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C:\Users\I044482\Documents\"/>
    </mc:Choice>
  </mc:AlternateContent>
  <xr:revisionPtr revIDLastSave="0" documentId="8_{02938239-3981-40EE-8FD0-DED8881FE043}" xr6:coauthVersionLast="47" xr6:coauthVersionMax="47" xr10:uidLastSave="{00000000-0000-0000-0000-000000000000}"/>
  <bookViews>
    <workbookView xWindow="28680" yWindow="-120" windowWidth="29040" windowHeight="15720" xr2:uid="{00000000-000D-0000-FFFF-FFFF00000000}"/>
  </bookViews>
  <sheets>
    <sheet name="Rebricek BSTZ 2023" sheetId="10" r:id="rId1"/>
    <sheet name="Rebricek BSTZ 2023 po kluboch" sheetId="17" r:id="rId2"/>
    <sheet name="SR Muži 1.7.2023" sheetId="19" r:id="rId3"/>
    <sheet name="Úspešnosť a vypocet BH 2023" sheetId="1" r:id="rId4"/>
    <sheet name="zlySR Muži 01.07.2023" sheetId="11" state="hidden" r:id="rId5"/>
    <sheet name="Rebricek BSTZ 2022" sheetId="12" r:id="rId6"/>
    <sheet name="Rebricek BSTZ 2021" sheetId="13" r:id="rId7"/>
    <sheet name="Rebricek BSTZ 2020" sheetId="14" r:id="rId8"/>
    <sheet name="Rebricek BSTZ 2019" sheetId="15" r:id="rId9"/>
    <sheet name="2. Liga" sheetId="2" r:id="rId10"/>
    <sheet name="3. Liga" sheetId="3" r:id="rId11"/>
    <sheet name="4. Liga" sheetId="4" r:id="rId12"/>
    <sheet name="5. Liga" sheetId="5" r:id="rId13"/>
    <sheet name="6. Liga" sheetId="6" r:id="rId14"/>
    <sheet name="7. Liga" sheetId="7" r:id="rId15"/>
    <sheet name="8. Liga" sheetId="8" r:id="rId16"/>
    <sheet name="9. Liga" sheetId="9" r:id="rId17"/>
  </sheets>
  <externalReferences>
    <externalReference r:id="rId18"/>
  </externalReferences>
  <definedNames>
    <definedName name="_xlnm._FilterDatabase" localSheetId="8" hidden="1">'Rebricek BSTZ 2019'!$A$1:$I$1</definedName>
    <definedName name="_xlnm._FilterDatabase" localSheetId="7" hidden="1">'Rebricek BSTZ 2020'!$A$1:$I$1</definedName>
    <definedName name="_xlnm._FilterDatabase" localSheetId="6" hidden="1">'Rebricek BSTZ 2021'!$A$1:$I$1</definedName>
    <definedName name="_xlnm._FilterDatabase" localSheetId="5" hidden="1">'Rebricek BSTZ 2022'!$A$5:$I$529</definedName>
    <definedName name="_xlnm._FilterDatabase" localSheetId="0" hidden="1">'Rebricek BSTZ 2023'!$A$2:$H$610</definedName>
    <definedName name="_xlnm._FilterDatabase" localSheetId="1" hidden="1">'Rebricek BSTZ 2023 po kluboch'!$A$2:$H$2</definedName>
    <definedName name="_xlnm._FilterDatabase" localSheetId="3" hidden="1">'Úspešnosť a vypocet BH 2023'!$A$1:$T$590</definedName>
    <definedName name="_xlnm._FilterDatabase" localSheetId="4" hidden="1">'zlySR Muži 01.07.2023'!$A$1:$H$344</definedName>
    <definedName name="_xlnm.Print_Area" localSheetId="2">'SR Muži 1.7.2023'!$A$1:$G$346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84" i="17" l="1"/>
  <c r="H3" i="10" l="1"/>
  <c r="G438" i="13"/>
  <c r="A2" i="12"/>
  <c r="G2" i="12"/>
  <c r="H2" i="12"/>
  <c r="I2" i="12"/>
  <c r="J493" i="1"/>
  <c r="H493" i="1" s="1"/>
  <c r="K493" i="1"/>
  <c r="J312" i="1"/>
  <c r="H312" i="1" s="1"/>
  <c r="K312" i="1"/>
  <c r="J314" i="1"/>
  <c r="H314" i="1" s="1"/>
  <c r="K314" i="1"/>
  <c r="J258" i="1"/>
  <c r="H258" i="1" s="1"/>
  <c r="K258" i="1"/>
  <c r="J266" i="1"/>
  <c r="F266" i="1" s="1"/>
  <c r="K266" i="1"/>
  <c r="J267" i="1"/>
  <c r="H267" i="1" s="1"/>
  <c r="K267" i="1"/>
  <c r="J265" i="1"/>
  <c r="F265" i="1" s="1"/>
  <c r="K265" i="1"/>
  <c r="J270" i="1"/>
  <c r="H270" i="1" s="1"/>
  <c r="G270" i="1" s="1"/>
  <c r="K270" i="1"/>
  <c r="J264" i="1"/>
  <c r="F264" i="1" s="1"/>
  <c r="K264" i="1"/>
  <c r="J269" i="1"/>
  <c r="H269" i="1" s="1"/>
  <c r="K269" i="1"/>
  <c r="J268" i="1"/>
  <c r="F268" i="1" s="1"/>
  <c r="K268" i="1"/>
  <c r="J271" i="1"/>
  <c r="H271" i="1" s="1"/>
  <c r="K271" i="1"/>
  <c r="J53" i="1"/>
  <c r="F53" i="1" s="1"/>
  <c r="K53" i="1"/>
  <c r="J540" i="1"/>
  <c r="H540" i="1" s="1"/>
  <c r="K540" i="1"/>
  <c r="J545" i="1"/>
  <c r="H545" i="1" s="1"/>
  <c r="K545" i="1"/>
  <c r="J494" i="1"/>
  <c r="H494" i="1" s="1"/>
  <c r="K494" i="1"/>
  <c r="J261" i="1"/>
  <c r="I261" i="1" s="1"/>
  <c r="K261" i="1"/>
  <c r="J546" i="1"/>
  <c r="H546" i="1" s="1"/>
  <c r="K546" i="1"/>
  <c r="J547" i="1"/>
  <c r="F547" i="1" s="1"/>
  <c r="K547" i="1"/>
  <c r="J54" i="1"/>
  <c r="H54" i="1" s="1"/>
  <c r="K54" i="1"/>
  <c r="J541" i="1"/>
  <c r="I541" i="1" s="1"/>
  <c r="K541" i="1"/>
  <c r="J262" i="1"/>
  <c r="H262" i="1" s="1"/>
  <c r="K262" i="1"/>
  <c r="J55" i="1"/>
  <c r="F55" i="1" s="1"/>
  <c r="K55" i="1"/>
  <c r="J263" i="1"/>
  <c r="H263" i="1" s="1"/>
  <c r="K263" i="1"/>
  <c r="J452" i="1"/>
  <c r="F452" i="1" s="1"/>
  <c r="K452" i="1"/>
  <c r="J19" i="1"/>
  <c r="H19" i="1" s="1"/>
  <c r="K19" i="1"/>
  <c r="J17" i="1"/>
  <c r="H17" i="1" s="1"/>
  <c r="K17" i="1"/>
  <c r="J456" i="1"/>
  <c r="H456" i="1" s="1"/>
  <c r="K456" i="1"/>
  <c r="J455" i="1"/>
  <c r="H455" i="1" s="1"/>
  <c r="K455" i="1"/>
  <c r="J309" i="1"/>
  <c r="H309" i="1" s="1"/>
  <c r="K309" i="1"/>
  <c r="J21" i="1"/>
  <c r="H21" i="1" s="1"/>
  <c r="K21" i="1"/>
  <c r="J457" i="1"/>
  <c r="H457" i="1" s="1"/>
  <c r="K457" i="1"/>
  <c r="J20" i="1"/>
  <c r="H20" i="1" s="1"/>
  <c r="K20" i="1"/>
  <c r="J460" i="1"/>
  <c r="H460" i="1" s="1"/>
  <c r="K460" i="1"/>
  <c r="J215" i="1"/>
  <c r="H215" i="1" s="1"/>
  <c r="K215" i="1"/>
  <c r="J459" i="1"/>
  <c r="H459" i="1" s="1"/>
  <c r="K459" i="1"/>
  <c r="J458" i="1"/>
  <c r="H458" i="1" s="1"/>
  <c r="K458" i="1"/>
  <c r="J22" i="1"/>
  <c r="H22" i="1" s="1"/>
  <c r="K22" i="1"/>
  <c r="J236" i="1"/>
  <c r="H236" i="1" s="1"/>
  <c r="K236" i="1"/>
  <c r="J461" i="1"/>
  <c r="H461" i="1" s="1"/>
  <c r="K461" i="1"/>
  <c r="J216" i="1"/>
  <c r="H216" i="1" s="1"/>
  <c r="K216" i="1"/>
  <c r="J85" i="1"/>
  <c r="H85" i="1" s="1"/>
  <c r="K85" i="1"/>
  <c r="J227" i="1"/>
  <c r="H227" i="1" s="1"/>
  <c r="K227" i="1"/>
  <c r="J80" i="1"/>
  <c r="H80" i="1" s="1"/>
  <c r="K80" i="1"/>
  <c r="J229" i="1"/>
  <c r="H229" i="1" s="1"/>
  <c r="K229" i="1"/>
  <c r="J237" i="1"/>
  <c r="H237" i="1" s="1"/>
  <c r="K237" i="1"/>
  <c r="J260" i="1"/>
  <c r="H260" i="1" s="1"/>
  <c r="K260" i="1"/>
  <c r="J235" i="1"/>
  <c r="H235" i="1" s="1"/>
  <c r="K235" i="1"/>
  <c r="J218" i="1"/>
  <c r="H218" i="1" s="1"/>
  <c r="K218" i="1"/>
  <c r="J238" i="1"/>
  <c r="H238" i="1" s="1"/>
  <c r="K238" i="1"/>
  <c r="J232" i="1"/>
  <c r="H232" i="1" s="1"/>
  <c r="K232" i="1"/>
  <c r="J217" i="1"/>
  <c r="H217" i="1" s="1"/>
  <c r="K217" i="1"/>
  <c r="J322" i="1"/>
  <c r="F322" i="1" s="1"/>
  <c r="K322" i="1"/>
  <c r="J259" i="1"/>
  <c r="H259" i="1" s="1"/>
  <c r="K259" i="1"/>
  <c r="J316" i="1"/>
  <c r="H316" i="1" s="1"/>
  <c r="K316" i="1"/>
  <c r="J239" i="1"/>
  <c r="H239" i="1" s="1"/>
  <c r="K239" i="1"/>
  <c r="J446" i="1"/>
  <c r="H446" i="1" s="1"/>
  <c r="K446" i="1"/>
  <c r="J447" i="1"/>
  <c r="H447" i="1" s="1"/>
  <c r="K447" i="1"/>
  <c r="J81" i="1"/>
  <c r="H81" i="1" s="1"/>
  <c r="K81" i="1"/>
  <c r="J317" i="1"/>
  <c r="H317" i="1" s="1"/>
  <c r="K317" i="1"/>
  <c r="J82" i="1"/>
  <c r="H82" i="1" s="1"/>
  <c r="K82" i="1"/>
  <c r="J23" i="1"/>
  <c r="H23" i="1" s="1"/>
  <c r="K23" i="1"/>
  <c r="J454" i="1"/>
  <c r="I454" i="1" s="1"/>
  <c r="K454" i="1"/>
  <c r="J86" i="1"/>
  <c r="H86" i="1" s="1"/>
  <c r="K86" i="1"/>
  <c r="J323" i="1"/>
  <c r="H323" i="1" s="1"/>
  <c r="K323" i="1"/>
  <c r="J84" i="1"/>
  <c r="H84" i="1" s="1"/>
  <c r="K84" i="1"/>
  <c r="J448" i="1"/>
  <c r="H448" i="1" s="1"/>
  <c r="K448" i="1"/>
  <c r="J320" i="1"/>
  <c r="H320" i="1" s="1"/>
  <c r="K320" i="1"/>
  <c r="J234" i="1"/>
  <c r="H234" i="1" s="1"/>
  <c r="K234" i="1"/>
  <c r="J83" i="1"/>
  <c r="H83" i="1" s="1"/>
  <c r="K83" i="1"/>
  <c r="J319" i="1"/>
  <c r="H319" i="1" s="1"/>
  <c r="K319" i="1"/>
  <c r="J318" i="1"/>
  <c r="H318" i="1" s="1"/>
  <c r="K318" i="1"/>
  <c r="J324" i="1"/>
  <c r="F324" i="1" s="1"/>
  <c r="K324" i="1"/>
  <c r="J325" i="1"/>
  <c r="H325" i="1" s="1"/>
  <c r="K325" i="1"/>
  <c r="H272" i="1"/>
  <c r="J272" i="1"/>
  <c r="F272" i="1" s="1"/>
  <c r="K272" i="1"/>
  <c r="J321" i="1"/>
  <c r="H321" i="1" s="1"/>
  <c r="K321" i="1"/>
  <c r="J87" i="1"/>
  <c r="I87" i="1" s="1"/>
  <c r="K87" i="1"/>
  <c r="J273" i="1"/>
  <c r="H273" i="1" s="1"/>
  <c r="K273" i="1"/>
  <c r="J450" i="1"/>
  <c r="I450" i="1" s="1"/>
  <c r="K450" i="1"/>
  <c r="J326" i="1"/>
  <c r="H326" i="1" s="1"/>
  <c r="K326" i="1"/>
  <c r="J152" i="1"/>
  <c r="F152" i="1" s="1"/>
  <c r="K152" i="1"/>
  <c r="J327" i="1"/>
  <c r="H327" i="1" s="1"/>
  <c r="K327" i="1"/>
  <c r="J240" i="1"/>
  <c r="I240" i="1" s="1"/>
  <c r="K240" i="1"/>
  <c r="J328" i="1"/>
  <c r="H328" i="1" s="1"/>
  <c r="K328" i="1"/>
  <c r="J449" i="1"/>
  <c r="H449" i="1" s="1"/>
  <c r="K449" i="1"/>
  <c r="J241" i="1"/>
  <c r="H241" i="1" s="1"/>
  <c r="K241" i="1"/>
  <c r="J242" i="1"/>
  <c r="F242" i="1" s="1"/>
  <c r="K242" i="1"/>
  <c r="J329" i="1"/>
  <c r="H329" i="1" s="1"/>
  <c r="K329" i="1"/>
  <c r="J330" i="1"/>
  <c r="F330" i="1" s="1"/>
  <c r="K330" i="1"/>
  <c r="K495" i="1"/>
  <c r="J495" i="1"/>
  <c r="I495" i="1" s="1"/>
  <c r="K50" i="1"/>
  <c r="J50" i="1"/>
  <c r="H50" i="1" s="1"/>
  <c r="K539" i="1"/>
  <c r="J539" i="1"/>
  <c r="I539" i="1" s="1"/>
  <c r="K544" i="1"/>
  <c r="J544" i="1"/>
  <c r="I544" i="1" s="1"/>
  <c r="K535" i="1"/>
  <c r="J535" i="1"/>
  <c r="I535" i="1" s="1"/>
  <c r="K538" i="1"/>
  <c r="J538" i="1"/>
  <c r="I538" i="1" s="1"/>
  <c r="K492" i="1"/>
  <c r="J492" i="1"/>
  <c r="I492" i="1" s="1"/>
  <c r="K537" i="1"/>
  <c r="J537" i="1"/>
  <c r="I537" i="1" s="1"/>
  <c r="K49" i="1"/>
  <c r="J49" i="1"/>
  <c r="I49" i="1" s="1"/>
  <c r="K536" i="1"/>
  <c r="J536" i="1"/>
  <c r="I536" i="1" s="1"/>
  <c r="K45" i="1"/>
  <c r="J45" i="1"/>
  <c r="I45" i="1" s="1"/>
  <c r="K48" i="1"/>
  <c r="J48" i="1"/>
  <c r="I48" i="1" s="1"/>
  <c r="K543" i="1"/>
  <c r="J543" i="1"/>
  <c r="I543" i="1" s="1"/>
  <c r="K70" i="1"/>
  <c r="J70" i="1"/>
  <c r="F70" i="1" s="1"/>
  <c r="K52" i="1"/>
  <c r="J52" i="1"/>
  <c r="I52" i="1" s="1"/>
  <c r="K500" i="1"/>
  <c r="J500" i="1"/>
  <c r="H500" i="1" s="1"/>
  <c r="K533" i="1"/>
  <c r="J533" i="1"/>
  <c r="I533" i="1" s="1"/>
  <c r="K51" i="1"/>
  <c r="J51" i="1"/>
  <c r="I51" i="1" s="1"/>
  <c r="K499" i="1"/>
  <c r="J499" i="1"/>
  <c r="I499" i="1" s="1"/>
  <c r="K498" i="1"/>
  <c r="J498" i="1"/>
  <c r="I498" i="1" s="1"/>
  <c r="K47" i="1"/>
  <c r="J47" i="1"/>
  <c r="I47" i="1" s="1"/>
  <c r="K534" i="1"/>
  <c r="J534" i="1"/>
  <c r="H534" i="1" s="1"/>
  <c r="K46" i="1"/>
  <c r="J46" i="1"/>
  <c r="I46" i="1" s="1"/>
  <c r="K256" i="1"/>
  <c r="J256" i="1"/>
  <c r="I256" i="1" s="1"/>
  <c r="K255" i="1"/>
  <c r="J255" i="1"/>
  <c r="I255" i="1" s="1"/>
  <c r="K530" i="1"/>
  <c r="J530" i="1"/>
  <c r="I530" i="1" s="1"/>
  <c r="K43" i="1"/>
  <c r="J43" i="1"/>
  <c r="I43" i="1" s="1"/>
  <c r="K285" i="1"/>
  <c r="J285" i="1"/>
  <c r="H285" i="1" s="1"/>
  <c r="K410" i="1"/>
  <c r="J410" i="1"/>
  <c r="I410" i="1" s="1"/>
  <c r="K44" i="1"/>
  <c r="J44" i="1"/>
  <c r="I44" i="1" s="1"/>
  <c r="K408" i="1"/>
  <c r="J408" i="1"/>
  <c r="I408" i="1" s="1"/>
  <c r="K497" i="1"/>
  <c r="J497" i="1"/>
  <c r="H497" i="1" s="1"/>
  <c r="K42" i="1"/>
  <c r="J42" i="1"/>
  <c r="I42" i="1" s="1"/>
  <c r="K284" i="1"/>
  <c r="J284" i="1"/>
  <c r="I284" i="1" s="1"/>
  <c r="K252" i="1"/>
  <c r="J252" i="1"/>
  <c r="I252" i="1" s="1"/>
  <c r="K407" i="1"/>
  <c r="J407" i="1"/>
  <c r="I407" i="1" s="1"/>
  <c r="K528" i="1"/>
  <c r="J528" i="1"/>
  <c r="I528" i="1" s="1"/>
  <c r="K257" i="1"/>
  <c r="J257" i="1"/>
  <c r="I257" i="1" s="1"/>
  <c r="K404" i="1"/>
  <c r="J404" i="1"/>
  <c r="I404" i="1" s="1"/>
  <c r="K39" i="1"/>
  <c r="J39" i="1"/>
  <c r="I39" i="1" s="1"/>
  <c r="K38" i="1"/>
  <c r="J38" i="1"/>
  <c r="I38" i="1" s="1"/>
  <c r="K542" i="1"/>
  <c r="J542" i="1"/>
  <c r="I542" i="1" s="1"/>
  <c r="K34" i="1"/>
  <c r="J34" i="1"/>
  <c r="I34" i="1" s="1"/>
  <c r="K176" i="1"/>
  <c r="J176" i="1"/>
  <c r="I176" i="1" s="1"/>
  <c r="K368" i="1"/>
  <c r="J368" i="1"/>
  <c r="I368" i="1" s="1"/>
  <c r="K414" i="1"/>
  <c r="J414" i="1"/>
  <c r="F414" i="1" s="1"/>
  <c r="K175" i="1"/>
  <c r="J175" i="1"/>
  <c r="I175" i="1" s="1"/>
  <c r="K385" i="1"/>
  <c r="J385" i="1"/>
  <c r="F385" i="1" s="1"/>
  <c r="K472" i="1"/>
  <c r="J472" i="1"/>
  <c r="I472" i="1" s="1"/>
  <c r="K471" i="1"/>
  <c r="J471" i="1"/>
  <c r="I471" i="1" s="1"/>
  <c r="K468" i="1"/>
  <c r="J468" i="1"/>
  <c r="I468" i="1" s="1"/>
  <c r="K441" i="1"/>
  <c r="J441" i="1"/>
  <c r="I441" i="1" s="1"/>
  <c r="K444" i="1"/>
  <c r="J444" i="1"/>
  <c r="I444" i="1" s="1"/>
  <c r="K470" i="1"/>
  <c r="J470" i="1"/>
  <c r="I470" i="1" s="1"/>
  <c r="K18" i="1"/>
  <c r="J18" i="1"/>
  <c r="I18" i="1" s="1"/>
  <c r="K315" i="1"/>
  <c r="J315" i="1"/>
  <c r="I315" i="1" s="1"/>
  <c r="K313" i="1"/>
  <c r="J313" i="1"/>
  <c r="I313" i="1" s="1"/>
  <c r="K445" i="1"/>
  <c r="J445" i="1"/>
  <c r="H445" i="1" s="1"/>
  <c r="K413" i="1"/>
  <c r="J413" i="1"/>
  <c r="I413" i="1" s="1"/>
  <c r="K383" i="1"/>
  <c r="J383" i="1"/>
  <c r="I383" i="1" s="1"/>
  <c r="K469" i="1"/>
  <c r="J469" i="1"/>
  <c r="I469" i="1" s="1"/>
  <c r="K382" i="1"/>
  <c r="J382" i="1"/>
  <c r="I382" i="1" s="1"/>
  <c r="K466" i="1"/>
  <c r="J466" i="1"/>
  <c r="I466" i="1" s="1"/>
  <c r="K438" i="1"/>
  <c r="J438" i="1"/>
  <c r="I438" i="1" s="1"/>
  <c r="K310" i="1"/>
  <c r="J310" i="1"/>
  <c r="I310" i="1" s="1"/>
  <c r="K366" i="1"/>
  <c r="J366" i="1"/>
  <c r="I366" i="1" s="1"/>
  <c r="K381" i="1"/>
  <c r="J381" i="1"/>
  <c r="I381" i="1" s="1"/>
  <c r="K412" i="1"/>
  <c r="J412" i="1"/>
  <c r="H412" i="1" s="1"/>
  <c r="K453" i="1"/>
  <c r="J453" i="1"/>
  <c r="I453" i="1" s="1"/>
  <c r="K574" i="1"/>
  <c r="J574" i="1"/>
  <c r="I574" i="1" s="1"/>
  <c r="K311" i="1"/>
  <c r="J311" i="1"/>
  <c r="I311" i="1" s="1"/>
  <c r="K253" i="1"/>
  <c r="J253" i="1"/>
  <c r="I253" i="1" s="1"/>
  <c r="K467" i="1"/>
  <c r="J467" i="1"/>
  <c r="I467" i="1" s="1"/>
  <c r="K308" i="1"/>
  <c r="J308" i="1"/>
  <c r="H308" i="1" s="1"/>
  <c r="K380" i="1"/>
  <c r="J380" i="1"/>
  <c r="I380" i="1" s="1"/>
  <c r="K573" i="1"/>
  <c r="J573" i="1"/>
  <c r="H573" i="1" s="1"/>
  <c r="K379" i="1"/>
  <c r="J379" i="1"/>
  <c r="I379" i="1" s="1"/>
  <c r="K409" i="1"/>
  <c r="J409" i="1"/>
  <c r="I409" i="1" s="1"/>
  <c r="K378" i="1"/>
  <c r="J378" i="1"/>
  <c r="I378" i="1" s="1"/>
  <c r="K305" i="1"/>
  <c r="J305" i="1"/>
  <c r="H305" i="1" s="1"/>
  <c r="K465" i="1"/>
  <c r="J465" i="1"/>
  <c r="I465" i="1" s="1"/>
  <c r="K464" i="1"/>
  <c r="J464" i="1"/>
  <c r="I464" i="1" s="1"/>
  <c r="K572" i="1"/>
  <c r="J572" i="1"/>
  <c r="I572" i="1" s="1"/>
  <c r="K365" i="1"/>
  <c r="J365" i="1"/>
  <c r="H365" i="1" s="1"/>
  <c r="K377" i="1"/>
  <c r="J377" i="1"/>
  <c r="I377" i="1" s="1"/>
  <c r="K306" i="1"/>
  <c r="J306" i="1"/>
  <c r="I306" i="1" s="1"/>
  <c r="K463" i="1"/>
  <c r="J463" i="1"/>
  <c r="I463" i="1" s="1"/>
  <c r="K254" i="1"/>
  <c r="J254" i="1"/>
  <c r="I254" i="1" s="1"/>
  <c r="K362" i="1"/>
  <c r="J362" i="1"/>
  <c r="I362" i="1" s="1"/>
  <c r="K375" i="1"/>
  <c r="J375" i="1"/>
  <c r="H375" i="1" s="1"/>
  <c r="K363" i="1"/>
  <c r="J363" i="1"/>
  <c r="I363" i="1" s="1"/>
  <c r="K462" i="1"/>
  <c r="J462" i="1"/>
  <c r="I462" i="1" s="1"/>
  <c r="K250" i="1"/>
  <c r="J250" i="1"/>
  <c r="I250" i="1" s="1"/>
  <c r="K249" i="1"/>
  <c r="J249" i="1"/>
  <c r="H249" i="1" s="1"/>
  <c r="K571" i="1"/>
  <c r="J571" i="1"/>
  <c r="I571" i="1" s="1"/>
  <c r="K374" i="1"/>
  <c r="J374" i="1"/>
  <c r="H374" i="1" s="1"/>
  <c r="K170" i="1"/>
  <c r="J170" i="1"/>
  <c r="I170" i="1" s="1"/>
  <c r="K373" i="1"/>
  <c r="J373" i="1"/>
  <c r="I373" i="1" s="1"/>
  <c r="K248" i="1"/>
  <c r="J248" i="1"/>
  <c r="I248" i="1" s="1"/>
  <c r="K251" i="1"/>
  <c r="J251" i="1"/>
  <c r="I251" i="1" s="1"/>
  <c r="K11" i="1"/>
  <c r="J11" i="1"/>
  <c r="I11" i="1" s="1"/>
  <c r="K568" i="1"/>
  <c r="J568" i="1"/>
  <c r="H568" i="1" s="1"/>
  <c r="K520" i="1"/>
  <c r="J520" i="1"/>
  <c r="I520" i="1" s="1"/>
  <c r="K79" i="1"/>
  <c r="J79" i="1"/>
  <c r="F79" i="1" s="1"/>
  <c r="K519" i="1"/>
  <c r="J519" i="1"/>
  <c r="I519" i="1" s="1"/>
  <c r="K78" i="1"/>
  <c r="J78" i="1"/>
  <c r="I78" i="1" s="1"/>
  <c r="K77" i="1"/>
  <c r="J77" i="1"/>
  <c r="I77" i="1" s="1"/>
  <c r="K203" i="1"/>
  <c r="J203" i="1"/>
  <c r="I203" i="1" s="1"/>
  <c r="K233" i="1"/>
  <c r="J233" i="1"/>
  <c r="I233" i="1" s="1"/>
  <c r="K230" i="1"/>
  <c r="J230" i="1"/>
  <c r="I230" i="1" s="1"/>
  <c r="K231" i="1"/>
  <c r="J231" i="1"/>
  <c r="I231" i="1" s="1"/>
  <c r="K226" i="1"/>
  <c r="J226" i="1"/>
  <c r="I226" i="1" s="1"/>
  <c r="K224" i="1"/>
  <c r="J224" i="1"/>
  <c r="I224" i="1" s="1"/>
  <c r="K69" i="1"/>
  <c r="J69" i="1"/>
  <c r="I69" i="1" s="1"/>
  <c r="K443" i="1"/>
  <c r="J443" i="1"/>
  <c r="I443" i="1" s="1"/>
  <c r="K442" i="1"/>
  <c r="J442" i="1"/>
  <c r="H442" i="1" s="1"/>
  <c r="K202" i="1"/>
  <c r="J202" i="1"/>
  <c r="I202" i="1" s="1"/>
  <c r="K225" i="1"/>
  <c r="J225" i="1"/>
  <c r="I225" i="1" s="1"/>
  <c r="K223" i="1"/>
  <c r="J223" i="1"/>
  <c r="I223" i="1" s="1"/>
  <c r="K228" i="1"/>
  <c r="J228" i="1"/>
  <c r="I228" i="1" s="1"/>
  <c r="K303" i="1"/>
  <c r="J303" i="1"/>
  <c r="I303" i="1" s="1"/>
  <c r="K76" i="1"/>
  <c r="J76" i="1"/>
  <c r="H76" i="1" s="1"/>
  <c r="K201" i="1"/>
  <c r="J201" i="1"/>
  <c r="I201" i="1" s="1"/>
  <c r="K440" i="1"/>
  <c r="J440" i="1"/>
  <c r="I440" i="1" s="1"/>
  <c r="K222" i="1"/>
  <c r="J222" i="1"/>
  <c r="I222" i="1" s="1"/>
  <c r="K517" i="1"/>
  <c r="J517" i="1"/>
  <c r="H517" i="1" s="1"/>
  <c r="K436" i="1"/>
  <c r="J436" i="1"/>
  <c r="I436" i="1" s="1"/>
  <c r="K75" i="1"/>
  <c r="J75" i="1"/>
  <c r="H75" i="1" s="1"/>
  <c r="K424" i="1"/>
  <c r="J424" i="1"/>
  <c r="I424" i="1" s="1"/>
  <c r="K67" i="1"/>
  <c r="J67" i="1"/>
  <c r="I67" i="1" s="1"/>
  <c r="K307" i="1"/>
  <c r="J307" i="1"/>
  <c r="I307" i="1" s="1"/>
  <c r="K66" i="1"/>
  <c r="J66" i="1"/>
  <c r="H66" i="1" s="1"/>
  <c r="K221" i="1"/>
  <c r="J221" i="1"/>
  <c r="I221" i="1" s="1"/>
  <c r="K74" i="1"/>
  <c r="J74" i="1"/>
  <c r="I74" i="1" s="1"/>
  <c r="K364" i="1"/>
  <c r="J364" i="1"/>
  <c r="I364" i="1" s="1"/>
  <c r="K439" i="1"/>
  <c r="J439" i="1"/>
  <c r="I439" i="1" s="1"/>
  <c r="K515" i="1"/>
  <c r="J515" i="1"/>
  <c r="I515" i="1" s="1"/>
  <c r="K73" i="1"/>
  <c r="J73" i="1"/>
  <c r="I73" i="1" s="1"/>
  <c r="K128" i="1"/>
  <c r="J128" i="1"/>
  <c r="I128" i="1" s="1"/>
  <c r="K72" i="1"/>
  <c r="J72" i="1"/>
  <c r="I72" i="1" s="1"/>
  <c r="K64" i="1"/>
  <c r="J64" i="1"/>
  <c r="I64" i="1" s="1"/>
  <c r="K65" i="1"/>
  <c r="J65" i="1"/>
  <c r="I65" i="1" s="1"/>
  <c r="K125" i="1"/>
  <c r="J125" i="1"/>
  <c r="I125" i="1" s="1"/>
  <c r="K302" i="1"/>
  <c r="J302" i="1"/>
  <c r="I302" i="1" s="1"/>
  <c r="K304" i="1"/>
  <c r="J304" i="1"/>
  <c r="I304" i="1" s="1"/>
  <c r="K127" i="1"/>
  <c r="J127" i="1"/>
  <c r="I127" i="1" s="1"/>
  <c r="K71" i="1"/>
  <c r="J71" i="1"/>
  <c r="I71" i="1" s="1"/>
  <c r="K301" i="1"/>
  <c r="J301" i="1"/>
  <c r="I301" i="1" s="1"/>
  <c r="K62" i="1"/>
  <c r="J62" i="1"/>
  <c r="I62" i="1" s="1"/>
  <c r="K123" i="1"/>
  <c r="J123" i="1"/>
  <c r="I123" i="1" s="1"/>
  <c r="K359" i="1"/>
  <c r="J359" i="1"/>
  <c r="I359" i="1" s="1"/>
  <c r="K513" i="1"/>
  <c r="J513" i="1"/>
  <c r="H513" i="1" s="1"/>
  <c r="K357" i="1"/>
  <c r="J357" i="1"/>
  <c r="I357" i="1" s="1"/>
  <c r="K283" i="1"/>
  <c r="J283" i="1"/>
  <c r="H283" i="1" s="1"/>
  <c r="K220" i="1"/>
  <c r="J220" i="1"/>
  <c r="I220" i="1" s="1"/>
  <c r="K106" i="1"/>
  <c r="J106" i="1"/>
  <c r="F106" i="1" s="1"/>
  <c r="K101" i="1"/>
  <c r="J101" i="1"/>
  <c r="I101" i="1" s="1"/>
  <c r="K590" i="1"/>
  <c r="J590" i="1"/>
  <c r="I590" i="1" s="1"/>
  <c r="K100" i="1"/>
  <c r="J100" i="1"/>
  <c r="I100" i="1" s="1"/>
  <c r="K160" i="1"/>
  <c r="J160" i="1"/>
  <c r="H160" i="1" s="1"/>
  <c r="K173" i="1"/>
  <c r="J173" i="1"/>
  <c r="I173" i="1" s="1"/>
  <c r="K97" i="1"/>
  <c r="J97" i="1"/>
  <c r="I97" i="1" s="1"/>
  <c r="K105" i="1"/>
  <c r="J105" i="1"/>
  <c r="I105" i="1" s="1"/>
  <c r="K104" i="1"/>
  <c r="J104" i="1"/>
  <c r="I104" i="1" s="1"/>
  <c r="K99" i="1"/>
  <c r="J99" i="1"/>
  <c r="I99" i="1" s="1"/>
  <c r="K98" i="1"/>
  <c r="J98" i="1"/>
  <c r="H98" i="1" s="1"/>
  <c r="K159" i="1"/>
  <c r="J159" i="1"/>
  <c r="I159" i="1" s="1"/>
  <c r="K151" i="1"/>
  <c r="J151" i="1"/>
  <c r="I151" i="1" s="1"/>
  <c r="K149" i="1"/>
  <c r="J149" i="1"/>
  <c r="I149" i="1" s="1"/>
  <c r="K148" i="1"/>
  <c r="J148" i="1"/>
  <c r="I148" i="1" s="1"/>
  <c r="K145" i="1"/>
  <c r="J145" i="1"/>
  <c r="H145" i="1" s="1"/>
  <c r="K146" i="1"/>
  <c r="J146" i="1"/>
  <c r="I146" i="1" s="1"/>
  <c r="K213" i="1"/>
  <c r="J213" i="1"/>
  <c r="I213" i="1" s="1"/>
  <c r="K532" i="1"/>
  <c r="J532" i="1"/>
  <c r="I532" i="1" s="1"/>
  <c r="K531" i="1"/>
  <c r="J531" i="1"/>
  <c r="I531" i="1" s="1"/>
  <c r="K174" i="1"/>
  <c r="J174" i="1"/>
  <c r="I174" i="1" s="1"/>
  <c r="K169" i="1"/>
  <c r="J169" i="1"/>
  <c r="I169" i="1" s="1"/>
  <c r="K68" i="1"/>
  <c r="J68" i="1"/>
  <c r="I68" i="1" s="1"/>
  <c r="K63" i="1"/>
  <c r="J63" i="1"/>
  <c r="I63" i="1" s="1"/>
  <c r="K588" i="1"/>
  <c r="J588" i="1"/>
  <c r="I588" i="1" s="1"/>
  <c r="K214" i="1"/>
  <c r="J214" i="1"/>
  <c r="I214" i="1" s="1"/>
  <c r="K158" i="1"/>
  <c r="J158" i="1"/>
  <c r="I158" i="1" s="1"/>
  <c r="K589" i="1"/>
  <c r="J589" i="1"/>
  <c r="I589" i="1" s="1"/>
  <c r="K103" i="1"/>
  <c r="J103" i="1"/>
  <c r="I103" i="1" s="1"/>
  <c r="K167" i="1"/>
  <c r="J167" i="1"/>
  <c r="I167" i="1" s="1"/>
  <c r="K144" i="1"/>
  <c r="J144" i="1"/>
  <c r="I144" i="1" s="1"/>
  <c r="K102" i="1"/>
  <c r="J102" i="1"/>
  <c r="F102" i="1" s="1"/>
  <c r="K165" i="1"/>
  <c r="J165" i="1"/>
  <c r="I165" i="1" s="1"/>
  <c r="K166" i="1"/>
  <c r="J166" i="1"/>
  <c r="I166" i="1" s="1"/>
  <c r="K529" i="1"/>
  <c r="J529" i="1"/>
  <c r="I529" i="1" s="1"/>
  <c r="K168" i="1"/>
  <c r="J168" i="1"/>
  <c r="I168" i="1" s="1"/>
  <c r="K164" i="1"/>
  <c r="J164" i="1"/>
  <c r="I164" i="1" s="1"/>
  <c r="K143" i="1"/>
  <c r="J143" i="1"/>
  <c r="I143" i="1" s="1"/>
  <c r="K163" i="1"/>
  <c r="J163" i="1"/>
  <c r="I163" i="1" s="1"/>
  <c r="K171" i="1"/>
  <c r="J171" i="1"/>
  <c r="F171" i="1" s="1"/>
  <c r="K172" i="1"/>
  <c r="J172" i="1"/>
  <c r="I172" i="1" s="1"/>
  <c r="K16" i="1"/>
  <c r="J16" i="1"/>
  <c r="I16" i="1" s="1"/>
  <c r="K525" i="1"/>
  <c r="J525" i="1"/>
  <c r="I525" i="1" s="1"/>
  <c r="K157" i="1"/>
  <c r="J157" i="1"/>
  <c r="I157" i="1" s="1"/>
  <c r="K587" i="1"/>
  <c r="J587" i="1"/>
  <c r="I587" i="1" s="1"/>
  <c r="K524" i="1"/>
  <c r="J524" i="1"/>
  <c r="I524" i="1" s="1"/>
  <c r="K211" i="1"/>
  <c r="J211" i="1"/>
  <c r="I211" i="1" s="1"/>
  <c r="K156" i="1"/>
  <c r="J156" i="1"/>
  <c r="I156" i="1" s="1"/>
  <c r="K526" i="1"/>
  <c r="J526" i="1"/>
  <c r="I526" i="1" s="1"/>
  <c r="K212" i="1"/>
  <c r="J212" i="1"/>
  <c r="I212" i="1" s="1"/>
  <c r="K155" i="1"/>
  <c r="J155" i="1"/>
  <c r="I155" i="1" s="1"/>
  <c r="K512" i="1"/>
  <c r="J512" i="1"/>
  <c r="H512" i="1" s="1"/>
  <c r="K162" i="1"/>
  <c r="J162" i="1"/>
  <c r="I162" i="1" s="1"/>
  <c r="K523" i="1"/>
  <c r="J523" i="1"/>
  <c r="H523" i="1" s="1"/>
  <c r="K511" i="1"/>
  <c r="J511" i="1"/>
  <c r="I511" i="1" s="1"/>
  <c r="K59" i="1"/>
  <c r="J59" i="1"/>
  <c r="I59" i="1" s="1"/>
  <c r="K209" i="1"/>
  <c r="J209" i="1"/>
  <c r="I209" i="1" s="1"/>
  <c r="K219" i="1"/>
  <c r="J219" i="1"/>
  <c r="F219" i="1" s="1"/>
  <c r="K60" i="1"/>
  <c r="J60" i="1"/>
  <c r="I60" i="1" s="1"/>
  <c r="K586" i="1"/>
  <c r="J586" i="1"/>
  <c r="H586" i="1" s="1"/>
  <c r="K397" i="1"/>
  <c r="J397" i="1"/>
  <c r="I397" i="1" s="1"/>
  <c r="K210" i="1"/>
  <c r="J210" i="1"/>
  <c r="I210" i="1" s="1"/>
  <c r="K58" i="1"/>
  <c r="J58" i="1"/>
  <c r="I58" i="1" s="1"/>
  <c r="K208" i="1"/>
  <c r="J208" i="1"/>
  <c r="I208" i="1" s="1"/>
  <c r="K396" i="1"/>
  <c r="J396" i="1"/>
  <c r="I396" i="1" s="1"/>
  <c r="K154" i="1"/>
  <c r="J154" i="1"/>
  <c r="I154" i="1" s="1"/>
  <c r="K521" i="1"/>
  <c r="J521" i="1"/>
  <c r="I521" i="1" s="1"/>
  <c r="K565" i="1"/>
  <c r="J565" i="1"/>
  <c r="I565" i="1" s="1"/>
  <c r="K522" i="1"/>
  <c r="J522" i="1"/>
  <c r="I522" i="1" s="1"/>
  <c r="K15" i="1"/>
  <c r="J15" i="1"/>
  <c r="I15" i="1" s="1"/>
  <c r="K153" i="1"/>
  <c r="J153" i="1"/>
  <c r="I153" i="1" s="1"/>
  <c r="K585" i="1"/>
  <c r="J585" i="1"/>
  <c r="I585" i="1" s="1"/>
  <c r="K569" i="1"/>
  <c r="J569" i="1"/>
  <c r="I569" i="1" s="1"/>
  <c r="K567" i="1"/>
  <c r="J567" i="1"/>
  <c r="I567" i="1" s="1"/>
  <c r="K161" i="1"/>
  <c r="J161" i="1"/>
  <c r="I161" i="1" s="1"/>
  <c r="K8" i="1"/>
  <c r="J8" i="1"/>
  <c r="H8" i="1" s="1"/>
  <c r="K57" i="1"/>
  <c r="J57" i="1"/>
  <c r="I57" i="1" s="1"/>
  <c r="K584" i="1"/>
  <c r="J584" i="1"/>
  <c r="H584" i="1" s="1"/>
  <c r="K94" i="1"/>
  <c r="J94" i="1"/>
  <c r="I94" i="1" s="1"/>
  <c r="K61" i="1"/>
  <c r="J61" i="1"/>
  <c r="I61" i="1" s="1"/>
  <c r="K395" i="1"/>
  <c r="J395" i="1"/>
  <c r="I395" i="1" s="1"/>
  <c r="K507" i="1"/>
  <c r="J507" i="1"/>
  <c r="I507" i="1" s="1"/>
  <c r="K566" i="1"/>
  <c r="J566" i="1"/>
  <c r="I566" i="1" s="1"/>
  <c r="K393" i="1"/>
  <c r="J393" i="1"/>
  <c r="H393" i="1" s="1"/>
  <c r="K561" i="1"/>
  <c r="J561" i="1"/>
  <c r="I561" i="1" s="1"/>
  <c r="K391" i="1"/>
  <c r="J391" i="1"/>
  <c r="H391" i="1" s="1"/>
  <c r="K12" i="1"/>
  <c r="J12" i="1"/>
  <c r="I12" i="1" s="1"/>
  <c r="K207" i="1"/>
  <c r="J207" i="1"/>
  <c r="I207" i="1" s="1"/>
  <c r="K56" i="1"/>
  <c r="J56" i="1"/>
  <c r="I56" i="1" s="1"/>
  <c r="K411" i="1"/>
  <c r="J411" i="1"/>
  <c r="I411" i="1" s="1"/>
  <c r="K527" i="1"/>
  <c r="J527" i="1"/>
  <c r="I527" i="1" s="1"/>
  <c r="K341" i="1"/>
  <c r="J341" i="1"/>
  <c r="F341" i="1" s="1"/>
  <c r="K206" i="1"/>
  <c r="J206" i="1"/>
  <c r="I206" i="1" s="1"/>
  <c r="K147" i="1"/>
  <c r="J147" i="1"/>
  <c r="I147" i="1" s="1"/>
  <c r="K384" i="1"/>
  <c r="J384" i="1"/>
  <c r="I384" i="1" s="1"/>
  <c r="K406" i="1"/>
  <c r="J406" i="1"/>
  <c r="I406" i="1" s="1"/>
  <c r="K376" i="1"/>
  <c r="J376" i="1"/>
  <c r="I376" i="1" s="1"/>
  <c r="K286" i="1"/>
  <c r="J286" i="1"/>
  <c r="I286" i="1" s="1"/>
  <c r="K361" i="1"/>
  <c r="J361" i="1"/>
  <c r="I361" i="1" s="1"/>
  <c r="K278" i="1"/>
  <c r="J278" i="1"/>
  <c r="I278" i="1" s="1"/>
  <c r="K142" i="1"/>
  <c r="J142" i="1"/>
  <c r="I142" i="1" s="1"/>
  <c r="K339" i="1"/>
  <c r="J339" i="1"/>
  <c r="I339" i="1" s="1"/>
  <c r="K182" i="1"/>
  <c r="J182" i="1"/>
  <c r="I182" i="1" s="1"/>
  <c r="K356" i="1"/>
  <c r="J356" i="1"/>
  <c r="I356" i="1" s="1"/>
  <c r="K279" i="1"/>
  <c r="J279" i="1"/>
  <c r="I279" i="1" s="1"/>
  <c r="K181" i="1"/>
  <c r="J181" i="1"/>
  <c r="I181" i="1" s="1"/>
  <c r="K204" i="1"/>
  <c r="J204" i="1"/>
  <c r="I204" i="1" s="1"/>
  <c r="K338" i="1"/>
  <c r="J338" i="1"/>
  <c r="H338" i="1" s="1"/>
  <c r="K347" i="1"/>
  <c r="J347" i="1"/>
  <c r="I347" i="1" s="1"/>
  <c r="K282" i="1"/>
  <c r="J282" i="1"/>
  <c r="I282" i="1" s="1"/>
  <c r="K399" i="1"/>
  <c r="J399" i="1"/>
  <c r="I399" i="1" s="1"/>
  <c r="K280" i="1"/>
  <c r="J280" i="1"/>
  <c r="I280" i="1" s="1"/>
  <c r="K337" i="1"/>
  <c r="J337" i="1"/>
  <c r="I337" i="1" s="1"/>
  <c r="K372" i="1"/>
  <c r="J372" i="1"/>
  <c r="I372" i="1" s="1"/>
  <c r="K141" i="1"/>
  <c r="J141" i="1"/>
  <c r="I141" i="1" s="1"/>
  <c r="K346" i="1"/>
  <c r="J346" i="1"/>
  <c r="I346" i="1" s="1"/>
  <c r="K246" i="1"/>
  <c r="J246" i="1"/>
  <c r="I246" i="1" s="1"/>
  <c r="K180" i="1"/>
  <c r="J180" i="1"/>
  <c r="H180" i="1" s="1"/>
  <c r="K488" i="1"/>
  <c r="J488" i="1"/>
  <c r="I488" i="1" s="1"/>
  <c r="K360" i="1"/>
  <c r="J360" i="1"/>
  <c r="I360" i="1" s="1"/>
  <c r="K245" i="1"/>
  <c r="J245" i="1"/>
  <c r="I245" i="1" s="1"/>
  <c r="K371" i="1"/>
  <c r="J371" i="1"/>
  <c r="I371" i="1" s="1"/>
  <c r="K354" i="1"/>
  <c r="J354" i="1"/>
  <c r="I354" i="1" s="1"/>
  <c r="K179" i="1"/>
  <c r="J179" i="1"/>
  <c r="I179" i="1" s="1"/>
  <c r="K140" i="1"/>
  <c r="J140" i="1"/>
  <c r="I140" i="1" s="1"/>
  <c r="K353" i="1"/>
  <c r="J353" i="1"/>
  <c r="I353" i="1" s="1"/>
  <c r="K345" i="1"/>
  <c r="J345" i="1"/>
  <c r="I345" i="1" s="1"/>
  <c r="K139" i="1"/>
  <c r="J139" i="1"/>
  <c r="I139" i="1" s="1"/>
  <c r="K178" i="1"/>
  <c r="J178" i="1"/>
  <c r="I178" i="1" s="1"/>
  <c r="K344" i="1"/>
  <c r="J344" i="1"/>
  <c r="I344" i="1" s="1"/>
  <c r="K367" i="1"/>
  <c r="J367" i="1"/>
  <c r="I367" i="1" s="1"/>
  <c r="K343" i="1"/>
  <c r="J343" i="1"/>
  <c r="I343" i="1" s="1"/>
  <c r="K342" i="1"/>
  <c r="J342" i="1"/>
  <c r="I342" i="1" s="1"/>
  <c r="K336" i="1"/>
  <c r="J336" i="1"/>
  <c r="I336" i="1" s="1"/>
  <c r="K277" i="1"/>
  <c r="J277" i="1"/>
  <c r="I277" i="1" s="1"/>
  <c r="K276" i="1"/>
  <c r="J276" i="1"/>
  <c r="I276" i="1" s="1"/>
  <c r="K481" i="1"/>
  <c r="J481" i="1"/>
  <c r="I481" i="1" s="1"/>
  <c r="K351" i="1"/>
  <c r="J351" i="1"/>
  <c r="H351" i="1" s="1"/>
  <c r="K138" i="1"/>
  <c r="J138" i="1"/>
  <c r="I138" i="1" s="1"/>
  <c r="K275" i="1"/>
  <c r="J275" i="1"/>
  <c r="H275" i="1" s="1"/>
  <c r="K247" i="1"/>
  <c r="J247" i="1"/>
  <c r="I247" i="1" s="1"/>
  <c r="K244" i="1"/>
  <c r="J244" i="1"/>
  <c r="I244" i="1" s="1"/>
  <c r="K274" i="1"/>
  <c r="J274" i="1"/>
  <c r="I274" i="1" s="1"/>
  <c r="K281" i="1"/>
  <c r="J281" i="1"/>
  <c r="H281" i="1" s="1"/>
  <c r="K370" i="1"/>
  <c r="J370" i="1"/>
  <c r="I370" i="1" s="1"/>
  <c r="K243" i="1"/>
  <c r="J243" i="1"/>
  <c r="H243" i="1" s="1"/>
  <c r="K369" i="1"/>
  <c r="J369" i="1"/>
  <c r="I369" i="1" s="1"/>
  <c r="K390" i="1"/>
  <c r="J390" i="1"/>
  <c r="I390" i="1" s="1"/>
  <c r="K177" i="1"/>
  <c r="J177" i="1"/>
  <c r="I177" i="1" s="1"/>
  <c r="K340" i="1"/>
  <c r="J340" i="1"/>
  <c r="F340" i="1" s="1"/>
  <c r="K400" i="1"/>
  <c r="J400" i="1"/>
  <c r="I400" i="1" s="1"/>
  <c r="K403" i="1"/>
  <c r="J403" i="1"/>
  <c r="H403" i="1" s="1"/>
  <c r="K557" i="1"/>
  <c r="J557" i="1"/>
  <c r="F557" i="1" s="1"/>
  <c r="K131" i="1"/>
  <c r="J131" i="1"/>
  <c r="I131" i="1" s="1"/>
  <c r="K41" i="1"/>
  <c r="J41" i="1"/>
  <c r="I41" i="1" s="1"/>
  <c r="K405" i="1"/>
  <c r="J405" i="1"/>
  <c r="I405" i="1" s="1"/>
  <c r="K426" i="1"/>
  <c r="J426" i="1"/>
  <c r="I426" i="1" s="1"/>
  <c r="K419" i="1"/>
  <c r="J419" i="1"/>
  <c r="I419" i="1" s="1"/>
  <c r="K425" i="1"/>
  <c r="J425" i="1"/>
  <c r="I425" i="1" s="1"/>
  <c r="K198" i="1"/>
  <c r="J198" i="1"/>
  <c r="H198" i="1" s="1"/>
  <c r="K437" i="1"/>
  <c r="J437" i="1"/>
  <c r="I437" i="1" s="1"/>
  <c r="K129" i="1"/>
  <c r="J129" i="1"/>
  <c r="I129" i="1" s="1"/>
  <c r="K422" i="1"/>
  <c r="J422" i="1"/>
  <c r="I422" i="1" s="1"/>
  <c r="K195" i="1"/>
  <c r="J195" i="1"/>
  <c r="I195" i="1" s="1"/>
  <c r="K420" i="1"/>
  <c r="J420" i="1"/>
  <c r="I420" i="1" s="1"/>
  <c r="K126" i="1"/>
  <c r="J126" i="1"/>
  <c r="H126" i="1" s="1"/>
  <c r="K124" i="1"/>
  <c r="J124" i="1"/>
  <c r="I124" i="1" s="1"/>
  <c r="K300" i="1"/>
  <c r="J300" i="1"/>
  <c r="H300" i="1" s="1"/>
  <c r="K516" i="1"/>
  <c r="J516" i="1"/>
  <c r="I516" i="1" s="1"/>
  <c r="K96" i="1"/>
  <c r="J96" i="1"/>
  <c r="I96" i="1" s="1"/>
  <c r="K200" i="1"/>
  <c r="J200" i="1"/>
  <c r="I200" i="1" s="1"/>
  <c r="K199" i="1"/>
  <c r="J199" i="1"/>
  <c r="H199" i="1" s="1"/>
  <c r="K197" i="1"/>
  <c r="J197" i="1"/>
  <c r="H197" i="1" s="1"/>
  <c r="K194" i="1"/>
  <c r="J194" i="1"/>
  <c r="H194" i="1" s="1"/>
  <c r="K192" i="1"/>
  <c r="J192" i="1"/>
  <c r="H192" i="1" s="1"/>
  <c r="K514" i="1"/>
  <c r="J514" i="1"/>
  <c r="I514" i="1" s="1"/>
  <c r="K196" i="1"/>
  <c r="J196" i="1"/>
  <c r="H196" i="1" s="1"/>
  <c r="K130" i="1"/>
  <c r="J130" i="1"/>
  <c r="I130" i="1" s="1"/>
  <c r="K423" i="1"/>
  <c r="J423" i="1"/>
  <c r="H423" i="1" s="1"/>
  <c r="K421" i="1"/>
  <c r="J421" i="1"/>
  <c r="H421" i="1" s="1"/>
  <c r="K117" i="1"/>
  <c r="J117" i="1"/>
  <c r="H117" i="1" s="1"/>
  <c r="K205" i="1"/>
  <c r="J205" i="1"/>
  <c r="H205" i="1" s="1"/>
  <c r="K36" i="1"/>
  <c r="J36" i="1"/>
  <c r="H36" i="1" s="1"/>
  <c r="K402" i="1"/>
  <c r="J402" i="1"/>
  <c r="H402" i="1" s="1"/>
  <c r="K298" i="1"/>
  <c r="J298" i="1"/>
  <c r="H298" i="1" s="1"/>
  <c r="K32" i="1"/>
  <c r="J32" i="1"/>
  <c r="H32" i="1" s="1"/>
  <c r="K40" i="1"/>
  <c r="J40" i="1"/>
  <c r="H40" i="1" s="1"/>
  <c r="K418" i="1"/>
  <c r="J418" i="1"/>
  <c r="I418" i="1" s="1"/>
  <c r="K297" i="1"/>
  <c r="J297" i="1"/>
  <c r="H297" i="1" s="1"/>
  <c r="K435" i="1"/>
  <c r="J435" i="1"/>
  <c r="I435" i="1" s="1"/>
  <c r="K95" i="1"/>
  <c r="J95" i="1"/>
  <c r="H95" i="1" s="1"/>
  <c r="K417" i="1"/>
  <c r="J417" i="1"/>
  <c r="H417" i="1" s="1"/>
  <c r="K434" i="1"/>
  <c r="J434" i="1"/>
  <c r="H434" i="1" s="1"/>
  <c r="K116" i="1"/>
  <c r="J116" i="1"/>
  <c r="I116" i="1" s="1"/>
  <c r="K510" i="1"/>
  <c r="J510" i="1"/>
  <c r="H510" i="1" s="1"/>
  <c r="K509" i="1"/>
  <c r="J509" i="1"/>
  <c r="H509" i="1" s="1"/>
  <c r="K299" i="1"/>
  <c r="J299" i="1"/>
  <c r="H299" i="1" s="1"/>
  <c r="K114" i="1"/>
  <c r="J114" i="1"/>
  <c r="I114" i="1" s="1"/>
  <c r="K37" i="1"/>
  <c r="J37" i="1"/>
  <c r="H37" i="1" s="1"/>
  <c r="K433" i="1"/>
  <c r="J433" i="1"/>
  <c r="I433" i="1" s="1"/>
  <c r="K93" i="1"/>
  <c r="J93" i="1"/>
  <c r="H93" i="1" s="1"/>
  <c r="K121" i="1"/>
  <c r="J121" i="1"/>
  <c r="H121" i="1" s="1"/>
  <c r="K122" i="1"/>
  <c r="J122" i="1"/>
  <c r="H122" i="1" s="1"/>
  <c r="K31" i="1"/>
  <c r="J31" i="1"/>
  <c r="H31" i="1" s="1"/>
  <c r="K431" i="1"/>
  <c r="J431" i="1"/>
  <c r="H431" i="1" s="1"/>
  <c r="K416" i="1"/>
  <c r="J416" i="1"/>
  <c r="H416" i="1" s="1"/>
  <c r="K432" i="1"/>
  <c r="J432" i="1"/>
  <c r="H432" i="1" s="1"/>
  <c r="K415" i="1"/>
  <c r="J415" i="1"/>
  <c r="I415" i="1" s="1"/>
  <c r="K189" i="1"/>
  <c r="J189" i="1"/>
  <c r="H189" i="1" s="1"/>
  <c r="K120" i="1"/>
  <c r="J120" i="1"/>
  <c r="I120" i="1" s="1"/>
  <c r="K92" i="1"/>
  <c r="J92" i="1"/>
  <c r="H92" i="1" s="1"/>
  <c r="K352" i="1"/>
  <c r="J352" i="1"/>
  <c r="I352" i="1" s="1"/>
  <c r="K190" i="1"/>
  <c r="J190" i="1"/>
  <c r="H190" i="1" s="1"/>
  <c r="K394" i="1"/>
  <c r="J394" i="1"/>
  <c r="H394" i="1" s="1"/>
  <c r="K555" i="1"/>
  <c r="J555" i="1"/>
  <c r="H555" i="1" s="1"/>
  <c r="K355" i="1"/>
  <c r="J355" i="1"/>
  <c r="I355" i="1" s="1"/>
  <c r="K392" i="1"/>
  <c r="J392" i="1"/>
  <c r="H392" i="1" s="1"/>
  <c r="K552" i="1"/>
  <c r="J552" i="1"/>
  <c r="I552" i="1" s="1"/>
  <c r="K429" i="1"/>
  <c r="J429" i="1"/>
  <c r="H429" i="1" s="1"/>
  <c r="K556" i="1"/>
  <c r="J556" i="1"/>
  <c r="H556" i="1" s="1"/>
  <c r="K91" i="1"/>
  <c r="J91" i="1"/>
  <c r="H91" i="1" s="1"/>
  <c r="K430" i="1"/>
  <c r="J430" i="1"/>
  <c r="I430" i="1" s="1"/>
  <c r="K389" i="1"/>
  <c r="J389" i="1"/>
  <c r="H389" i="1" s="1"/>
  <c r="K350" i="1"/>
  <c r="J350" i="1"/>
  <c r="I350" i="1" s="1"/>
  <c r="K90" i="1"/>
  <c r="J90" i="1"/>
  <c r="H90" i="1" s="1"/>
  <c r="K349" i="1"/>
  <c r="J349" i="1"/>
  <c r="H349" i="1" s="1"/>
  <c r="K388" i="1"/>
  <c r="J388" i="1"/>
  <c r="H388" i="1" s="1"/>
  <c r="K387" i="1"/>
  <c r="J387" i="1"/>
  <c r="H387" i="1" s="1"/>
  <c r="K295" i="1"/>
  <c r="J295" i="1"/>
  <c r="H295" i="1" s="1"/>
  <c r="K551" i="1"/>
  <c r="J551" i="1"/>
  <c r="H551" i="1" s="1"/>
  <c r="K294" i="1"/>
  <c r="J294" i="1"/>
  <c r="H294" i="1" s="1"/>
  <c r="K428" i="1"/>
  <c r="J428" i="1"/>
  <c r="I428" i="1" s="1"/>
  <c r="K549" i="1"/>
  <c r="J549" i="1"/>
  <c r="H549" i="1" s="1"/>
  <c r="G549" i="1" s="1"/>
  <c r="K548" i="1"/>
  <c r="J548" i="1"/>
  <c r="H548" i="1" s="1"/>
  <c r="K554" i="1"/>
  <c r="J554" i="1"/>
  <c r="H554" i="1" s="1"/>
  <c r="K553" i="1"/>
  <c r="J553" i="1"/>
  <c r="H553" i="1" s="1"/>
  <c r="K358" i="1"/>
  <c r="J358" i="1"/>
  <c r="H358" i="1" s="1"/>
  <c r="K427" i="1"/>
  <c r="J427" i="1"/>
  <c r="I427" i="1" s="1"/>
  <c r="K550" i="1"/>
  <c r="J550" i="1"/>
  <c r="H550" i="1" s="1"/>
  <c r="K348" i="1"/>
  <c r="J348" i="1"/>
  <c r="H348" i="1" s="1"/>
  <c r="K88" i="1"/>
  <c r="J88" i="1"/>
  <c r="H88" i="1" s="1"/>
  <c r="K398" i="1"/>
  <c r="J398" i="1"/>
  <c r="I398" i="1" s="1"/>
  <c r="K119" i="1"/>
  <c r="J119" i="1"/>
  <c r="H119" i="1" s="1"/>
  <c r="K89" i="1"/>
  <c r="J89" i="1"/>
  <c r="I89" i="1" s="1"/>
  <c r="K118" i="1"/>
  <c r="J118" i="1"/>
  <c r="H118" i="1" s="1"/>
  <c r="K386" i="1"/>
  <c r="J386" i="1"/>
  <c r="H386" i="1" s="1"/>
  <c r="K451" i="1"/>
  <c r="J451" i="1"/>
  <c r="H451" i="1" s="1"/>
  <c r="K191" i="1"/>
  <c r="J191" i="1"/>
  <c r="H191" i="1" s="1"/>
  <c r="K401" i="1"/>
  <c r="J401" i="1"/>
  <c r="H401" i="1" s="1"/>
  <c r="K583" i="1"/>
  <c r="J583" i="1"/>
  <c r="H583" i="1" s="1"/>
  <c r="K582" i="1"/>
  <c r="J582" i="1"/>
  <c r="H582" i="1" s="1"/>
  <c r="K491" i="1"/>
  <c r="J491" i="1"/>
  <c r="I491" i="1" s="1"/>
  <c r="K490" i="1"/>
  <c r="J490" i="1"/>
  <c r="H490" i="1" s="1"/>
  <c r="K13" i="1"/>
  <c r="J13" i="1"/>
  <c r="H13" i="1" s="1"/>
  <c r="K518" i="1"/>
  <c r="J518" i="1"/>
  <c r="H518" i="1" s="1"/>
  <c r="K14" i="1"/>
  <c r="J14" i="1"/>
  <c r="I14" i="1" s="1"/>
  <c r="K10" i="1"/>
  <c r="J10" i="1"/>
  <c r="H10" i="1" s="1"/>
  <c r="K6" i="1"/>
  <c r="J6" i="1"/>
  <c r="I6" i="1" s="1"/>
  <c r="K489" i="1"/>
  <c r="J489" i="1"/>
  <c r="H489" i="1" s="1"/>
  <c r="K487" i="1"/>
  <c r="J487" i="1"/>
  <c r="I487" i="1" s="1"/>
  <c r="K193" i="1"/>
  <c r="J193" i="1"/>
  <c r="H193" i="1" s="1"/>
  <c r="K35" i="1"/>
  <c r="J35" i="1"/>
  <c r="H35" i="1" s="1"/>
  <c r="K115" i="1"/>
  <c r="J115" i="1"/>
  <c r="H115" i="1" s="1"/>
  <c r="K113" i="1"/>
  <c r="J113" i="1"/>
  <c r="I113" i="1" s="1"/>
  <c r="K33" i="1"/>
  <c r="J33" i="1"/>
  <c r="H33" i="1" s="1"/>
  <c r="K7" i="1"/>
  <c r="J7" i="1"/>
  <c r="H7" i="1" s="1"/>
  <c r="K581" i="1"/>
  <c r="J581" i="1"/>
  <c r="H581" i="1" s="1"/>
  <c r="K570" i="1"/>
  <c r="J570" i="1"/>
  <c r="H570" i="1" s="1"/>
  <c r="K484" i="1"/>
  <c r="J484" i="1"/>
  <c r="H484" i="1" s="1"/>
  <c r="K112" i="1"/>
  <c r="J112" i="1"/>
  <c r="H112" i="1" s="1"/>
  <c r="K563" i="1"/>
  <c r="J563" i="1"/>
  <c r="H563" i="1" s="1"/>
  <c r="K564" i="1"/>
  <c r="J564" i="1"/>
  <c r="H564" i="1" s="1"/>
  <c r="K580" i="1"/>
  <c r="J580" i="1"/>
  <c r="H580" i="1" s="1"/>
  <c r="K579" i="1"/>
  <c r="J579" i="1"/>
  <c r="I579" i="1" s="1"/>
  <c r="K578" i="1"/>
  <c r="J578" i="1"/>
  <c r="H578" i="1" s="1"/>
  <c r="K562" i="1"/>
  <c r="J562" i="1"/>
  <c r="I562" i="1" s="1"/>
  <c r="K577" i="1"/>
  <c r="J577" i="1"/>
  <c r="H577" i="1" s="1"/>
  <c r="K483" i="1"/>
  <c r="J483" i="1"/>
  <c r="I483" i="1" s="1"/>
  <c r="K9" i="1"/>
  <c r="J9" i="1"/>
  <c r="H9" i="1" s="1"/>
  <c r="K482" i="1"/>
  <c r="J482" i="1"/>
  <c r="I482" i="1" s="1"/>
  <c r="K335" i="1"/>
  <c r="J335" i="1"/>
  <c r="I335" i="1" s="1"/>
  <c r="K137" i="1"/>
  <c r="J137" i="1"/>
  <c r="I137" i="1" s="1"/>
  <c r="K30" i="1"/>
  <c r="J30" i="1"/>
  <c r="I30" i="1" s="1"/>
  <c r="K296" i="1"/>
  <c r="J296" i="1"/>
  <c r="I296" i="1" s="1"/>
  <c r="K506" i="1"/>
  <c r="J506" i="1"/>
  <c r="H506" i="1" s="1"/>
  <c r="K110" i="1"/>
  <c r="J110" i="1"/>
  <c r="I110" i="1" s="1"/>
  <c r="K560" i="1"/>
  <c r="J560" i="1"/>
  <c r="H560" i="1" s="1"/>
  <c r="K111" i="1"/>
  <c r="J111" i="1"/>
  <c r="H111" i="1" s="1"/>
  <c r="K188" i="1"/>
  <c r="J188" i="1"/>
  <c r="H188" i="1" s="1"/>
  <c r="K559" i="1"/>
  <c r="J559" i="1"/>
  <c r="I559" i="1" s="1"/>
  <c r="K334" i="1"/>
  <c r="J334" i="1"/>
  <c r="H334" i="1" s="1"/>
  <c r="K496" i="1"/>
  <c r="J496" i="1"/>
  <c r="H496" i="1" s="1"/>
  <c r="K480" i="1"/>
  <c r="J480" i="1"/>
  <c r="H480" i="1" s="1"/>
  <c r="G480" i="1" s="1"/>
  <c r="K136" i="1"/>
  <c r="J136" i="1"/>
  <c r="H136" i="1" s="1"/>
  <c r="K186" i="1"/>
  <c r="J186" i="1"/>
  <c r="H186" i="1" s="1"/>
  <c r="K187" i="1"/>
  <c r="J187" i="1"/>
  <c r="H187" i="1" s="1"/>
  <c r="K485" i="1"/>
  <c r="J485" i="1"/>
  <c r="H485" i="1" s="1"/>
  <c r="K293" i="1"/>
  <c r="J293" i="1"/>
  <c r="H293" i="1" s="1"/>
  <c r="K486" i="1"/>
  <c r="J486" i="1"/>
  <c r="H486" i="1" s="1"/>
  <c r="K504" i="1"/>
  <c r="J504" i="1"/>
  <c r="H504" i="1" s="1"/>
  <c r="K185" i="1"/>
  <c r="J185" i="1"/>
  <c r="H185" i="1" s="1"/>
  <c r="K29" i="1"/>
  <c r="J29" i="1"/>
  <c r="H29" i="1" s="1"/>
  <c r="G29" i="1" s="1"/>
  <c r="K505" i="1"/>
  <c r="J505" i="1"/>
  <c r="H505" i="1" s="1"/>
  <c r="K479" i="1"/>
  <c r="J479" i="1"/>
  <c r="H479" i="1" s="1"/>
  <c r="K478" i="1"/>
  <c r="J478" i="1"/>
  <c r="H478" i="1" s="1"/>
  <c r="K558" i="1"/>
  <c r="J558" i="1"/>
  <c r="H558" i="1" s="1"/>
  <c r="K477" i="1"/>
  <c r="J477" i="1"/>
  <c r="H477" i="1" s="1"/>
  <c r="K5" i="1"/>
  <c r="J5" i="1"/>
  <c r="H5" i="1" s="1"/>
  <c r="K109" i="1"/>
  <c r="J109" i="1"/>
  <c r="H109" i="1" s="1"/>
  <c r="K184" i="1"/>
  <c r="J184" i="1"/>
  <c r="H184" i="1" s="1"/>
  <c r="K508" i="1"/>
  <c r="J508" i="1"/>
  <c r="H508" i="1" s="1"/>
  <c r="K135" i="1"/>
  <c r="J135" i="1"/>
  <c r="H135" i="1" s="1"/>
  <c r="K333" i="1"/>
  <c r="J333" i="1"/>
  <c r="H333" i="1" s="1"/>
  <c r="K332" i="1"/>
  <c r="J332" i="1"/>
  <c r="H332" i="1" s="1"/>
  <c r="G332" i="1" s="1"/>
  <c r="K476" i="1"/>
  <c r="J476" i="1"/>
  <c r="H476" i="1" s="1"/>
  <c r="K134" i="1"/>
  <c r="J134" i="1"/>
  <c r="H134" i="1" s="1"/>
  <c r="K4" i="1"/>
  <c r="J4" i="1"/>
  <c r="H4" i="1" s="1"/>
  <c r="G4" i="1" s="1"/>
  <c r="K108" i="1"/>
  <c r="J108" i="1"/>
  <c r="H108" i="1" s="1"/>
  <c r="K3" i="1"/>
  <c r="J3" i="1"/>
  <c r="H3" i="1" s="1"/>
  <c r="K183" i="1"/>
  <c r="J183" i="1"/>
  <c r="H183" i="1" s="1"/>
  <c r="K475" i="1"/>
  <c r="J475" i="1"/>
  <c r="H475" i="1" s="1"/>
  <c r="K576" i="1"/>
  <c r="J576" i="1"/>
  <c r="H576" i="1" s="1"/>
  <c r="K2" i="1"/>
  <c r="J2" i="1"/>
  <c r="H2" i="1" s="1"/>
  <c r="G2" i="1" s="1"/>
  <c r="K133" i="1"/>
  <c r="J133" i="1"/>
  <c r="H133" i="1" s="1"/>
  <c r="K28" i="1"/>
  <c r="J28" i="1"/>
  <c r="I28" i="1" s="1"/>
  <c r="K575" i="1"/>
  <c r="J575" i="1"/>
  <c r="H575" i="1" s="1"/>
  <c r="K290" i="1"/>
  <c r="J290" i="1"/>
  <c r="I290" i="1" s="1"/>
  <c r="K331" i="1"/>
  <c r="J331" i="1"/>
  <c r="I331" i="1" s="1"/>
  <c r="K289" i="1"/>
  <c r="J289" i="1"/>
  <c r="I289" i="1" s="1"/>
  <c r="K132" i="1"/>
  <c r="J132" i="1"/>
  <c r="H132" i="1" s="1"/>
  <c r="K503" i="1"/>
  <c r="J503" i="1"/>
  <c r="H503" i="1" s="1"/>
  <c r="G503" i="1" s="1"/>
  <c r="K502" i="1"/>
  <c r="J502" i="1"/>
  <c r="H502" i="1" s="1"/>
  <c r="G502" i="1" s="1"/>
  <c r="K288" i="1"/>
  <c r="J288" i="1"/>
  <c r="I288" i="1" s="1"/>
  <c r="K501" i="1"/>
  <c r="J501" i="1"/>
  <c r="H501" i="1" s="1"/>
  <c r="K291" i="1"/>
  <c r="J291" i="1"/>
  <c r="H291" i="1" s="1"/>
  <c r="G291" i="1" s="1"/>
  <c r="K26" i="1"/>
  <c r="J26" i="1"/>
  <c r="I26" i="1" s="1"/>
  <c r="K107" i="1"/>
  <c r="J107" i="1"/>
  <c r="I107" i="1" s="1"/>
  <c r="K474" i="1"/>
  <c r="J474" i="1"/>
  <c r="H474" i="1" s="1"/>
  <c r="G474" i="1" s="1"/>
  <c r="K287" i="1"/>
  <c r="J287" i="1"/>
  <c r="I287" i="1" s="1"/>
  <c r="K292" i="1"/>
  <c r="J292" i="1"/>
  <c r="I292" i="1" s="1"/>
  <c r="K27" i="1"/>
  <c r="J27" i="1"/>
  <c r="H27" i="1" s="1"/>
  <c r="K473" i="1"/>
  <c r="J473" i="1"/>
  <c r="H473" i="1" s="1"/>
  <c r="K25" i="1"/>
  <c r="J25" i="1"/>
  <c r="H25" i="1" s="1"/>
  <c r="K24" i="1"/>
  <c r="J24" i="1"/>
  <c r="I24" i="1" s="1"/>
  <c r="K150" i="1"/>
  <c r="J150" i="1"/>
  <c r="F150" i="1" s="1"/>
  <c r="G236" i="1" l="1"/>
  <c r="G20" i="1"/>
  <c r="G17" i="1"/>
  <c r="F151" i="1"/>
  <c r="G548" i="1"/>
  <c r="I55" i="1"/>
  <c r="G8" i="1"/>
  <c r="G109" i="1"/>
  <c r="G485" i="1"/>
  <c r="G512" i="1"/>
  <c r="F116" i="1"/>
  <c r="I82" i="1"/>
  <c r="G477" i="1"/>
  <c r="G185" i="1"/>
  <c r="G489" i="1"/>
  <c r="G205" i="1"/>
  <c r="H419" i="1"/>
  <c r="I316" i="1"/>
  <c r="G513" i="1"/>
  <c r="G442" i="1"/>
  <c r="H462" i="1"/>
  <c r="G462" i="1" s="1"/>
  <c r="I260" i="1"/>
  <c r="G449" i="1"/>
  <c r="G421" i="1"/>
  <c r="G194" i="1"/>
  <c r="H106" i="1"/>
  <c r="H14" i="1"/>
  <c r="G365" i="1"/>
  <c r="G558" i="1"/>
  <c r="H137" i="1"/>
  <c r="G451" i="1"/>
  <c r="H390" i="1"/>
  <c r="G66" i="1"/>
  <c r="I323" i="1"/>
  <c r="I258" i="1"/>
  <c r="I8" i="1"/>
  <c r="H207" i="1"/>
  <c r="I269" i="1"/>
  <c r="I86" i="1"/>
  <c r="I76" i="1"/>
  <c r="I249" i="1"/>
  <c r="I92" i="1"/>
  <c r="H430" i="1"/>
  <c r="G430" i="1" s="1"/>
  <c r="I314" i="1"/>
  <c r="I403" i="1"/>
  <c r="I391" i="1"/>
  <c r="H355" i="1"/>
  <c r="G434" i="1"/>
  <c r="G117" i="1"/>
  <c r="H226" i="1"/>
  <c r="I451" i="1"/>
  <c r="I227" i="1"/>
  <c r="I299" i="1"/>
  <c r="I262" i="1"/>
  <c r="I83" i="1"/>
  <c r="I445" i="1"/>
  <c r="I429" i="1"/>
  <c r="G506" i="1"/>
  <c r="H210" i="1"/>
  <c r="H87" i="1"/>
  <c r="I54" i="1"/>
  <c r="I234" i="1"/>
  <c r="I236" i="1"/>
  <c r="F236" i="1" s="1"/>
  <c r="I479" i="1"/>
  <c r="H39" i="1"/>
  <c r="G39" i="1" s="1"/>
  <c r="F39" i="1" s="1"/>
  <c r="I547" i="1"/>
  <c r="I448" i="1"/>
  <c r="I305" i="1"/>
  <c r="I184" i="1"/>
  <c r="H124" i="1"/>
  <c r="G534" i="1"/>
  <c r="G500" i="1"/>
  <c r="I456" i="1"/>
  <c r="I586" i="1"/>
  <c r="I108" i="1"/>
  <c r="I241" i="1"/>
  <c r="I239" i="1"/>
  <c r="I423" i="1"/>
  <c r="H398" i="1"/>
  <c r="H151" i="1"/>
  <c r="G151" i="1" s="1"/>
  <c r="H471" i="1"/>
  <c r="I327" i="1"/>
  <c r="I232" i="1"/>
  <c r="I412" i="1"/>
  <c r="G106" i="1"/>
  <c r="I152" i="1"/>
  <c r="I329" i="1"/>
  <c r="I324" i="1"/>
  <c r="I264" i="1"/>
  <c r="I497" i="1"/>
  <c r="I341" i="1"/>
  <c r="I582" i="1"/>
  <c r="I319" i="1"/>
  <c r="I446" i="1"/>
  <c r="F446" i="1" s="1"/>
  <c r="I238" i="1"/>
  <c r="I80" i="1"/>
  <c r="I461" i="1"/>
  <c r="I458" i="1"/>
  <c r="I215" i="1"/>
  <c r="I457" i="1"/>
  <c r="I35" i="1"/>
  <c r="I281" i="1"/>
  <c r="I570" i="1"/>
  <c r="I485" i="1"/>
  <c r="I584" i="1"/>
  <c r="I578" i="1"/>
  <c r="I480" i="1"/>
  <c r="I188" i="1"/>
  <c r="I90" i="1"/>
  <c r="I243" i="1"/>
  <c r="I477" i="1"/>
  <c r="I134" i="1"/>
  <c r="I576" i="1"/>
  <c r="I503" i="1"/>
  <c r="F503" i="1" s="1"/>
  <c r="H292" i="1"/>
  <c r="G292" i="1" s="1"/>
  <c r="H113" i="1"/>
  <c r="G121" i="1"/>
  <c r="H385" i="1"/>
  <c r="G385" i="1" s="1"/>
  <c r="I242" i="1"/>
  <c r="I271" i="1"/>
  <c r="I322" i="1"/>
  <c r="I85" i="1"/>
  <c r="I106" i="1"/>
  <c r="I318" i="1"/>
  <c r="I22" i="1"/>
  <c r="I145" i="1"/>
  <c r="I460" i="1"/>
  <c r="I573" i="1"/>
  <c r="I455" i="1"/>
  <c r="I199" i="1"/>
  <c r="I198" i="1"/>
  <c r="I375" i="1"/>
  <c r="I489" i="1"/>
  <c r="I358" i="1"/>
  <c r="I581" i="1"/>
  <c r="I10" i="1"/>
  <c r="I564" i="1"/>
  <c r="I9" i="1"/>
  <c r="I560" i="1"/>
  <c r="I388" i="1"/>
  <c r="I551" i="1"/>
  <c r="I549" i="1"/>
  <c r="I550" i="1"/>
  <c r="I118" i="1"/>
  <c r="I502" i="1"/>
  <c r="F502" i="1" s="1"/>
  <c r="I270" i="1"/>
  <c r="I263" i="1"/>
  <c r="I160" i="1"/>
  <c r="I171" i="1"/>
  <c r="I496" i="1"/>
  <c r="I459" i="1"/>
  <c r="I37" i="1"/>
  <c r="I513" i="1"/>
  <c r="I32" i="1"/>
  <c r="I568" i="1"/>
  <c r="I416" i="1"/>
  <c r="I555" i="1"/>
  <c r="I136" i="1"/>
  <c r="I293" i="1"/>
  <c r="I548" i="1"/>
  <c r="F548" i="1" s="1"/>
  <c r="I348" i="1"/>
  <c r="I2" i="1"/>
  <c r="F2" i="1" s="1"/>
  <c r="G190" i="1"/>
  <c r="G432" i="1"/>
  <c r="G93" i="1"/>
  <c r="G351" i="1"/>
  <c r="G338" i="1"/>
  <c r="H339" i="1"/>
  <c r="G339" i="1" s="1"/>
  <c r="G448" i="1"/>
  <c r="F448" i="1" s="1"/>
  <c r="G82" i="1"/>
  <c r="G316" i="1"/>
  <c r="I328" i="1"/>
  <c r="I79" i="1"/>
  <c r="I556" i="1"/>
  <c r="I84" i="1"/>
  <c r="I218" i="1"/>
  <c r="I21" i="1"/>
  <c r="I19" i="1"/>
  <c r="I95" i="1"/>
  <c r="I13" i="1"/>
  <c r="I33" i="1"/>
  <c r="I431" i="1"/>
  <c r="I121" i="1"/>
  <c r="F121" i="1" s="1"/>
  <c r="I190" i="1"/>
  <c r="I508" i="1"/>
  <c r="I392" i="1"/>
  <c r="I187" i="1"/>
  <c r="I295" i="1"/>
  <c r="I505" i="1"/>
  <c r="I5" i="1"/>
  <c r="I183" i="1"/>
  <c r="I133" i="1"/>
  <c r="H290" i="1"/>
  <c r="G290" i="1" s="1"/>
  <c r="F290" i="1" s="1"/>
  <c r="G576" i="1"/>
  <c r="G295" i="1"/>
  <c r="F295" i="1" s="1"/>
  <c r="G573" i="1"/>
  <c r="I414" i="1"/>
  <c r="I557" i="1"/>
  <c r="I340" i="1"/>
  <c r="I308" i="1"/>
  <c r="I490" i="1"/>
  <c r="I374" i="1"/>
  <c r="I432" i="1"/>
  <c r="I191" i="1"/>
  <c r="I334" i="1"/>
  <c r="I109" i="1"/>
  <c r="I4" i="1"/>
  <c r="I575" i="1"/>
  <c r="I501" i="1"/>
  <c r="F85" i="1"/>
  <c r="G459" i="1"/>
  <c r="G309" i="1"/>
  <c r="G263" i="1"/>
  <c r="I385" i="1"/>
  <c r="I117" i="1"/>
  <c r="I150" i="1"/>
  <c r="I312" i="1"/>
  <c r="I126" i="1"/>
  <c r="I523" i="1"/>
  <c r="I510" i="1"/>
  <c r="I484" i="1"/>
  <c r="I394" i="1"/>
  <c r="I111" i="1"/>
  <c r="I91" i="1"/>
  <c r="I553" i="1"/>
  <c r="I29" i="1"/>
  <c r="I88" i="1"/>
  <c r="G575" i="1"/>
  <c r="G9" i="1"/>
  <c r="F9" i="1" s="1"/>
  <c r="G580" i="1"/>
  <c r="G581" i="1"/>
  <c r="F462" i="1"/>
  <c r="G81" i="1"/>
  <c r="I326" i="1"/>
  <c r="I268" i="1"/>
  <c r="I546" i="1"/>
  <c r="I205" i="1"/>
  <c r="I321" i="1"/>
  <c r="I259" i="1"/>
  <c r="I493" i="1"/>
  <c r="I216" i="1"/>
  <c r="I309" i="1"/>
  <c r="I517" i="1"/>
  <c r="I402" i="1"/>
  <c r="I434" i="1"/>
  <c r="I297" i="1"/>
  <c r="I417" i="1"/>
  <c r="I509" i="1"/>
  <c r="I577" i="1"/>
  <c r="I554" i="1"/>
  <c r="I478" i="1"/>
  <c r="I135" i="1"/>
  <c r="I291" i="1"/>
  <c r="F291" i="1" s="1"/>
  <c r="I474" i="1"/>
  <c r="I273" i="1"/>
  <c r="I267" i="1"/>
  <c r="I70" i="1"/>
  <c r="I452" i="1"/>
  <c r="I317" i="1"/>
  <c r="I217" i="1"/>
  <c r="I285" i="1"/>
  <c r="I197" i="1"/>
  <c r="I196" i="1"/>
  <c r="I421" i="1"/>
  <c r="F421" i="1" s="1"/>
  <c r="I40" i="1"/>
  <c r="I300" i="1"/>
  <c r="I192" i="1"/>
  <c r="I93" i="1"/>
  <c r="F93" i="1" s="1"/>
  <c r="I563" i="1"/>
  <c r="I389" i="1"/>
  <c r="I186" i="1"/>
  <c r="I504" i="1"/>
  <c r="I333" i="1"/>
  <c r="I3" i="1"/>
  <c r="I386" i="1"/>
  <c r="I27" i="1"/>
  <c r="G473" i="1"/>
  <c r="H427" i="1"/>
  <c r="G427" i="1" s="1"/>
  <c r="F427" i="1" s="1"/>
  <c r="H422" i="1"/>
  <c r="G422" i="1" s="1"/>
  <c r="F422" i="1" s="1"/>
  <c r="H15" i="1"/>
  <c r="G15" i="1" s="1"/>
  <c r="F15" i="1" s="1"/>
  <c r="G83" i="1"/>
  <c r="I266" i="1"/>
  <c r="I545" i="1"/>
  <c r="I320" i="1"/>
  <c r="I50" i="1"/>
  <c r="I534" i="1"/>
  <c r="F534" i="1" s="1"/>
  <c r="I20" i="1"/>
  <c r="F20" i="1" s="1"/>
  <c r="I17" i="1"/>
  <c r="I98" i="1"/>
  <c r="I283" i="1"/>
  <c r="I193" i="1"/>
  <c r="I401" i="1"/>
  <c r="I115" i="1"/>
  <c r="I112" i="1"/>
  <c r="I189" i="1"/>
  <c r="I185" i="1"/>
  <c r="I294" i="1"/>
  <c r="I332" i="1"/>
  <c r="F332" i="1" s="1"/>
  <c r="I119" i="1"/>
  <c r="I473" i="1"/>
  <c r="F430" i="1"/>
  <c r="I272" i="1"/>
  <c r="I265" i="1"/>
  <c r="I53" i="1"/>
  <c r="I500" i="1"/>
  <c r="I102" i="1"/>
  <c r="I449" i="1"/>
  <c r="I81" i="1"/>
  <c r="I494" i="1"/>
  <c r="I237" i="1"/>
  <c r="I66" i="1"/>
  <c r="I365" i="1"/>
  <c r="I194" i="1"/>
  <c r="F194" i="1" s="1"/>
  <c r="I338" i="1"/>
  <c r="I122" i="1"/>
  <c r="I180" i="1"/>
  <c r="I7" i="1"/>
  <c r="I580" i="1"/>
  <c r="F580" i="1" s="1"/>
  <c r="I351" i="1"/>
  <c r="I275" i="1"/>
  <c r="I387" i="1"/>
  <c r="I558" i="1"/>
  <c r="F558" i="1" s="1"/>
  <c r="I475" i="1"/>
  <c r="I25" i="1"/>
  <c r="G299" i="1"/>
  <c r="F299" i="1" s="1"/>
  <c r="G243" i="1"/>
  <c r="G275" i="1"/>
  <c r="H219" i="1"/>
  <c r="G219" i="1" s="1"/>
  <c r="I330" i="1"/>
  <c r="I325" i="1"/>
  <c r="I235" i="1"/>
  <c r="I219" i="1"/>
  <c r="I518" i="1"/>
  <c r="I583" i="1"/>
  <c r="I23" i="1"/>
  <c r="I447" i="1"/>
  <c r="I540" i="1"/>
  <c r="I229" i="1"/>
  <c r="I442" i="1"/>
  <c r="F442" i="1" s="1"/>
  <c r="I75" i="1"/>
  <c r="I36" i="1"/>
  <c r="I298" i="1"/>
  <c r="I512" i="1"/>
  <c r="I486" i="1"/>
  <c r="I31" i="1"/>
  <c r="I393" i="1"/>
  <c r="I506" i="1"/>
  <c r="I349" i="1"/>
  <c r="I476" i="1"/>
  <c r="I132" i="1"/>
  <c r="H288" i="1"/>
  <c r="G288" i="1" s="1"/>
  <c r="F288" i="1" s="1"/>
  <c r="H562" i="1"/>
  <c r="G583" i="1"/>
  <c r="G118" i="1"/>
  <c r="F118" i="1" s="1"/>
  <c r="G36" i="1"/>
  <c r="G126" i="1"/>
  <c r="F240" i="1"/>
  <c r="H177" i="1"/>
  <c r="G177" i="1" s="1"/>
  <c r="F177" i="1" s="1"/>
  <c r="G308" i="1"/>
  <c r="F327" i="1"/>
  <c r="F87" i="1"/>
  <c r="G318" i="1"/>
  <c r="F318" i="1" s="1"/>
  <c r="G84" i="1"/>
  <c r="F84" i="1" s="1"/>
  <c r="G458" i="1"/>
  <c r="G21" i="1"/>
  <c r="H541" i="1"/>
  <c r="G541" i="1" s="1"/>
  <c r="F541" i="1" s="1"/>
  <c r="H579" i="1"/>
  <c r="H166" i="1"/>
  <c r="G166" i="1" s="1"/>
  <c r="F103" i="1"/>
  <c r="F545" i="1"/>
  <c r="H179" i="1"/>
  <c r="G179" i="1" s="1"/>
  <c r="F179" i="1" s="1"/>
  <c r="G210" i="1"/>
  <c r="H330" i="1"/>
  <c r="G330" i="1" s="1"/>
  <c r="G132" i="1"/>
  <c r="G184" i="1"/>
  <c r="G478" i="1"/>
  <c r="H491" i="1"/>
  <c r="G491" i="1" s="1"/>
  <c r="F491" i="1" s="1"/>
  <c r="G358" i="1"/>
  <c r="G416" i="1"/>
  <c r="H247" i="1"/>
  <c r="G247" i="1" s="1"/>
  <c r="F247" i="1" s="1"/>
  <c r="G180" i="1"/>
  <c r="H123" i="1"/>
  <c r="G123" i="1" s="1"/>
  <c r="F123" i="1" s="1"/>
  <c r="F329" i="1"/>
  <c r="G234" i="1"/>
  <c r="F234" i="1" s="1"/>
  <c r="G446" i="1"/>
  <c r="G232" i="1"/>
  <c r="F232" i="1" s="1"/>
  <c r="G461" i="1"/>
  <c r="G460" i="1"/>
  <c r="G456" i="1"/>
  <c r="H55" i="1"/>
  <c r="G55" i="1" s="1"/>
  <c r="H287" i="1"/>
  <c r="G287" i="1" s="1"/>
  <c r="F287" i="1" s="1"/>
  <c r="H331" i="1"/>
  <c r="G331" i="1" s="1"/>
  <c r="F331" i="1" s="1"/>
  <c r="G7" i="1"/>
  <c r="F7" i="1" s="1"/>
  <c r="H116" i="1"/>
  <c r="G116" i="1" s="1"/>
  <c r="G199" i="1"/>
  <c r="H203" i="1"/>
  <c r="G203" i="1" s="1"/>
  <c r="F203" i="1" s="1"/>
  <c r="H240" i="1"/>
  <c r="G240" i="1" s="1"/>
  <c r="G229" i="1"/>
  <c r="H483" i="1"/>
  <c r="G483" i="1" s="1"/>
  <c r="F483" i="1" s="1"/>
  <c r="G115" i="1"/>
  <c r="G555" i="1"/>
  <c r="H516" i="1"/>
  <c r="G198" i="1"/>
  <c r="H370" i="1"/>
  <c r="G391" i="1"/>
  <c r="F391" i="1" s="1"/>
  <c r="F66" i="1"/>
  <c r="G75" i="1"/>
  <c r="H78" i="1"/>
  <c r="G78" i="1" s="1"/>
  <c r="G374" i="1"/>
  <c r="G305" i="1"/>
  <c r="H407" i="1"/>
  <c r="G407" i="1" s="1"/>
  <c r="F407" i="1" s="1"/>
  <c r="G269" i="1"/>
  <c r="G218" i="1"/>
  <c r="G546" i="1"/>
  <c r="F513" i="1"/>
  <c r="G326" i="1"/>
  <c r="G319" i="1"/>
  <c r="G323" i="1"/>
  <c r="H322" i="1"/>
  <c r="G322" i="1" s="1"/>
  <c r="G227" i="1"/>
  <c r="G22" i="1"/>
  <c r="G457" i="1"/>
  <c r="G19" i="1"/>
  <c r="F546" i="1"/>
  <c r="H129" i="1"/>
  <c r="G129" i="1" s="1"/>
  <c r="G207" i="1"/>
  <c r="H67" i="1"/>
  <c r="G67" i="1" s="1"/>
  <c r="F67" i="1" s="1"/>
  <c r="H373" i="1"/>
  <c r="G373" i="1" s="1"/>
  <c r="F373" i="1" s="1"/>
  <c r="G249" i="1"/>
  <c r="F249" i="1" s="1"/>
  <c r="H51" i="1"/>
  <c r="G329" i="1"/>
  <c r="F326" i="1"/>
  <c r="G258" i="1"/>
  <c r="H514" i="1"/>
  <c r="G514" i="1" s="1"/>
  <c r="F514" i="1" s="1"/>
  <c r="F206" i="1"/>
  <c r="H74" i="1"/>
  <c r="G74" i="1" s="1"/>
  <c r="F74" i="1" s="1"/>
  <c r="H53" i="1"/>
  <c r="G53" i="1" s="1"/>
  <c r="G501" i="1"/>
  <c r="G476" i="1"/>
  <c r="G392" i="1"/>
  <c r="G403" i="1"/>
  <c r="H244" i="1"/>
  <c r="G244" i="1" s="1"/>
  <c r="F244" i="1" s="1"/>
  <c r="G145" i="1"/>
  <c r="G98" i="1"/>
  <c r="G285" i="1"/>
  <c r="F285" i="1" s="1"/>
  <c r="G50" i="1"/>
  <c r="F50" i="1" s="1"/>
  <c r="G272" i="1"/>
  <c r="G260" i="1"/>
  <c r="G85" i="1"/>
  <c r="F261" i="1"/>
  <c r="G314" i="1"/>
  <c r="H454" i="1"/>
  <c r="G454" i="1" s="1"/>
  <c r="F263" i="1"/>
  <c r="F500" i="1"/>
  <c r="G241" i="1"/>
  <c r="G320" i="1"/>
  <c r="F454" i="1"/>
  <c r="G237" i="1"/>
  <c r="G216" i="1"/>
  <c r="G215" i="1"/>
  <c r="G455" i="1"/>
  <c r="H265" i="1"/>
  <c r="G265" i="1" s="1"/>
  <c r="G3" i="1"/>
  <c r="G136" i="1"/>
  <c r="G484" i="1"/>
  <c r="F484" i="1" s="1"/>
  <c r="H6" i="1"/>
  <c r="G6" i="1" s="1"/>
  <c r="F6" i="1" s="1"/>
  <c r="G551" i="1"/>
  <c r="F551" i="1" s="1"/>
  <c r="G431" i="1"/>
  <c r="H41" i="1"/>
  <c r="G41" i="1" s="1"/>
  <c r="F41" i="1" s="1"/>
  <c r="F104" i="1"/>
  <c r="G283" i="1"/>
  <c r="F283" i="1" s="1"/>
  <c r="F78" i="1"/>
  <c r="G445" i="1"/>
  <c r="F54" i="1"/>
  <c r="G545" i="1"/>
  <c r="G493" i="1"/>
  <c r="F474" i="1"/>
  <c r="G508" i="1"/>
  <c r="G293" i="1"/>
  <c r="F293" i="1" s="1"/>
  <c r="G188" i="1"/>
  <c r="G10" i="1"/>
  <c r="G349" i="1"/>
  <c r="G394" i="1"/>
  <c r="G95" i="1"/>
  <c r="G197" i="1"/>
  <c r="H531" i="1"/>
  <c r="G531" i="1" s="1"/>
  <c r="F531" i="1" s="1"/>
  <c r="G160" i="1"/>
  <c r="H127" i="1"/>
  <c r="G127" i="1" s="1"/>
  <c r="F127" i="1" s="1"/>
  <c r="G76" i="1"/>
  <c r="G568" i="1"/>
  <c r="H253" i="1"/>
  <c r="G253" i="1" s="1"/>
  <c r="F253" i="1" s="1"/>
  <c r="G497" i="1"/>
  <c r="H450" i="1"/>
  <c r="G450" i="1" s="1"/>
  <c r="F450" i="1" s="1"/>
  <c r="F323" i="1"/>
  <c r="H261" i="1"/>
  <c r="G261" i="1" s="1"/>
  <c r="G273" i="1"/>
  <c r="G86" i="1"/>
  <c r="F269" i="1"/>
  <c r="G328" i="1"/>
  <c r="F273" i="1"/>
  <c r="F86" i="1"/>
  <c r="G494" i="1"/>
  <c r="F494" i="1" s="1"/>
  <c r="F556" i="1"/>
  <c r="H352" i="1"/>
  <c r="G352" i="1" s="1"/>
  <c r="F352" i="1" s="1"/>
  <c r="H557" i="1"/>
  <c r="F328" i="1"/>
  <c r="H152" i="1"/>
  <c r="G152" i="1" s="1"/>
  <c r="G317" i="1"/>
  <c r="G239" i="1"/>
  <c r="G262" i="1"/>
  <c r="H547" i="1"/>
  <c r="G547" i="1" s="1"/>
  <c r="H73" i="1"/>
  <c r="G73" i="1" s="1"/>
  <c r="F73" i="1" s="1"/>
  <c r="H574" i="1"/>
  <c r="G574" i="1" s="1"/>
  <c r="F574" i="1" s="1"/>
  <c r="H470" i="1"/>
  <c r="G470" i="1" s="1"/>
  <c r="F470" i="1" s="1"/>
  <c r="F544" i="1"/>
  <c r="H242" i="1"/>
  <c r="G242" i="1" s="1"/>
  <c r="G325" i="1"/>
  <c r="G217" i="1"/>
  <c r="G235" i="1"/>
  <c r="H452" i="1"/>
  <c r="G452" i="1" s="1"/>
  <c r="F262" i="1"/>
  <c r="G271" i="1"/>
  <c r="G267" i="1"/>
  <c r="H26" i="1"/>
  <c r="G26" i="1" s="1"/>
  <c r="F26" i="1" s="1"/>
  <c r="H289" i="1"/>
  <c r="G289" i="1" s="1"/>
  <c r="F289" i="1" s="1"/>
  <c r="H110" i="1"/>
  <c r="G110" i="1" s="1"/>
  <c r="F110" i="1" s="1"/>
  <c r="G88" i="1"/>
  <c r="H405" i="1"/>
  <c r="G405" i="1" s="1"/>
  <c r="F405" i="1" s="1"/>
  <c r="H280" i="1"/>
  <c r="G280" i="1" s="1"/>
  <c r="H507" i="1"/>
  <c r="G507" i="1" s="1"/>
  <c r="H440" i="1"/>
  <c r="G440" i="1" s="1"/>
  <c r="F440" i="1" s="1"/>
  <c r="H284" i="1"/>
  <c r="G284" i="1" s="1"/>
  <c r="F284" i="1" s="1"/>
  <c r="H544" i="1"/>
  <c r="G544" i="1" s="1"/>
  <c r="F325" i="1"/>
  <c r="F235" i="1"/>
  <c r="G80" i="1"/>
  <c r="F271" i="1"/>
  <c r="H264" i="1"/>
  <c r="G264" i="1" s="1"/>
  <c r="F267" i="1"/>
  <c r="G27" i="1"/>
  <c r="G25" i="1"/>
  <c r="G108" i="1"/>
  <c r="G333" i="1"/>
  <c r="F333" i="1" s="1"/>
  <c r="G577" i="1"/>
  <c r="G582" i="1"/>
  <c r="G386" i="1"/>
  <c r="F386" i="1" s="1"/>
  <c r="H428" i="1"/>
  <c r="H138" i="1"/>
  <c r="G138" i="1" s="1"/>
  <c r="F138" i="1" s="1"/>
  <c r="H406" i="1"/>
  <c r="G406" i="1" s="1"/>
  <c r="F406" i="1" s="1"/>
  <c r="H301" i="1"/>
  <c r="G301" i="1" s="1"/>
  <c r="F301" i="1" s="1"/>
  <c r="G375" i="1"/>
  <c r="F51" i="1"/>
  <c r="G87" i="1"/>
  <c r="G312" i="1"/>
  <c r="F241" i="1"/>
  <c r="G226" i="1"/>
  <c r="F226" i="1" s="1"/>
  <c r="G321" i="1"/>
  <c r="H324" i="1"/>
  <c r="G324" i="1" s="1"/>
  <c r="G23" i="1"/>
  <c r="G447" i="1"/>
  <c r="G259" i="1"/>
  <c r="G540" i="1"/>
  <c r="H268" i="1"/>
  <c r="G268" i="1" s="1"/>
  <c r="F270" i="1"/>
  <c r="H266" i="1"/>
  <c r="G266" i="1" s="1"/>
  <c r="F493" i="1"/>
  <c r="G475" i="1"/>
  <c r="H214" i="1"/>
  <c r="G214" i="1" s="1"/>
  <c r="G412" i="1"/>
  <c r="G327" i="1"/>
  <c r="G238" i="1"/>
  <c r="F238" i="1" s="1"/>
  <c r="G54" i="1"/>
  <c r="F83" i="1"/>
  <c r="F459" i="1"/>
  <c r="F309" i="1"/>
  <c r="F583" i="1"/>
  <c r="H150" i="1"/>
  <c r="G150" i="1" s="1"/>
  <c r="G111" i="1"/>
  <c r="G193" i="1"/>
  <c r="G90" i="1"/>
  <c r="G423" i="1"/>
  <c r="F423" i="1" s="1"/>
  <c r="H131" i="1"/>
  <c r="G131" i="1" s="1"/>
  <c r="F131" i="1" s="1"/>
  <c r="G281" i="1"/>
  <c r="H343" i="1"/>
  <c r="G343" i="1" s="1"/>
  <c r="F343" i="1" s="1"/>
  <c r="F347" i="1"/>
  <c r="H97" i="1"/>
  <c r="G97" i="1" s="1"/>
  <c r="F97" i="1" s="1"/>
  <c r="H302" i="1"/>
  <c r="G302" i="1" s="1"/>
  <c r="H225" i="1"/>
  <c r="G225" i="1" s="1"/>
  <c r="F225" i="1" s="1"/>
  <c r="H79" i="1"/>
  <c r="G79" i="1" s="1"/>
  <c r="F375" i="1"/>
  <c r="H306" i="1"/>
  <c r="G306" i="1" s="1"/>
  <c r="F306" i="1" s="1"/>
  <c r="H414" i="1"/>
  <c r="G414" i="1" s="1"/>
  <c r="H70" i="1"/>
  <c r="G70" i="1" s="1"/>
  <c r="H107" i="1"/>
  <c r="G107" i="1" s="1"/>
  <c r="F107" i="1" s="1"/>
  <c r="H28" i="1"/>
  <c r="G28" i="1" s="1"/>
  <c r="F28" i="1" s="1"/>
  <c r="G398" i="1"/>
  <c r="F398" i="1" s="1"/>
  <c r="H552" i="1"/>
  <c r="G552" i="1" s="1"/>
  <c r="F552" i="1" s="1"/>
  <c r="H415" i="1"/>
  <c r="G415" i="1" s="1"/>
  <c r="F415" i="1" s="1"/>
  <c r="H114" i="1"/>
  <c r="G114" i="1" s="1"/>
  <c r="F114" i="1" s="1"/>
  <c r="H418" i="1"/>
  <c r="G418" i="1" s="1"/>
  <c r="F418" i="1" s="1"/>
  <c r="G298" i="1"/>
  <c r="H437" i="1"/>
  <c r="G437" i="1" s="1"/>
  <c r="F437" i="1" s="1"/>
  <c r="H369" i="1"/>
  <c r="G369" i="1" s="1"/>
  <c r="F369" i="1" s="1"/>
  <c r="H208" i="1"/>
  <c r="G208" i="1" s="1"/>
  <c r="F208" i="1" s="1"/>
  <c r="H524" i="1"/>
  <c r="G524" i="1" s="1"/>
  <c r="F524" i="1" s="1"/>
  <c r="H590" i="1"/>
  <c r="G590" i="1" s="1"/>
  <c r="F590" i="1" s="1"/>
  <c r="H72" i="1"/>
  <c r="G72" i="1" s="1"/>
  <c r="F72" i="1" s="1"/>
  <c r="F69" i="1"/>
  <c r="H251" i="1"/>
  <c r="G251" i="1" s="1"/>
  <c r="F251" i="1" s="1"/>
  <c r="H464" i="1"/>
  <c r="G464" i="1" s="1"/>
  <c r="F464" i="1" s="1"/>
  <c r="H438" i="1"/>
  <c r="G438" i="1" s="1"/>
  <c r="F438" i="1" s="1"/>
  <c r="F542" i="1"/>
  <c r="H536" i="1"/>
  <c r="G536" i="1" s="1"/>
  <c r="F536" i="1" s="1"/>
  <c r="G505" i="1"/>
  <c r="F505" i="1" s="1"/>
  <c r="G486" i="1"/>
  <c r="F486" i="1" s="1"/>
  <c r="G186" i="1"/>
  <c r="G334" i="1"/>
  <c r="H30" i="1"/>
  <c r="G30" i="1" s="1"/>
  <c r="F30" i="1" s="1"/>
  <c r="G578" i="1"/>
  <c r="H487" i="1"/>
  <c r="G487" i="1" s="1"/>
  <c r="F487" i="1" s="1"/>
  <c r="G490" i="1"/>
  <c r="F490" i="1" s="1"/>
  <c r="G294" i="1"/>
  <c r="F294" i="1" s="1"/>
  <c r="H350" i="1"/>
  <c r="G350" i="1" s="1"/>
  <c r="F350" i="1" s="1"/>
  <c r="G91" i="1"/>
  <c r="F91" i="1" s="1"/>
  <c r="H130" i="1"/>
  <c r="G130" i="1" s="1"/>
  <c r="F130" i="1" s="1"/>
  <c r="G192" i="1"/>
  <c r="H195" i="1"/>
  <c r="G195" i="1" s="1"/>
  <c r="F195" i="1" s="1"/>
  <c r="H426" i="1"/>
  <c r="G426" i="1" s="1"/>
  <c r="F426" i="1" s="1"/>
  <c r="H340" i="1"/>
  <c r="G340" i="1" s="1"/>
  <c r="H274" i="1"/>
  <c r="G274" i="1" s="1"/>
  <c r="F274" i="1" s="1"/>
  <c r="H371" i="1"/>
  <c r="G371" i="1" s="1"/>
  <c r="H356" i="1"/>
  <c r="G356" i="1" s="1"/>
  <c r="H168" i="1"/>
  <c r="G168" i="1" s="1"/>
  <c r="F168" i="1" s="1"/>
  <c r="H439" i="1"/>
  <c r="G439" i="1" s="1"/>
  <c r="F439" i="1" s="1"/>
  <c r="H69" i="1"/>
  <c r="G69" i="1" s="1"/>
  <c r="H409" i="1"/>
  <c r="G409" i="1" s="1"/>
  <c r="F409" i="1" s="1"/>
  <c r="H383" i="1"/>
  <c r="G383" i="1" s="1"/>
  <c r="F383" i="1" s="1"/>
  <c r="H315" i="1"/>
  <c r="G315" i="1" s="1"/>
  <c r="F315" i="1" s="1"/>
  <c r="H542" i="1"/>
  <c r="G542" i="1" s="1"/>
  <c r="H256" i="1"/>
  <c r="G256" i="1" s="1"/>
  <c r="F256" i="1" s="1"/>
  <c r="F498" i="1"/>
  <c r="H538" i="1"/>
  <c r="G538" i="1" s="1"/>
  <c r="F538" i="1" s="1"/>
  <c r="G560" i="1"/>
  <c r="G563" i="1"/>
  <c r="G401" i="1"/>
  <c r="F117" i="1"/>
  <c r="H200" i="1"/>
  <c r="G200" i="1" s="1"/>
  <c r="F200" i="1" s="1"/>
  <c r="F367" i="1"/>
  <c r="G584" i="1"/>
  <c r="F584" i="1" s="1"/>
  <c r="H565" i="1"/>
  <c r="G565" i="1" s="1"/>
  <c r="F565" i="1" s="1"/>
  <c r="G586" i="1"/>
  <c r="F172" i="1"/>
  <c r="H230" i="1"/>
  <c r="G230" i="1" s="1"/>
  <c r="F230" i="1" s="1"/>
  <c r="H441" i="1"/>
  <c r="G441" i="1" s="1"/>
  <c r="F441" i="1" s="1"/>
  <c r="H257" i="1"/>
  <c r="G257" i="1" s="1"/>
  <c r="F257" i="1" s="1"/>
  <c r="H498" i="1"/>
  <c r="G498" i="1" s="1"/>
  <c r="G137" i="1"/>
  <c r="F137" i="1" s="1"/>
  <c r="H89" i="1"/>
  <c r="G89" i="1" s="1"/>
  <c r="F89" i="1" s="1"/>
  <c r="F349" i="1"/>
  <c r="F392" i="1"/>
  <c r="H120" i="1"/>
  <c r="G120" i="1" s="1"/>
  <c r="F120" i="1" s="1"/>
  <c r="H433" i="1"/>
  <c r="G433" i="1" s="1"/>
  <c r="F433" i="1" s="1"/>
  <c r="H435" i="1"/>
  <c r="G435" i="1" s="1"/>
  <c r="F435" i="1" s="1"/>
  <c r="H96" i="1"/>
  <c r="G96" i="1" s="1"/>
  <c r="F96" i="1" s="1"/>
  <c r="H336" i="1"/>
  <c r="G336" i="1" s="1"/>
  <c r="F336" i="1" s="1"/>
  <c r="H344" i="1"/>
  <c r="G344" i="1" s="1"/>
  <c r="F344" i="1" s="1"/>
  <c r="H286" i="1"/>
  <c r="G286" i="1" s="1"/>
  <c r="F286" i="1" s="1"/>
  <c r="H167" i="1"/>
  <c r="G167" i="1" s="1"/>
  <c r="H104" i="1"/>
  <c r="G104" i="1" s="1"/>
  <c r="F160" i="1"/>
  <c r="H65" i="1"/>
  <c r="G65" i="1" s="1"/>
  <c r="F65" i="1" s="1"/>
  <c r="H228" i="1"/>
  <c r="G228" i="1" s="1"/>
  <c r="F228" i="1" s="1"/>
  <c r="H254" i="1"/>
  <c r="G254" i="1" s="1"/>
  <c r="F254" i="1" s="1"/>
  <c r="H366" i="1"/>
  <c r="G366" i="1" s="1"/>
  <c r="F366" i="1" s="1"/>
  <c r="F176" i="1"/>
  <c r="H44" i="1"/>
  <c r="G44" i="1" s="1"/>
  <c r="F44" i="1" s="1"/>
  <c r="G133" i="1"/>
  <c r="F133" i="1" s="1"/>
  <c r="G579" i="1"/>
  <c r="F579" i="1" s="1"/>
  <c r="F4" i="1"/>
  <c r="F185" i="1"/>
  <c r="F480" i="1"/>
  <c r="G518" i="1"/>
  <c r="G389" i="1"/>
  <c r="G196" i="1"/>
  <c r="H425" i="1"/>
  <c r="G425" i="1" s="1"/>
  <c r="F425" i="1" s="1"/>
  <c r="H346" i="1"/>
  <c r="G346" i="1" s="1"/>
  <c r="F346" i="1" s="1"/>
  <c r="F204" i="1"/>
  <c r="G523" i="1"/>
  <c r="H157" i="1"/>
  <c r="G157" i="1" s="1"/>
  <c r="F157" i="1" s="1"/>
  <c r="F174" i="1"/>
  <c r="H382" i="1"/>
  <c r="G382" i="1" s="1"/>
  <c r="F382" i="1" s="1"/>
  <c r="H176" i="1"/>
  <c r="G176" i="1" s="1"/>
  <c r="H530" i="1"/>
  <c r="G530" i="1" s="1"/>
  <c r="F530" i="1" s="1"/>
  <c r="H48" i="1"/>
  <c r="G48" i="1" s="1"/>
  <c r="F48" i="1" s="1"/>
  <c r="H537" i="1"/>
  <c r="G537" i="1" s="1"/>
  <c r="F537" i="1" s="1"/>
  <c r="F485" i="1"/>
  <c r="F205" i="1"/>
  <c r="G419" i="1"/>
  <c r="F419" i="1" s="1"/>
  <c r="G517" i="1"/>
  <c r="G471" i="1"/>
  <c r="F471" i="1" s="1"/>
  <c r="F497" i="1"/>
  <c r="G51" i="1"/>
  <c r="F292" i="1"/>
  <c r="G183" i="1"/>
  <c r="F183" i="1" s="1"/>
  <c r="G134" i="1"/>
  <c r="G135" i="1"/>
  <c r="G5" i="1"/>
  <c r="F5" i="1" s="1"/>
  <c r="G479" i="1"/>
  <c r="F479" i="1" s="1"/>
  <c r="G504" i="1"/>
  <c r="F504" i="1" s="1"/>
  <c r="G187" i="1"/>
  <c r="F187" i="1" s="1"/>
  <c r="G496" i="1"/>
  <c r="G33" i="1"/>
  <c r="G550" i="1"/>
  <c r="G189" i="1"/>
  <c r="G37" i="1"/>
  <c r="G297" i="1"/>
  <c r="H420" i="1"/>
  <c r="G420" i="1" s="1"/>
  <c r="F420" i="1" s="1"/>
  <c r="H400" i="1"/>
  <c r="G400" i="1" s="1"/>
  <c r="F400" i="1" s="1"/>
  <c r="H481" i="1"/>
  <c r="G481" i="1" s="1"/>
  <c r="F481" i="1" s="1"/>
  <c r="H341" i="1"/>
  <c r="G341" i="1" s="1"/>
  <c r="G393" i="1"/>
  <c r="H63" i="1"/>
  <c r="G63" i="1" s="1"/>
  <c r="F63" i="1" s="1"/>
  <c r="H148" i="1"/>
  <c r="G148" i="1" s="1"/>
  <c r="F148" i="1" s="1"/>
  <c r="H296" i="1"/>
  <c r="G296" i="1" s="1"/>
  <c r="F296" i="1" s="1"/>
  <c r="F518" i="1"/>
  <c r="F451" i="1"/>
  <c r="F115" i="1"/>
  <c r="H64" i="1"/>
  <c r="G64" i="1" s="1"/>
  <c r="G562" i="1"/>
  <c r="F562" i="1" s="1"/>
  <c r="G570" i="1"/>
  <c r="G553" i="1"/>
  <c r="G387" i="1"/>
  <c r="G556" i="1"/>
  <c r="G31" i="1"/>
  <c r="F31" i="1" s="1"/>
  <c r="G509" i="1"/>
  <c r="F509" i="1" s="1"/>
  <c r="H59" i="1"/>
  <c r="G59" i="1" s="1"/>
  <c r="H61" i="1"/>
  <c r="G61" i="1" s="1"/>
  <c r="H335" i="1"/>
  <c r="G335" i="1" s="1"/>
  <c r="F335" i="1" s="1"/>
  <c r="F549" i="1"/>
  <c r="G402" i="1"/>
  <c r="F184" i="1"/>
  <c r="F496" i="1"/>
  <c r="H24" i="1"/>
  <c r="G24" i="1" s="1"/>
  <c r="F24" i="1" s="1"/>
  <c r="H282" i="1"/>
  <c r="G282" i="1" s="1"/>
  <c r="F29" i="1"/>
  <c r="G112" i="1"/>
  <c r="G35" i="1"/>
  <c r="G13" i="1"/>
  <c r="F13" i="1" s="1"/>
  <c r="H559" i="1"/>
  <c r="G559" i="1" s="1"/>
  <c r="F559" i="1" s="1"/>
  <c r="F506" i="1"/>
  <c r="F582" i="1"/>
  <c r="G40" i="1"/>
  <c r="F581" i="1"/>
  <c r="H482" i="1"/>
  <c r="G482" i="1" s="1"/>
  <c r="F482" i="1" s="1"/>
  <c r="G564" i="1"/>
  <c r="F564" i="1" s="1"/>
  <c r="G113" i="1"/>
  <c r="F113" i="1" s="1"/>
  <c r="G14" i="1"/>
  <c r="F14" i="1" s="1"/>
  <c r="G191" i="1"/>
  <c r="G119" i="1"/>
  <c r="F119" i="1" s="1"/>
  <c r="G348" i="1"/>
  <c r="F348" i="1" s="1"/>
  <c r="G554" i="1"/>
  <c r="G428" i="1"/>
  <c r="F428" i="1" s="1"/>
  <c r="G388" i="1"/>
  <c r="G429" i="1"/>
  <c r="F429" i="1" s="1"/>
  <c r="G355" i="1"/>
  <c r="F355" i="1" s="1"/>
  <c r="G92" i="1"/>
  <c r="F92" i="1" s="1"/>
  <c r="G122" i="1"/>
  <c r="G510" i="1"/>
  <c r="G417" i="1"/>
  <c r="G32" i="1"/>
  <c r="G390" i="1"/>
  <c r="F390" i="1" s="1"/>
  <c r="F577" i="1"/>
  <c r="G300" i="1"/>
  <c r="F300" i="1" s="1"/>
  <c r="F126" i="1"/>
  <c r="H276" i="1"/>
  <c r="G276" i="1" s="1"/>
  <c r="F276" i="1" s="1"/>
  <c r="H353" i="1"/>
  <c r="G353" i="1" s="1"/>
  <c r="F353" i="1" s="1"/>
  <c r="H181" i="1"/>
  <c r="G181" i="1" s="1"/>
  <c r="F181" i="1" s="1"/>
  <c r="F8" i="1"/>
  <c r="H585" i="1"/>
  <c r="G585" i="1" s="1"/>
  <c r="F585" i="1" s="1"/>
  <c r="H156" i="1"/>
  <c r="G156" i="1" s="1"/>
  <c r="F156" i="1" s="1"/>
  <c r="H143" i="1"/>
  <c r="G143" i="1" s="1"/>
  <c r="F143" i="1" s="1"/>
  <c r="H589" i="1"/>
  <c r="G589" i="1" s="1"/>
  <c r="F589" i="1" s="1"/>
  <c r="H213" i="1"/>
  <c r="G213" i="1" s="1"/>
  <c r="F213" i="1" s="1"/>
  <c r="H515" i="1"/>
  <c r="G515" i="1" s="1"/>
  <c r="F210" i="1"/>
  <c r="H250" i="1"/>
  <c r="G250" i="1" s="1"/>
  <c r="F198" i="1"/>
  <c r="F403" i="1"/>
  <c r="F280" i="1"/>
  <c r="F507" i="1"/>
  <c r="H99" i="1"/>
  <c r="G99" i="1" s="1"/>
  <c r="H362" i="1"/>
  <c r="G362" i="1" s="1"/>
  <c r="F362" i="1" s="1"/>
  <c r="F371" i="1"/>
  <c r="F339" i="1"/>
  <c r="F166" i="1"/>
  <c r="H173" i="1"/>
  <c r="G173" i="1" s="1"/>
  <c r="F173" i="1"/>
  <c r="H202" i="1"/>
  <c r="G202" i="1" s="1"/>
  <c r="H139" i="1"/>
  <c r="G139" i="1" s="1"/>
  <c r="F139" i="1" s="1"/>
  <c r="H567" i="1"/>
  <c r="G567" i="1" s="1"/>
  <c r="F567" i="1" s="1"/>
  <c r="H212" i="1"/>
  <c r="G212" i="1" s="1"/>
  <c r="F212" i="1" s="1"/>
  <c r="H171" i="1"/>
  <c r="G171" i="1" s="1"/>
  <c r="G124" i="1"/>
  <c r="F124" i="1" s="1"/>
  <c r="F129" i="1"/>
  <c r="F351" i="1"/>
  <c r="F180" i="1"/>
  <c r="H372" i="1"/>
  <c r="G372" i="1" s="1"/>
  <c r="F372" i="1" s="1"/>
  <c r="F338" i="1"/>
  <c r="H147" i="1"/>
  <c r="G147" i="1" s="1"/>
  <c r="F147" i="1" s="1"/>
  <c r="F207" i="1"/>
  <c r="F167" i="1"/>
  <c r="H224" i="1"/>
  <c r="G224" i="1" s="1"/>
  <c r="F224" i="1" s="1"/>
  <c r="G516" i="1"/>
  <c r="F516" i="1" s="1"/>
  <c r="G557" i="1"/>
  <c r="G370" i="1"/>
  <c r="F370" i="1" s="1"/>
  <c r="F275" i="1"/>
  <c r="H360" i="1"/>
  <c r="G360" i="1" s="1"/>
  <c r="F360" i="1" s="1"/>
  <c r="F356" i="1"/>
  <c r="H278" i="1"/>
  <c r="G278" i="1" s="1"/>
  <c r="F278" i="1" s="1"/>
  <c r="H411" i="1"/>
  <c r="G411" i="1" s="1"/>
  <c r="F411" i="1" s="1"/>
  <c r="H154" i="1"/>
  <c r="G154" i="1" s="1"/>
  <c r="F154" i="1" s="1"/>
  <c r="H16" i="1"/>
  <c r="G16" i="1" s="1"/>
  <c r="F16" i="1" s="1"/>
  <c r="H102" i="1"/>
  <c r="G102" i="1" s="1"/>
  <c r="F214" i="1"/>
  <c r="H169" i="1"/>
  <c r="G169" i="1" s="1"/>
  <c r="F169" i="1" s="1"/>
  <c r="F145" i="1"/>
  <c r="H359" i="1"/>
  <c r="G359" i="1" s="1"/>
  <c r="F359" i="1" s="1"/>
  <c r="H436" i="1"/>
  <c r="G436" i="1" s="1"/>
  <c r="H520" i="1"/>
  <c r="G520" i="1" s="1"/>
  <c r="F520" i="1"/>
  <c r="H71" i="1"/>
  <c r="G71" i="1" s="1"/>
  <c r="F71" i="1" s="1"/>
  <c r="H201" i="1"/>
  <c r="G201" i="1" s="1"/>
  <c r="H248" i="1"/>
  <c r="G248" i="1" s="1"/>
  <c r="H101" i="1"/>
  <c r="G101" i="1" s="1"/>
  <c r="H221" i="1"/>
  <c r="G221" i="1" s="1"/>
  <c r="H233" i="1"/>
  <c r="G233" i="1" s="1"/>
  <c r="H377" i="1"/>
  <c r="G377" i="1" s="1"/>
  <c r="H159" i="1"/>
  <c r="G159" i="1" s="1"/>
  <c r="F159" i="1"/>
  <c r="H125" i="1"/>
  <c r="G125" i="1" s="1"/>
  <c r="H223" i="1"/>
  <c r="G223" i="1" s="1"/>
  <c r="F223" i="1" s="1"/>
  <c r="H571" i="1"/>
  <c r="G571" i="1" s="1"/>
  <c r="H357" i="1"/>
  <c r="G357" i="1" s="1"/>
  <c r="H424" i="1"/>
  <c r="G424" i="1" s="1"/>
  <c r="H519" i="1"/>
  <c r="G519" i="1" s="1"/>
  <c r="F519" i="1"/>
  <c r="H277" i="1"/>
  <c r="G277" i="1" s="1"/>
  <c r="F277" i="1" s="1"/>
  <c r="H342" i="1"/>
  <c r="G342" i="1" s="1"/>
  <c r="F342" i="1" s="1"/>
  <c r="H367" i="1"/>
  <c r="G367" i="1" s="1"/>
  <c r="H178" i="1"/>
  <c r="G178" i="1" s="1"/>
  <c r="F178" i="1" s="1"/>
  <c r="H345" i="1"/>
  <c r="G345" i="1" s="1"/>
  <c r="F345" i="1" s="1"/>
  <c r="H140" i="1"/>
  <c r="G140" i="1" s="1"/>
  <c r="F140" i="1" s="1"/>
  <c r="H354" i="1"/>
  <c r="G354" i="1" s="1"/>
  <c r="F354" i="1" s="1"/>
  <c r="H245" i="1"/>
  <c r="G245" i="1" s="1"/>
  <c r="F245" i="1" s="1"/>
  <c r="H488" i="1"/>
  <c r="G488" i="1" s="1"/>
  <c r="F488" i="1" s="1"/>
  <c r="H246" i="1"/>
  <c r="G246" i="1" s="1"/>
  <c r="F246" i="1" s="1"/>
  <c r="H141" i="1"/>
  <c r="G141" i="1" s="1"/>
  <c r="F141" i="1" s="1"/>
  <c r="H337" i="1"/>
  <c r="G337" i="1" s="1"/>
  <c r="F337" i="1" s="1"/>
  <c r="H399" i="1"/>
  <c r="G399" i="1" s="1"/>
  <c r="F399" i="1" s="1"/>
  <c r="H347" i="1"/>
  <c r="G347" i="1" s="1"/>
  <c r="H204" i="1"/>
  <c r="G204" i="1" s="1"/>
  <c r="H279" i="1"/>
  <c r="G279" i="1" s="1"/>
  <c r="F279" i="1" s="1"/>
  <c r="H182" i="1"/>
  <c r="G182" i="1" s="1"/>
  <c r="F182" i="1" s="1"/>
  <c r="H142" i="1"/>
  <c r="G142" i="1" s="1"/>
  <c r="F142" i="1" s="1"/>
  <c r="H361" i="1"/>
  <c r="G361" i="1" s="1"/>
  <c r="F361" i="1" s="1"/>
  <c r="H376" i="1"/>
  <c r="G376" i="1" s="1"/>
  <c r="F376" i="1" s="1"/>
  <c r="H384" i="1"/>
  <c r="G384" i="1" s="1"/>
  <c r="F384" i="1" s="1"/>
  <c r="H206" i="1"/>
  <c r="G206" i="1" s="1"/>
  <c r="H527" i="1"/>
  <c r="G527" i="1" s="1"/>
  <c r="F527" i="1" s="1"/>
  <c r="H56" i="1"/>
  <c r="G56" i="1" s="1"/>
  <c r="F56" i="1" s="1"/>
  <c r="H12" i="1"/>
  <c r="G12" i="1" s="1"/>
  <c r="F12" i="1" s="1"/>
  <c r="H561" i="1"/>
  <c r="G561" i="1" s="1"/>
  <c r="F561" i="1" s="1"/>
  <c r="H566" i="1"/>
  <c r="G566" i="1" s="1"/>
  <c r="F566" i="1" s="1"/>
  <c r="H395" i="1"/>
  <c r="G395" i="1" s="1"/>
  <c r="F395" i="1" s="1"/>
  <c r="H94" i="1"/>
  <c r="G94" i="1" s="1"/>
  <c r="F94" i="1" s="1"/>
  <c r="H57" i="1"/>
  <c r="G57" i="1" s="1"/>
  <c r="F57" i="1" s="1"/>
  <c r="H161" i="1"/>
  <c r="G161" i="1" s="1"/>
  <c r="F161" i="1" s="1"/>
  <c r="H569" i="1"/>
  <c r="G569" i="1" s="1"/>
  <c r="F569" i="1" s="1"/>
  <c r="H153" i="1"/>
  <c r="G153" i="1" s="1"/>
  <c r="F153" i="1" s="1"/>
  <c r="H522" i="1"/>
  <c r="G522" i="1" s="1"/>
  <c r="F522" i="1" s="1"/>
  <c r="H521" i="1"/>
  <c r="G521" i="1" s="1"/>
  <c r="F521" i="1" s="1"/>
  <c r="H396" i="1"/>
  <c r="G396" i="1" s="1"/>
  <c r="F396" i="1" s="1"/>
  <c r="H58" i="1"/>
  <c r="G58" i="1" s="1"/>
  <c r="F58" i="1" s="1"/>
  <c r="H397" i="1"/>
  <c r="G397" i="1" s="1"/>
  <c r="F397" i="1" s="1"/>
  <c r="H60" i="1"/>
  <c r="G60" i="1" s="1"/>
  <c r="F60" i="1" s="1"/>
  <c r="H209" i="1"/>
  <c r="G209" i="1" s="1"/>
  <c r="F209" i="1" s="1"/>
  <c r="H511" i="1"/>
  <c r="G511" i="1" s="1"/>
  <c r="F511" i="1" s="1"/>
  <c r="H162" i="1"/>
  <c r="G162" i="1" s="1"/>
  <c r="F162" i="1" s="1"/>
  <c r="H155" i="1"/>
  <c r="G155" i="1" s="1"/>
  <c r="F155" i="1" s="1"/>
  <c r="H526" i="1"/>
  <c r="G526" i="1" s="1"/>
  <c r="F526" i="1" s="1"/>
  <c r="H211" i="1"/>
  <c r="G211" i="1" s="1"/>
  <c r="F211" i="1" s="1"/>
  <c r="H587" i="1"/>
  <c r="G587" i="1" s="1"/>
  <c r="F587" i="1" s="1"/>
  <c r="H525" i="1"/>
  <c r="G525" i="1" s="1"/>
  <c r="F525" i="1" s="1"/>
  <c r="H172" i="1"/>
  <c r="G172" i="1" s="1"/>
  <c r="H163" i="1"/>
  <c r="G163" i="1" s="1"/>
  <c r="F163" i="1" s="1"/>
  <c r="H164" i="1"/>
  <c r="G164" i="1" s="1"/>
  <c r="F164" i="1" s="1"/>
  <c r="H529" i="1"/>
  <c r="G529" i="1" s="1"/>
  <c r="F529" i="1" s="1"/>
  <c r="H165" i="1"/>
  <c r="G165" i="1" s="1"/>
  <c r="F165" i="1" s="1"/>
  <c r="H144" i="1"/>
  <c r="G144" i="1" s="1"/>
  <c r="F144" i="1" s="1"/>
  <c r="H103" i="1"/>
  <c r="G103" i="1" s="1"/>
  <c r="H158" i="1"/>
  <c r="G158" i="1" s="1"/>
  <c r="F158" i="1" s="1"/>
  <c r="H588" i="1"/>
  <c r="G588" i="1" s="1"/>
  <c r="F588" i="1" s="1"/>
  <c r="H68" i="1"/>
  <c r="G68" i="1" s="1"/>
  <c r="F68" i="1" s="1"/>
  <c r="H174" i="1"/>
  <c r="G174" i="1" s="1"/>
  <c r="H532" i="1"/>
  <c r="G532" i="1" s="1"/>
  <c r="F532" i="1" s="1"/>
  <c r="H146" i="1"/>
  <c r="G146" i="1" s="1"/>
  <c r="F146" i="1" s="1"/>
  <c r="H105" i="1"/>
  <c r="G105" i="1" s="1"/>
  <c r="F105" i="1"/>
  <c r="H128" i="1"/>
  <c r="G128" i="1" s="1"/>
  <c r="F128" i="1" s="1"/>
  <c r="H443" i="1"/>
  <c r="G443" i="1" s="1"/>
  <c r="F443" i="1" s="1"/>
  <c r="H363" i="1"/>
  <c r="G363" i="1" s="1"/>
  <c r="H62" i="1"/>
  <c r="G62" i="1" s="1"/>
  <c r="H222" i="1"/>
  <c r="G222" i="1" s="1"/>
  <c r="F222" i="1" s="1"/>
  <c r="H11" i="1"/>
  <c r="G11" i="1" s="1"/>
  <c r="F11" i="1" s="1"/>
  <c r="H100" i="1"/>
  <c r="G100" i="1" s="1"/>
  <c r="H364" i="1"/>
  <c r="G364" i="1" s="1"/>
  <c r="H231" i="1"/>
  <c r="G231" i="1" s="1"/>
  <c r="H463" i="1"/>
  <c r="G463" i="1" s="1"/>
  <c r="F463" i="1" s="1"/>
  <c r="H149" i="1"/>
  <c r="G149" i="1" s="1"/>
  <c r="F149" i="1" s="1"/>
  <c r="H304" i="1"/>
  <c r="G304" i="1" s="1"/>
  <c r="H303" i="1"/>
  <c r="G303" i="1" s="1"/>
  <c r="H170" i="1"/>
  <c r="G170" i="1" s="1"/>
  <c r="F170" i="1"/>
  <c r="H220" i="1"/>
  <c r="G220" i="1" s="1"/>
  <c r="H307" i="1"/>
  <c r="G307" i="1" s="1"/>
  <c r="H77" i="1"/>
  <c r="G77" i="1" s="1"/>
  <c r="F77" i="1"/>
  <c r="H572" i="1"/>
  <c r="G572" i="1" s="1"/>
  <c r="F453" i="1"/>
  <c r="F472" i="1"/>
  <c r="F175" i="1"/>
  <c r="F368" i="1"/>
  <c r="F499" i="1"/>
  <c r="F52" i="1"/>
  <c r="F543" i="1"/>
  <c r="H465" i="1"/>
  <c r="G465" i="1" s="1"/>
  <c r="F465" i="1" s="1"/>
  <c r="H378" i="1"/>
  <c r="G378" i="1" s="1"/>
  <c r="F378" i="1" s="1"/>
  <c r="H379" i="1"/>
  <c r="G379" i="1" s="1"/>
  <c r="F379" i="1" s="1"/>
  <c r="H380" i="1"/>
  <c r="G380" i="1" s="1"/>
  <c r="F380" i="1" s="1"/>
  <c r="H467" i="1"/>
  <c r="G467" i="1" s="1"/>
  <c r="F467" i="1" s="1"/>
  <c r="H311" i="1"/>
  <c r="G311" i="1" s="1"/>
  <c r="F311" i="1" s="1"/>
  <c r="H453" i="1"/>
  <c r="G453" i="1" s="1"/>
  <c r="H381" i="1"/>
  <c r="G381" i="1" s="1"/>
  <c r="F381" i="1" s="1"/>
  <c r="H310" i="1"/>
  <c r="G310" i="1" s="1"/>
  <c r="F310" i="1" s="1"/>
  <c r="H466" i="1"/>
  <c r="G466" i="1" s="1"/>
  <c r="F466" i="1" s="1"/>
  <c r="H469" i="1"/>
  <c r="G469" i="1" s="1"/>
  <c r="F469" i="1" s="1"/>
  <c r="H413" i="1"/>
  <c r="G413" i="1" s="1"/>
  <c r="F413" i="1" s="1"/>
  <c r="H313" i="1"/>
  <c r="G313" i="1" s="1"/>
  <c r="F313" i="1" s="1"/>
  <c r="H18" i="1"/>
  <c r="G18" i="1" s="1"/>
  <c r="F18" i="1" s="1"/>
  <c r="H444" i="1"/>
  <c r="G444" i="1" s="1"/>
  <c r="F444" i="1" s="1"/>
  <c r="H468" i="1"/>
  <c r="G468" i="1" s="1"/>
  <c r="F468" i="1" s="1"/>
  <c r="H472" i="1"/>
  <c r="G472" i="1" s="1"/>
  <c r="H175" i="1"/>
  <c r="G175" i="1" s="1"/>
  <c r="H368" i="1"/>
  <c r="G368" i="1" s="1"/>
  <c r="H34" i="1"/>
  <c r="G34" i="1" s="1"/>
  <c r="F34" i="1" s="1"/>
  <c r="H38" i="1"/>
  <c r="G38" i="1" s="1"/>
  <c r="F38" i="1" s="1"/>
  <c r="H404" i="1"/>
  <c r="G404" i="1" s="1"/>
  <c r="F404" i="1" s="1"/>
  <c r="H528" i="1"/>
  <c r="G528" i="1" s="1"/>
  <c r="F528" i="1" s="1"/>
  <c r="H252" i="1"/>
  <c r="G252" i="1" s="1"/>
  <c r="F252" i="1" s="1"/>
  <c r="H42" i="1"/>
  <c r="G42" i="1" s="1"/>
  <c r="F42" i="1" s="1"/>
  <c r="H408" i="1"/>
  <c r="G408" i="1" s="1"/>
  <c r="F408" i="1" s="1"/>
  <c r="H410" i="1"/>
  <c r="G410" i="1" s="1"/>
  <c r="F410" i="1" s="1"/>
  <c r="H43" i="1"/>
  <c r="G43" i="1" s="1"/>
  <c r="F43" i="1" s="1"/>
  <c r="H255" i="1"/>
  <c r="G255" i="1" s="1"/>
  <c r="F255" i="1" s="1"/>
  <c r="H46" i="1"/>
  <c r="G46" i="1" s="1"/>
  <c r="F46" i="1" s="1"/>
  <c r="H47" i="1"/>
  <c r="G47" i="1" s="1"/>
  <c r="F47" i="1" s="1"/>
  <c r="H499" i="1"/>
  <c r="G499" i="1" s="1"/>
  <c r="H533" i="1"/>
  <c r="G533" i="1" s="1"/>
  <c r="F533" i="1" s="1"/>
  <c r="H52" i="1"/>
  <c r="G52" i="1" s="1"/>
  <c r="H543" i="1"/>
  <c r="G543" i="1" s="1"/>
  <c r="H45" i="1"/>
  <c r="G45" i="1" s="1"/>
  <c r="F45" i="1" s="1"/>
  <c r="H49" i="1"/>
  <c r="G49" i="1" s="1"/>
  <c r="F49" i="1" s="1"/>
  <c r="H492" i="1"/>
  <c r="G492" i="1" s="1"/>
  <c r="F492" i="1" s="1"/>
  <c r="H535" i="1"/>
  <c r="G535" i="1" s="1"/>
  <c r="F535" i="1" s="1"/>
  <c r="H539" i="1"/>
  <c r="G539" i="1" s="1"/>
  <c r="F539" i="1" s="1"/>
  <c r="H495" i="1"/>
  <c r="G495" i="1" s="1"/>
  <c r="F495" i="1" s="1"/>
  <c r="F75" i="1" l="1"/>
  <c r="F199" i="1"/>
  <c r="F365" i="1"/>
  <c r="F17" i="1"/>
  <c r="F575" i="1"/>
  <c r="F434" i="1"/>
  <c r="F108" i="1"/>
  <c r="F190" i="1"/>
  <c r="F10" i="1"/>
  <c r="F237" i="1"/>
  <c r="F260" i="1"/>
  <c r="F393" i="1"/>
  <c r="F517" i="1"/>
  <c r="F19" i="1"/>
  <c r="F478" i="1"/>
  <c r="F36" i="1"/>
  <c r="F76" i="1"/>
  <c r="F374" i="1"/>
  <c r="F132" i="1"/>
  <c r="F109" i="1"/>
  <c r="F489" i="1"/>
  <c r="F461" i="1"/>
  <c r="F88" i="1"/>
  <c r="F512" i="1"/>
  <c r="F449" i="1"/>
  <c r="F298" i="1"/>
  <c r="F188" i="1"/>
  <c r="F412" i="1"/>
  <c r="F568" i="1"/>
  <c r="F258" i="1"/>
  <c r="F22" i="1"/>
  <c r="F305" i="1"/>
  <c r="F229" i="1"/>
  <c r="F316" i="1"/>
  <c r="F477" i="1"/>
  <c r="F576" i="1"/>
  <c r="F82" i="1"/>
  <c r="F458" i="1"/>
  <c r="F473" i="1"/>
  <c r="F32" i="1"/>
  <c r="F191" i="1"/>
  <c r="F35" i="1"/>
  <c r="F445" i="1"/>
  <c r="F314" i="1"/>
  <c r="F416" i="1"/>
  <c r="F81" i="1"/>
  <c r="F308" i="1"/>
  <c r="F432" i="1"/>
  <c r="F508" i="1"/>
  <c r="F98" i="1"/>
  <c r="F136" i="1"/>
  <c r="F243" i="1"/>
  <c r="F135" i="1"/>
  <c r="F555" i="1"/>
  <c r="F189" i="1"/>
  <c r="F197" i="1"/>
  <c r="F476" i="1"/>
  <c r="F501" i="1"/>
  <c r="F186" i="1"/>
  <c r="F216" i="1"/>
  <c r="F358" i="1"/>
  <c r="F112" i="1"/>
  <c r="F40" i="1"/>
  <c r="F33" i="1"/>
  <c r="F394" i="1"/>
  <c r="F573" i="1"/>
  <c r="F25" i="1"/>
  <c r="F515" i="1"/>
  <c r="F122" i="1"/>
  <c r="F192" i="1"/>
  <c r="F320" i="1"/>
  <c r="F80" i="1"/>
  <c r="F61" i="1"/>
  <c r="F456" i="1"/>
  <c r="F217" i="1"/>
  <c r="F321" i="1"/>
  <c r="F21" i="1"/>
  <c r="F134" i="1"/>
  <c r="F402" i="1"/>
  <c r="F3" i="1"/>
  <c r="F302" i="1"/>
  <c r="F457" i="1"/>
  <c r="F231" i="1"/>
  <c r="F424" i="1"/>
  <c r="F250" i="1"/>
  <c r="F554" i="1"/>
  <c r="F578" i="1"/>
  <c r="F460" i="1"/>
  <c r="F259" i="1"/>
  <c r="F431" i="1"/>
  <c r="F319" i="1"/>
  <c r="F202" i="1"/>
  <c r="F99" i="1"/>
  <c r="F364" i="1"/>
  <c r="F100" i="1"/>
  <c r="F553" i="1"/>
  <c r="F281" i="1"/>
  <c r="F334" i="1"/>
  <c r="F196" i="1"/>
  <c r="F540" i="1"/>
  <c r="F317" i="1"/>
  <c r="F572" i="1"/>
  <c r="F357" i="1"/>
  <c r="F233" i="1"/>
  <c r="F215" i="1"/>
  <c r="F455" i="1"/>
  <c r="F523" i="1"/>
  <c r="F221" i="1"/>
  <c r="F447" i="1"/>
  <c r="F95" i="1"/>
  <c r="F475" i="1"/>
  <c r="F23" i="1"/>
  <c r="F220" i="1"/>
  <c r="F64" i="1"/>
  <c r="F312" i="1"/>
  <c r="F363" i="1"/>
  <c r="F201" i="1"/>
  <c r="F218" i="1"/>
  <c r="F227" i="1"/>
  <c r="F59" i="1"/>
  <c r="F571" i="1"/>
  <c r="F239" i="1"/>
  <c r="F125" i="1"/>
  <c r="F101" i="1"/>
  <c r="F550" i="1"/>
  <c r="F297" i="1"/>
  <c r="F389" i="1"/>
  <c r="F303" i="1"/>
  <c r="F388" i="1"/>
  <c r="F37" i="1"/>
  <c r="F90" i="1"/>
  <c r="F586" i="1"/>
  <c r="F563" i="1"/>
  <c r="F27" i="1"/>
  <c r="F307" i="1"/>
  <c r="F510" i="1"/>
  <c r="F570" i="1"/>
  <c r="F560" i="1"/>
  <c r="F193" i="1"/>
  <c r="F282" i="1"/>
  <c r="F436" i="1"/>
  <c r="F417" i="1"/>
  <c r="F401" i="1"/>
  <c r="F111" i="1"/>
  <c r="F248" i="1"/>
  <c r="F377" i="1"/>
  <c r="F62" i="1"/>
  <c r="F304" i="1"/>
  <c r="F38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Rehak, Martin</author>
  </authors>
  <commentList>
    <comment ref="G40" authorId="0" shapeId="0" xr:uid="{C87CC8AA-9AD6-4508-8CBC-AAFACAEF5821}">
      <text>
        <r>
          <rPr>
            <b/>
            <sz val="9"/>
            <color indexed="81"/>
            <rFont val="Tahoma"/>
            <family val="2"/>
          </rPr>
          <t xml:space="preserve">Rehak, Martin: V sezone 2022/2023 nekvalifikovany v BSTZ, SR  rebricek zaradeny 320 miesto, BSTZ  body redukovane z  minulej sezon 2022 </t>
        </r>
      </text>
    </comment>
    <comment ref="G55" authorId="0" shapeId="0" xr:uid="{47370AD7-AE9F-416E-8846-C4CC65F0D985}">
      <text>
        <r>
          <rPr>
            <b/>
            <sz val="9"/>
            <color indexed="81"/>
            <rFont val="Tahoma"/>
            <family val="2"/>
          </rPr>
          <t xml:space="preserve">Rehak, Martin: V sezone 2022/2023 nekvalifikovany,  body redukovane z  minulych sezon 2022, 2020,2019,2018,2017 </t>
        </r>
      </text>
    </comment>
    <comment ref="G116" authorId="0" shapeId="0" xr:uid="{629CFD52-7A5F-486B-9764-4F69E39B6B21}">
      <text>
        <r>
          <rPr>
            <b/>
            <sz val="9"/>
            <color indexed="81"/>
            <rFont val="Tahoma"/>
            <family val="2"/>
          </rPr>
          <t>Rehak, Martin:</t>
        </r>
        <r>
          <rPr>
            <sz val="9"/>
            <color indexed="81"/>
            <rFont val="Tahoma"/>
            <family val="2"/>
          </rPr>
          <t xml:space="preserve">
Hostovanie  z STK  Jelka</t>
        </r>
      </text>
    </comment>
    <comment ref="G147" authorId="0" shapeId="0" xr:uid="{765E2A15-2F34-4179-9028-5EAF7C541DB6}">
      <text>
        <r>
          <rPr>
            <b/>
            <sz val="9"/>
            <color indexed="81"/>
            <rFont val="Tahoma"/>
            <family val="2"/>
          </rPr>
          <t>Rehak, Martin:</t>
        </r>
        <r>
          <rPr>
            <sz val="9"/>
            <color indexed="81"/>
            <rFont val="Tahoma"/>
            <family val="2"/>
          </rPr>
          <t xml:space="preserve">
Prestup Lokca
</t>
        </r>
      </text>
    </comment>
    <comment ref="G297" authorId="0" shapeId="0" xr:uid="{D6C97B23-BACE-4178-BDF8-378205E2DC6B}">
      <text>
        <r>
          <rPr>
            <b/>
            <sz val="9"/>
            <color indexed="81"/>
            <rFont val="Tahoma"/>
            <family val="2"/>
          </rPr>
          <t xml:space="preserve">Rehak, Martin: V sezone 2022/2023 nekvalifikovany,  body redukovane z  minulych sezon 2022, 2020,2019
</t>
        </r>
      </text>
    </comment>
    <comment ref="G400" authorId="0" shapeId="0" xr:uid="{5594CA93-28D1-41F3-9D31-9AF4F2B51114}">
      <text>
        <r>
          <rPr>
            <b/>
            <sz val="9"/>
            <color indexed="81"/>
            <rFont val="Tahoma"/>
            <family val="2"/>
          </rPr>
          <t xml:space="preserve">Rehak, Martin: V sezone 2022/2023 nekvalifikovany,  body redukovane z  minulych sezon 2022, 2020,2019,2018,2017 </t>
        </r>
      </text>
    </comment>
    <comment ref="G443" authorId="0" shapeId="0" xr:uid="{544762E2-0413-470B-A40C-E86F39FBF575}">
      <text>
        <r>
          <rPr>
            <b/>
            <sz val="9"/>
            <color indexed="81"/>
            <rFont val="Tahoma"/>
            <family val="2"/>
          </rPr>
          <t xml:space="preserve">Rehak, Martin: V sezone 2022/2023 nekvalifikovany,  body redukovane z  minulych sezon 2022, 2020,2019,2018,2017 </t>
        </r>
      </text>
    </comment>
    <comment ref="G482" authorId="0" shapeId="0" xr:uid="{FC666F0D-2A07-4300-BD4E-5EC92F43A726}">
      <text>
        <r>
          <rPr>
            <b/>
            <sz val="9"/>
            <color indexed="81"/>
            <rFont val="Tahoma"/>
            <family val="2"/>
          </rPr>
          <t xml:space="preserve">Rehak, Martin: V sezone 2022/2023 nekvalifikovany,  body redukovane z  minulych sezon 2022, 2020,2019,2018,2017 </t>
        </r>
      </text>
    </comment>
    <comment ref="G486" authorId="0" shapeId="0" xr:uid="{E987D226-102D-4605-8353-3DDE69380E73}">
      <text>
        <r>
          <rPr>
            <b/>
            <sz val="9"/>
            <color indexed="81"/>
            <rFont val="Tahoma"/>
            <family val="2"/>
          </rPr>
          <t xml:space="preserve">Rehak, Martin: V sezone 2022/2023 nekvalifikovany,  body redukovane z  minulych sezon 2022, 2020,2019,2018,2017 </t>
        </r>
      </text>
    </comment>
    <comment ref="G491" authorId="0" shapeId="0" xr:uid="{BF695FB6-3BD7-408E-9343-76C0257C6A47}">
      <text>
        <r>
          <rPr>
            <b/>
            <sz val="9"/>
            <color indexed="81"/>
            <rFont val="Tahoma"/>
            <family val="2"/>
          </rPr>
          <t xml:space="preserve">Rehak, Martin: V sezone 2022/2023 nekvalifikovany,  body redukovane z  minulych sezon 2022, 2020,2019,2018,2017 </t>
        </r>
      </text>
    </comment>
    <comment ref="G517" authorId="0" shapeId="0" xr:uid="{606E9F95-1AFB-4CCB-AB4A-83E0ADC5A07E}">
      <text>
        <r>
          <rPr>
            <b/>
            <sz val="9"/>
            <color indexed="81"/>
            <rFont val="Tahoma"/>
            <family val="2"/>
          </rPr>
          <t xml:space="preserve">Rehak, Martin: V sezone 2022/2023 nekvalifikovany,  body redukovane z  minulych sezon 2022, 2020,2019,2018,2017 </t>
        </r>
      </text>
    </comment>
    <comment ref="G523" authorId="0" shapeId="0" xr:uid="{7F37F659-8267-46CD-9BEF-25B4FB6EBDDE}">
      <text>
        <r>
          <rPr>
            <b/>
            <sz val="9"/>
            <color indexed="81"/>
            <rFont val="Tahoma"/>
            <family val="2"/>
          </rPr>
          <t xml:space="preserve">Rehak, Martin: V sezone 2022/2023 nekvalifikovany,  body redukovane z  minulych sezon 2022, 2020,2019,2018,2017 </t>
        </r>
      </text>
    </comment>
    <comment ref="G524" authorId="0" shapeId="0" xr:uid="{E0C8CD36-7139-4554-8594-786FD6457102}">
      <text>
        <r>
          <rPr>
            <b/>
            <sz val="9"/>
            <color indexed="81"/>
            <rFont val="Tahoma"/>
            <family val="2"/>
          </rPr>
          <t xml:space="preserve">Rehak, Martin: V sezone 2022/2023 nekvalifikovany,  body redukovane z  minulych sezon 2022, 2020,2019,2018,2017 </t>
        </r>
      </text>
    </comment>
    <comment ref="G525" authorId="0" shapeId="0" xr:uid="{D9F71892-E1FA-4C4A-869E-C414094A6E91}">
      <text>
        <r>
          <rPr>
            <b/>
            <sz val="9"/>
            <color indexed="81"/>
            <rFont val="Tahoma"/>
            <family val="2"/>
          </rPr>
          <t xml:space="preserve">Rehak, Martin: V sezone 2022/2023 nekvalifikovany,  body redukovane z  minulych sezon 2022, 2020,2019,2018,2017 </t>
        </r>
      </text>
    </comment>
    <comment ref="G528" authorId="0" shapeId="0" xr:uid="{5E3BAEF8-C990-48E5-B7A1-84013CDF1CF5}">
      <text>
        <r>
          <rPr>
            <b/>
            <sz val="9"/>
            <color indexed="81"/>
            <rFont val="Tahoma"/>
            <family val="2"/>
          </rPr>
          <t xml:space="preserve">Rehak, Martin: V sezone 2022/2023 nekvalifikovany,  body redukovane z  minulych sezon 2022, 2020,2019,2018,2017 </t>
        </r>
      </text>
    </comment>
    <comment ref="G529" authorId="0" shapeId="0" xr:uid="{B54FA27C-39F1-49C2-86BC-CF7F58DC6988}">
      <text>
        <r>
          <rPr>
            <b/>
            <sz val="9"/>
            <color indexed="81"/>
            <rFont val="Tahoma"/>
            <family val="2"/>
          </rPr>
          <t xml:space="preserve">Rehak, Martin: V sezone 2022/2023 nekvalifikovany,  body redukovane z  minulych sezon 2022, 2020,2019,2018,2017 </t>
        </r>
      </text>
    </comment>
    <comment ref="G534" authorId="0" shapeId="0" xr:uid="{FB7A6E3A-85BD-4970-87B8-3EC446DB886E}">
      <text>
        <r>
          <rPr>
            <b/>
            <sz val="9"/>
            <color indexed="81"/>
            <rFont val="Tahoma"/>
            <family val="2"/>
          </rPr>
          <t xml:space="preserve">Rehak, Martin: V sezone 2022/2023 nekvalifikovany,  body redukovane z  minulych sezon 2022, 2020,2019,2018,2017 </t>
        </r>
      </text>
    </comment>
    <comment ref="G538" authorId="0" shapeId="0" xr:uid="{CC2647F5-92F1-4701-A2BE-0E6CB8FCFBBF}">
      <text>
        <r>
          <rPr>
            <b/>
            <sz val="9"/>
            <color indexed="81"/>
            <rFont val="Tahoma"/>
            <family val="2"/>
          </rPr>
          <t xml:space="preserve">Rehak, Martin: V sezone 2022/2023 nekvalifikovany,  body redukovane z  minulych sezon 2022, 2020,2019,2018,2017 </t>
        </r>
      </text>
    </comment>
    <comment ref="G541" authorId="0" shapeId="0" xr:uid="{CD7ECECC-E050-4C5A-BA40-6451542B90CB}">
      <text>
        <r>
          <rPr>
            <b/>
            <sz val="9"/>
            <color indexed="81"/>
            <rFont val="Tahoma"/>
            <family val="2"/>
          </rPr>
          <t xml:space="preserve">Rehak, Martin: V sezone 2022/2023 nekvalifikovany,  body redukovane z  minulych sezon 2022, 2020,2019,2018,2017 </t>
        </r>
      </text>
    </comment>
    <comment ref="G542" authorId="0" shapeId="0" xr:uid="{142D0A68-B8E8-4DE0-9A4E-0CBB2E7BEAAE}">
      <text>
        <r>
          <rPr>
            <b/>
            <sz val="9"/>
            <color indexed="81"/>
            <rFont val="Tahoma"/>
            <family val="2"/>
          </rPr>
          <t xml:space="preserve">Rehak, Martin: V sezone 2022/2023 nekvalifikovany,  body redukovane z  minulych sezon 2022, 2020,2019,2018,2017 </t>
        </r>
      </text>
    </comment>
    <comment ref="G543" authorId="0" shapeId="0" xr:uid="{4FCD5AEB-A8EE-4580-8BCF-4D56AC2185B7}">
      <text>
        <r>
          <rPr>
            <b/>
            <sz val="9"/>
            <color indexed="81"/>
            <rFont val="Tahoma"/>
            <family val="2"/>
          </rPr>
          <t xml:space="preserve">Rehak, Martin: V sezone 2022/2023 nekvalifikovany,  body redukovane z  minulych sezon 2022, 2020,2019,2018,2017 </t>
        </r>
      </text>
    </comment>
    <comment ref="G544" authorId="0" shapeId="0" xr:uid="{C0F5C608-77E6-4E54-85D0-5321CCDFA2DD}">
      <text>
        <r>
          <rPr>
            <b/>
            <sz val="9"/>
            <color indexed="81"/>
            <rFont val="Tahoma"/>
            <family val="2"/>
          </rPr>
          <t xml:space="preserve">Rehak, Martin: V sezone 2022/2023 nekvalifikovany,  body redukovane z  minulych sezon 2022, 2020,2019,2018,2017 </t>
        </r>
      </text>
    </comment>
    <comment ref="G545" authorId="0" shapeId="0" xr:uid="{E3670D6F-DD36-4015-BD2A-347011861B9B}">
      <text>
        <r>
          <rPr>
            <b/>
            <sz val="9"/>
            <color indexed="81"/>
            <rFont val="Tahoma"/>
            <family val="2"/>
          </rPr>
          <t xml:space="preserve">Rehak, Martin: V sezone 2022/2023 nekvalifikovany,  body redukovane z  minulych sezon 2022, 2020,2019,2018,2017 </t>
        </r>
      </text>
    </comment>
    <comment ref="G546" authorId="0" shapeId="0" xr:uid="{A268C093-7EB8-4354-8BBA-59DB552866FA}">
      <text>
        <r>
          <rPr>
            <b/>
            <sz val="9"/>
            <color indexed="81"/>
            <rFont val="Tahoma"/>
            <family val="2"/>
          </rPr>
          <t xml:space="preserve">Rehak, Martin: V sezone 2022/2023 nekvalifikovany,  body redukovane z  minulych sezon 2022, 2020,2019,2018,2017 </t>
        </r>
      </text>
    </comment>
    <comment ref="G547" authorId="0" shapeId="0" xr:uid="{D9CB188E-7BF5-444D-B78B-B5BACA3D177A}">
      <text>
        <r>
          <rPr>
            <b/>
            <sz val="9"/>
            <color indexed="81"/>
            <rFont val="Tahoma"/>
            <family val="2"/>
          </rPr>
          <t xml:space="preserve">Rehak, Martin: V sezone 2022/2023 nekvalifikovany,  body redukovane z  minulych sezon 2022, 2020,2019,2018,2017 </t>
        </r>
      </text>
    </comment>
    <comment ref="G548" authorId="0" shapeId="0" xr:uid="{2AFC8E80-B873-49DB-AECB-1568F2E42C8F}">
      <text>
        <r>
          <rPr>
            <b/>
            <sz val="9"/>
            <color indexed="81"/>
            <rFont val="Tahoma"/>
            <family val="2"/>
          </rPr>
          <t xml:space="preserve">Rehak, Martin: V sezone 2022/2023 nekvalifikovany,  body redukovane z  minulych sezon 2022, 2020,2019
</t>
        </r>
      </text>
    </comment>
    <comment ref="G549" authorId="0" shapeId="0" xr:uid="{0ADA076F-9574-4A5D-9F09-85F95302B183}">
      <text>
        <r>
          <rPr>
            <b/>
            <sz val="9"/>
            <color indexed="81"/>
            <rFont val="Tahoma"/>
            <family val="2"/>
          </rPr>
          <t xml:space="preserve">Rehak, Martin: V sezone 2022/2023 nekvalifikovany,  body redukovane z  minulych sezon 2022, 2020,2019,2018,2017 </t>
        </r>
      </text>
    </comment>
    <comment ref="G550" authorId="0" shapeId="0" xr:uid="{CD847C1B-302A-46AE-9D64-F01A00D26C83}">
      <text>
        <r>
          <rPr>
            <b/>
            <sz val="9"/>
            <color indexed="81"/>
            <rFont val="Tahoma"/>
            <family val="2"/>
          </rPr>
          <t xml:space="preserve">Rehak, Martin: V sezone 2022/2023 nekvalifikovany,  body redukovane z  minulych sezon 2022, 2020,2019,2018,2017 </t>
        </r>
      </text>
    </comment>
    <comment ref="G551" authorId="0" shapeId="0" xr:uid="{1E087875-3B95-492E-AE2A-3ECD9A11FFFD}">
      <text>
        <r>
          <rPr>
            <b/>
            <sz val="9"/>
            <color indexed="81"/>
            <rFont val="Tahoma"/>
            <family val="2"/>
          </rPr>
          <t xml:space="preserve">Rehak, Martin: V sezone 2022/2023 nekvalifikovany,  body redukovane z  minulych sezon 2022, 2020,2019,2018,2017 </t>
        </r>
      </text>
    </comment>
    <comment ref="G552" authorId="0" shapeId="0" xr:uid="{3A1D42FF-C9B9-412F-8855-28AFC0FB521B}">
      <text>
        <r>
          <rPr>
            <b/>
            <sz val="9"/>
            <color indexed="81"/>
            <rFont val="Tahoma"/>
            <family val="2"/>
          </rPr>
          <t xml:space="preserve">Rehak, Martin: V sezone 2022/2023 nekvalifikovany,  body redukovane z  minulych sezon 2022, 2020,2019,2018,2017 </t>
        </r>
      </text>
    </comment>
    <comment ref="G553" authorId="0" shapeId="0" xr:uid="{C4AD0BB2-010B-4AF6-B9AA-A91142AE95AA}">
      <text>
        <r>
          <rPr>
            <b/>
            <sz val="9"/>
            <color indexed="81"/>
            <rFont val="Tahoma"/>
            <family val="2"/>
          </rPr>
          <t xml:space="preserve">Rehak, Martin: V sezone 2022/2023 nekvalifikovany,  body redukovane z  minulych sezon 2022, 2020,2019,2018,2017 </t>
        </r>
      </text>
    </comment>
    <comment ref="G554" authorId="0" shapeId="0" xr:uid="{B2AEDFE7-29B9-4052-B6C8-A845307696B5}">
      <text>
        <r>
          <rPr>
            <b/>
            <sz val="9"/>
            <color indexed="81"/>
            <rFont val="Tahoma"/>
            <family val="2"/>
          </rPr>
          <t xml:space="preserve">Rehak, Martin: V sezone 2022/2023 nekvalifikovany,  body redukovane z  minulych sezon 2022, 2020,2019,2018,2017 </t>
        </r>
      </text>
    </comment>
    <comment ref="G555" authorId="0" shapeId="0" xr:uid="{17A879EA-4E88-4A54-83BD-256EB9B0A4DE}">
      <text>
        <r>
          <rPr>
            <b/>
            <sz val="9"/>
            <color indexed="81"/>
            <rFont val="Tahoma"/>
            <family val="2"/>
          </rPr>
          <t xml:space="preserve">Rehak, Martin: V sezone 2022/2023 nekvalifikovany,  body redukovane z  minulych sezon 2022, 2020,2019,2018,2017 </t>
        </r>
      </text>
    </comment>
    <comment ref="G556" authorId="0" shapeId="0" xr:uid="{D3BC39CE-D0A6-40A8-8815-E0A8D6ACEE58}">
      <text>
        <r>
          <rPr>
            <b/>
            <sz val="9"/>
            <color indexed="81"/>
            <rFont val="Tahoma"/>
            <family val="2"/>
          </rPr>
          <t xml:space="preserve">Rehak, Martin: V sezone 2022/2023 nekvalifikovany,  body redukovane z  minulych sezon 2022, 2020,2019,2018,2017 </t>
        </r>
      </text>
    </comment>
    <comment ref="G557" authorId="0" shapeId="0" xr:uid="{871D1FFC-7C0E-4805-B88B-ADC5C753A539}">
      <text>
        <r>
          <rPr>
            <b/>
            <sz val="9"/>
            <color indexed="81"/>
            <rFont val="Tahoma"/>
            <family val="2"/>
          </rPr>
          <t xml:space="preserve">Rehak, Martin: V sezone 2022/2023 nekvalifikovany,  body redukovane z  minulych sezon 2022, 2020,2019,2018,2017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Rehak, Martin</author>
  </authors>
  <commentList>
    <comment ref="G69" authorId="0" shapeId="0" xr:uid="{050B40A4-E3C6-48F6-9421-8D0AF7A11C38}">
      <text>
        <r>
          <rPr>
            <b/>
            <sz val="9"/>
            <color indexed="81"/>
            <rFont val="Tahoma"/>
            <family val="2"/>
          </rPr>
          <t xml:space="preserve">Rehak, Martin: V sezone 2022/2023 nekvalifikovany,  body redukovane z  minulych sezon 2022, 2020,2019,2018,2017 </t>
        </r>
      </text>
    </comment>
    <comment ref="G77" authorId="0" shapeId="0" xr:uid="{6C5E189D-61D1-4418-B855-8D9F06EA4049}">
      <text>
        <r>
          <rPr>
            <b/>
            <sz val="9"/>
            <color indexed="81"/>
            <rFont val="Tahoma"/>
            <family val="2"/>
          </rPr>
          <t xml:space="preserve">Rehak, Martin: V sezone 2022/2023 nekvalifikovany,  body redukovane z  minulych sezon 2022, 2020,2019,2018,2017 </t>
        </r>
      </text>
    </comment>
    <comment ref="G85" authorId="0" shapeId="0" xr:uid="{57A10D12-88ED-45A7-9C5F-9638DD7468A0}">
      <text>
        <r>
          <rPr>
            <b/>
            <sz val="9"/>
            <color indexed="81"/>
            <rFont val="Tahoma"/>
            <family val="2"/>
          </rPr>
          <t xml:space="preserve">Rehak, Martin: V sezone 2022/2023 nekvalifikovany,  body redukovane z  minulych sezon 2022, 2020,2019,2018,2017 </t>
        </r>
      </text>
    </comment>
    <comment ref="G118" authorId="0" shapeId="0" xr:uid="{65D25C0B-34E5-459D-9EA1-E33267915A1B}">
      <text>
        <r>
          <rPr>
            <b/>
            <sz val="9"/>
            <color indexed="81"/>
            <rFont val="Tahoma"/>
            <family val="2"/>
          </rPr>
          <t xml:space="preserve">Rehak, Martin: V sezone 2022/2023 nekvalifikovany,  body redukovane z  minulych sezon 2022, 2020,2019,2018,2017 </t>
        </r>
      </text>
    </comment>
    <comment ref="G119" authorId="0" shapeId="0" xr:uid="{01490717-3352-4D8C-A0C0-3FD08D21D38E}">
      <text>
        <r>
          <rPr>
            <b/>
            <sz val="9"/>
            <color indexed="81"/>
            <rFont val="Tahoma"/>
            <family val="2"/>
          </rPr>
          <t xml:space="preserve">Rehak, Martin: V sezone 2022/2023 nekvalifikovany,  body redukovane z  minulych sezon 2022, 2020,2019,2018,2017 </t>
        </r>
      </text>
    </comment>
    <comment ref="G138" authorId="0" shapeId="0" xr:uid="{A73D3957-B40A-4916-8974-A2DBF82D14DE}">
      <text>
        <r>
          <rPr>
            <b/>
            <sz val="9"/>
            <color indexed="81"/>
            <rFont val="Tahoma"/>
            <family val="2"/>
          </rPr>
          <t xml:space="preserve">Rehak, Martin: V sezone 2022/2023 nekvalifikovany v BSTZ, SR  rebricek zaradeny 320 miesto, BSTZ  body redukovane z  minulej sezon 2022 </t>
        </r>
      </text>
    </comment>
    <comment ref="G165" authorId="0" shapeId="0" xr:uid="{ADA4BA6C-676D-41FB-9421-42995123B366}">
      <text>
        <r>
          <rPr>
            <b/>
            <sz val="9"/>
            <color indexed="81"/>
            <rFont val="Tahoma"/>
            <family val="2"/>
          </rPr>
          <t xml:space="preserve">Rehak, Martin: V sezone 2022/2023 nekvalifikovany,  body redukovane z  minulych sezon 2022, 2020,2019,2018,2017 </t>
        </r>
      </text>
    </comment>
    <comment ref="G166" authorId="0" shapeId="0" xr:uid="{206338AC-6F13-4913-831C-92462E7F81A3}">
      <text>
        <r>
          <rPr>
            <b/>
            <sz val="9"/>
            <color indexed="81"/>
            <rFont val="Tahoma"/>
            <family val="2"/>
          </rPr>
          <t xml:space="preserve">Rehak, Martin: V sezone 2022/2023 nekvalifikovany,  body redukovane z  minulych sezon 2022, 2020,2019,2018,2017 </t>
        </r>
      </text>
    </comment>
    <comment ref="G170" authorId="0" shapeId="0" xr:uid="{AA849C7B-086A-4FB1-81F0-61648FCB08BE}">
      <text>
        <r>
          <rPr>
            <b/>
            <sz val="9"/>
            <color indexed="81"/>
            <rFont val="Tahoma"/>
            <family val="2"/>
          </rPr>
          <t xml:space="preserve">Rehak, Martin: V sezone 2022/2023 nekvalifikovany,  body redukovane z  minulych sezon 2022, 2020,2019
</t>
        </r>
      </text>
    </comment>
    <comment ref="G177" authorId="0" shapeId="0" xr:uid="{14AC47E2-F9CC-428C-ACC7-F27A068331FF}">
      <text>
        <r>
          <rPr>
            <b/>
            <sz val="9"/>
            <color indexed="81"/>
            <rFont val="Tahoma"/>
            <family val="2"/>
          </rPr>
          <t xml:space="preserve">Rehak, Martin: V sezone 2022/2023 nekvalifikovany,  body redukovane z  minulych sezon 2022, 2020,2019,2018,2017 </t>
        </r>
      </text>
    </comment>
    <comment ref="G178" authorId="0" shapeId="0" xr:uid="{41A51BCC-414E-4489-9F64-B7D412964A45}">
      <text>
        <r>
          <rPr>
            <b/>
            <sz val="9"/>
            <color indexed="81"/>
            <rFont val="Tahoma"/>
            <family val="2"/>
          </rPr>
          <t xml:space="preserve">Rehak, Martin: V sezone 2022/2023 nekvalifikovany,  body redukovane z  minulych sezon 2022, 2020,2019,2018,2017 </t>
        </r>
      </text>
    </comment>
    <comment ref="G179" authorId="0" shapeId="0" xr:uid="{10E6BBF8-E973-47E4-A2EF-0CC6FC90309B}">
      <text>
        <r>
          <rPr>
            <b/>
            <sz val="9"/>
            <color indexed="81"/>
            <rFont val="Tahoma"/>
            <family val="2"/>
          </rPr>
          <t xml:space="preserve">Rehak, Martin: V sezone 2022/2023 nekvalifikovany,  body redukovane z  minulych sezon 2022, 2020,2019,2018,2017 </t>
        </r>
      </text>
    </comment>
    <comment ref="G200" authorId="0" shapeId="0" xr:uid="{84E091A4-2522-419D-8C1F-5A49B556B930}">
      <text>
        <r>
          <rPr>
            <b/>
            <sz val="9"/>
            <color indexed="81"/>
            <rFont val="Tahoma"/>
            <family val="2"/>
          </rPr>
          <t xml:space="preserve">Rehak, Martin: V sezone 2022/2023 nekvalifikovany,  body redukovane z  minulych sezon 2022, 2020,2019,2018,2017 </t>
        </r>
      </text>
    </comment>
    <comment ref="G219" authorId="0" shapeId="0" xr:uid="{92C761F1-6E29-4D56-857E-4C3B3285A6BA}">
      <text>
        <r>
          <rPr>
            <b/>
            <sz val="9"/>
            <color indexed="81"/>
            <rFont val="Tahoma"/>
            <family val="2"/>
          </rPr>
          <t xml:space="preserve">Rehak, Martin: V sezone 2022/2023 nekvalifikovany,  body redukovane z  minulych sezon 2022, 2020,2019,2018,2017 </t>
        </r>
      </text>
    </comment>
    <comment ref="G222" authorId="0" shapeId="0" xr:uid="{02E9634A-3748-41A0-BD76-E844A52F336E}">
      <text>
        <r>
          <rPr>
            <b/>
            <sz val="9"/>
            <color indexed="81"/>
            <rFont val="Tahoma"/>
            <family val="2"/>
          </rPr>
          <t xml:space="preserve">Rehak, Martin: V sezone 2022/2023 nekvalifikovany,  body redukovane z  minulych sezon 2022, 2020,2019,2018,2017 </t>
        </r>
      </text>
    </comment>
    <comment ref="G223" authorId="0" shapeId="0" xr:uid="{67C5C8BC-0A81-4EFB-A9B0-28828BBBCC87}">
      <text>
        <r>
          <rPr>
            <b/>
            <sz val="9"/>
            <color indexed="81"/>
            <rFont val="Tahoma"/>
            <family val="2"/>
          </rPr>
          <t xml:space="preserve">Rehak, Martin: V sezone 2022/2023 nekvalifikovany,  body redukovane z  minulych sezon 2022, 2020,2019,2018,2017 </t>
        </r>
      </text>
    </comment>
    <comment ref="G235" authorId="0" shapeId="0" xr:uid="{9CA78E86-30C0-4AAA-9062-0CF105C98473}">
      <text>
        <r>
          <rPr>
            <b/>
            <sz val="9"/>
            <color indexed="81"/>
            <rFont val="Tahoma"/>
            <family val="2"/>
          </rPr>
          <t xml:space="preserve">Rehak, Martin: V sezone 2022/2023 nekvalifikovany,  body redukovane z  minulych sezon 2022, 2020,2019,2018,2017 </t>
        </r>
      </text>
    </comment>
    <comment ref="G251" authorId="0" shapeId="0" xr:uid="{E6A6F424-E98E-4C65-A32C-8CD44280942C}">
      <text>
        <r>
          <rPr>
            <b/>
            <sz val="9"/>
            <color indexed="81"/>
            <rFont val="Tahoma"/>
            <family val="2"/>
          </rPr>
          <t xml:space="preserve">Rehak, Martin: V sezone 2022/2023 nekvalifikovany,  body redukovane z  minulych sezon 2022, 2020,2019,2018,2017 </t>
        </r>
      </text>
    </comment>
    <comment ref="G257" authorId="0" shapeId="0" xr:uid="{3062FE7B-9974-4F9F-A45E-DFED4FE01E61}">
      <text>
        <r>
          <rPr>
            <b/>
            <sz val="9"/>
            <color indexed="81"/>
            <rFont val="Tahoma"/>
            <family val="2"/>
          </rPr>
          <t xml:space="preserve">Rehak, Martin: V sezone 2022/2023 nekvalifikovany,  body redukovane z  minulych sezon 2022, 2020,2019,2018,2017 </t>
        </r>
      </text>
    </comment>
    <comment ref="G263" authorId="0" shapeId="0" xr:uid="{18291757-1ADB-4D97-AFA9-86AB832AB9F5}">
      <text>
        <r>
          <rPr>
            <b/>
            <sz val="9"/>
            <color indexed="81"/>
            <rFont val="Tahoma"/>
            <family val="2"/>
          </rPr>
          <t>Rehak, Martin:</t>
        </r>
        <r>
          <rPr>
            <sz val="9"/>
            <color indexed="81"/>
            <rFont val="Tahoma"/>
            <family val="2"/>
          </rPr>
          <t xml:space="preserve">
Hostovanie  z STK  Jelka</t>
        </r>
      </text>
    </comment>
    <comment ref="G335" authorId="0" shapeId="0" xr:uid="{4D1C0AEB-9F40-43AF-9559-30C3C8A8DF18}">
      <text>
        <r>
          <rPr>
            <b/>
            <sz val="9"/>
            <color indexed="81"/>
            <rFont val="Tahoma"/>
            <family val="2"/>
          </rPr>
          <t xml:space="preserve">Rehak, Martin: V sezone 2022/2023 nekvalifikovany,  body redukovane z  minulych sezon 2022, 2020,2019,2018,2017 </t>
        </r>
      </text>
    </comment>
    <comment ref="G362" authorId="0" shapeId="0" xr:uid="{6DF70D35-4076-4C24-805C-284F32C072F8}">
      <text>
        <r>
          <rPr>
            <b/>
            <sz val="9"/>
            <color indexed="81"/>
            <rFont val="Tahoma"/>
            <family val="2"/>
          </rPr>
          <t xml:space="preserve">Rehak, Martin: V sezone 2022/2023 nekvalifikovany,  body redukovane z  minulych sezon 2022, 2020,2019
</t>
        </r>
      </text>
    </comment>
    <comment ref="G363" authorId="0" shapeId="0" xr:uid="{31BCFCC4-A1BE-43D3-A4C9-64C2A3A64F24}">
      <text>
        <r>
          <rPr>
            <b/>
            <sz val="9"/>
            <color indexed="81"/>
            <rFont val="Tahoma"/>
            <family val="2"/>
          </rPr>
          <t xml:space="preserve">Rehak, Martin: V sezone 2022/2023 nekvalifikovany,  body redukovane z  minulych sezon 2022, 2020,2019,2018,2017 </t>
        </r>
      </text>
    </comment>
    <comment ref="G369" authorId="0" shapeId="0" xr:uid="{F861533B-E592-49EE-83B0-B8399F82C974}">
      <text>
        <r>
          <rPr>
            <b/>
            <sz val="9"/>
            <color indexed="81"/>
            <rFont val="Tahoma"/>
            <family val="2"/>
          </rPr>
          <t xml:space="preserve">Rehak, Martin: V sezone 2022/2023 nekvalifikovany,  body redukovane z  minulych sezon 2022, 2020,2019,2018,2017 </t>
        </r>
      </text>
    </comment>
    <comment ref="G388" authorId="0" shapeId="0" xr:uid="{C971483B-3294-4C46-99AA-6A04F0A1FDD3}">
      <text>
        <r>
          <rPr>
            <b/>
            <sz val="9"/>
            <color indexed="81"/>
            <rFont val="Tahoma"/>
            <family val="2"/>
          </rPr>
          <t xml:space="preserve">Rehak, Martin: V sezone 2022/2023 nekvalifikovany,  body redukovane z  minulych sezon 2022, 2020,2019,2018,2017 </t>
        </r>
      </text>
    </comment>
    <comment ref="G469" authorId="0" shapeId="0" xr:uid="{450E63E2-B50F-41EC-9250-7E6AA75C5DCA}">
      <text>
        <r>
          <rPr>
            <b/>
            <sz val="9"/>
            <color indexed="81"/>
            <rFont val="Tahoma"/>
            <family val="2"/>
          </rPr>
          <t xml:space="preserve">Rehak, Martin: V sezone 2022/2023 nekvalifikovany,  body redukovane z  minulych sezon 2022, 2020,2019,2018,2017 </t>
        </r>
      </text>
    </comment>
    <comment ref="G473" authorId="0" shapeId="0" xr:uid="{DEB7BCC7-1674-4F68-9F5A-AB6A158588B3}">
      <text>
        <r>
          <rPr>
            <b/>
            <sz val="9"/>
            <color indexed="81"/>
            <rFont val="Tahoma"/>
            <family val="2"/>
          </rPr>
          <t xml:space="preserve">Rehak, Martin: V sezone 2022/2023 nekvalifikovany,  body redukovane z  minulych sezon 2022, 2020,2019,2018,2017 </t>
        </r>
      </text>
    </comment>
    <comment ref="G495" authorId="0" shapeId="0" xr:uid="{2EE49609-59AE-4B65-9148-B44F4936A824}">
      <text>
        <r>
          <rPr>
            <b/>
            <sz val="9"/>
            <color indexed="81"/>
            <rFont val="Tahoma"/>
            <family val="2"/>
          </rPr>
          <t xml:space="preserve">Rehak, Martin: V sezone 2022/2023 nekvalifikovany,  body redukovane z  minulych sezon 2022, 2020,2019,2018,2017 </t>
        </r>
      </text>
    </comment>
    <comment ref="G522" authorId="0" shapeId="0" xr:uid="{D6B575C8-D53C-4267-B237-C522E46B6F3C}">
      <text>
        <r>
          <rPr>
            <b/>
            <sz val="9"/>
            <color indexed="81"/>
            <rFont val="Tahoma"/>
            <family val="2"/>
          </rPr>
          <t xml:space="preserve">Rehak, Martin: V sezone 2022/2023 nekvalifikovany,  body redukovane z  minulych sezon 2022, 2020,2019,2018,2017 </t>
        </r>
      </text>
    </comment>
    <comment ref="G547" authorId="0" shapeId="0" xr:uid="{543A2F0A-5F7B-4431-B9E4-D5A189B59B8E}">
      <text>
        <r>
          <rPr>
            <b/>
            <sz val="9"/>
            <color indexed="81"/>
            <rFont val="Tahoma"/>
            <family val="2"/>
          </rPr>
          <t xml:space="preserve">Rehak, Martin: V sezone 2022/2023 nekvalifikovany,  body redukovane z  minulych sezon 2022, 2020,2019,2018,2017 </t>
        </r>
      </text>
    </comment>
    <comment ref="G548" authorId="0" shapeId="0" xr:uid="{CCB835EA-AA67-4FCB-9FC5-E25BAA31A3B9}">
      <text>
        <r>
          <rPr>
            <b/>
            <sz val="9"/>
            <color indexed="81"/>
            <rFont val="Tahoma"/>
            <family val="2"/>
          </rPr>
          <t xml:space="preserve">Rehak, Martin: V sezone 2022/2023 nekvalifikovany,  body redukovane z  minulych sezon 2022, 2020,2019,2018,2017 </t>
        </r>
      </text>
    </comment>
    <comment ref="G570" authorId="0" shapeId="0" xr:uid="{ABED0BA0-0E61-49D4-9CEE-BFFECFB65B39}">
      <text>
        <r>
          <rPr>
            <b/>
            <sz val="9"/>
            <color indexed="81"/>
            <rFont val="Tahoma"/>
            <family val="2"/>
          </rPr>
          <t xml:space="preserve">Rehak, Martin: V sezone 2022/2023 nekvalifikovany,  body redukovane z  minulych sezon 2022, 2020,2019,2018,2017 </t>
        </r>
      </text>
    </comment>
    <comment ref="G584" authorId="0" shapeId="0" xr:uid="{730E8630-D8DE-4021-B9F3-A5F1A64497D6}">
      <text>
        <r>
          <rPr>
            <b/>
            <sz val="9"/>
            <color indexed="81"/>
            <rFont val="Tahoma"/>
            <family val="2"/>
          </rPr>
          <t xml:space="preserve">Rehak, Martin: V sezone 2022/2023 nekvalifikovany,  body redukovane z  minulych sezon 2022, 2020,2019,2018,2017 </t>
        </r>
      </text>
    </comment>
    <comment ref="G609" authorId="0" shapeId="0" xr:uid="{2A6D20C1-95C0-4C2F-B522-FC1A34EAC6DB}">
      <text>
        <r>
          <rPr>
            <b/>
            <sz val="9"/>
            <color indexed="81"/>
            <rFont val="Tahoma"/>
            <family val="2"/>
          </rPr>
          <t>Rehak, Martin:</t>
        </r>
        <r>
          <rPr>
            <sz val="9"/>
            <color indexed="81"/>
            <rFont val="Tahoma"/>
            <family val="2"/>
          </rPr>
          <t xml:space="preserve">
Prestup Lokca
</t>
        </r>
      </text>
    </comment>
    <comment ref="G612" authorId="0" shapeId="0" xr:uid="{8C69CEB7-F523-40EF-9B40-D773E7DD3BFA}">
      <text>
        <r>
          <rPr>
            <b/>
            <sz val="9"/>
            <color indexed="81"/>
            <rFont val="Tahoma"/>
            <family val="2"/>
          </rPr>
          <t xml:space="preserve">Rehak, Martin: V sezone 2022/2023 nekvalifikovany,  body redukovane z  minulych sezon 2022, 2020,2019,2018,2017 </t>
        </r>
      </text>
    </comment>
  </commentList>
</comments>
</file>

<file path=xl/sharedStrings.xml><?xml version="1.0" encoding="utf-8"?>
<sst xmlns="http://schemas.openxmlformats.org/spreadsheetml/2006/main" count="17564" uniqueCount="2106">
  <si>
    <t>Reg.číslo</t>
  </si>
  <si>
    <t>Priezvisko</t>
  </si>
  <si>
    <t>Meno</t>
  </si>
  <si>
    <t>Rok narod.</t>
  </si>
  <si>
    <t>Klub</t>
  </si>
  <si>
    <t>Z</t>
  </si>
  <si>
    <t>V</t>
  </si>
  <si>
    <t>P</t>
  </si>
  <si>
    <t>%</t>
  </si>
  <si>
    <t>Krkoš</t>
  </si>
  <si>
    <t>Marián</t>
  </si>
  <si>
    <t>ŠK VATEK BERNOLÁKOVO</t>
  </si>
  <si>
    <t>Guman</t>
  </si>
  <si>
    <t>Boris</t>
  </si>
  <si>
    <t>MSK Malacky</t>
  </si>
  <si>
    <t>Josimovič</t>
  </si>
  <si>
    <t>Ivan</t>
  </si>
  <si>
    <t>Petrovský</t>
  </si>
  <si>
    <t>Marek</t>
  </si>
  <si>
    <t>STO Spoje Bratislava</t>
  </si>
  <si>
    <t>Jančí</t>
  </si>
  <si>
    <t>Vladimír</t>
  </si>
  <si>
    <t>Ódor</t>
  </si>
  <si>
    <t>Adam</t>
  </si>
  <si>
    <t>STK Devínska Nová Ves</t>
  </si>
  <si>
    <t>Hatvany</t>
  </si>
  <si>
    <t>Dominik</t>
  </si>
  <si>
    <t>Lipták</t>
  </si>
  <si>
    <t>Andrej</t>
  </si>
  <si>
    <t>Roba</t>
  </si>
  <si>
    <t>Dávid</t>
  </si>
  <si>
    <t>ŠK Ister Bratislava</t>
  </si>
  <si>
    <t>Rajtoková</t>
  </si>
  <si>
    <t>Pavlína</t>
  </si>
  <si>
    <t>Matula</t>
  </si>
  <si>
    <t>Jakub</t>
  </si>
  <si>
    <t>Beladič</t>
  </si>
  <si>
    <t>Slavomír</t>
  </si>
  <si>
    <t>STO SVÄTÝ JUR</t>
  </si>
  <si>
    <t>Némethová</t>
  </si>
  <si>
    <t>Noemi</t>
  </si>
  <si>
    <t>Bognár</t>
  </si>
  <si>
    <t>Matúš</t>
  </si>
  <si>
    <t>Zahradský</t>
  </si>
  <si>
    <t>Michal</t>
  </si>
  <si>
    <t>Červeň</t>
  </si>
  <si>
    <t>Pavol</t>
  </si>
  <si>
    <t>Komorovský</t>
  </si>
  <si>
    <t>Róbert</t>
  </si>
  <si>
    <t>Szeghö</t>
  </si>
  <si>
    <t>Dalibor</t>
  </si>
  <si>
    <t>STK Senec</t>
  </si>
  <si>
    <t>Drobová</t>
  </si>
  <si>
    <t>Veronika</t>
  </si>
  <si>
    <t>Petrík</t>
  </si>
  <si>
    <t>TJ ŠTADIÓN BRATISLAVA</t>
  </si>
  <si>
    <t>Klíma</t>
  </si>
  <si>
    <t>František</t>
  </si>
  <si>
    <t>Vilímovský</t>
  </si>
  <si>
    <t>Jiří</t>
  </si>
  <si>
    <t>Rehák</t>
  </si>
  <si>
    <t>Martin</t>
  </si>
  <si>
    <t>Educo Petržalka</t>
  </si>
  <si>
    <t>Bogda</t>
  </si>
  <si>
    <t>Peter</t>
  </si>
  <si>
    <t>Valo</t>
  </si>
  <si>
    <t>Turčan</t>
  </si>
  <si>
    <t>Oleg</t>
  </si>
  <si>
    <t>ŠKST KARLOVA VES</t>
  </si>
  <si>
    <t>Horníková</t>
  </si>
  <si>
    <t>Henrieta</t>
  </si>
  <si>
    <t>Kalužný</t>
  </si>
  <si>
    <t>Hubaľ</t>
  </si>
  <si>
    <t>Križanovič</t>
  </si>
  <si>
    <t>Kristián</t>
  </si>
  <si>
    <t>Basár</t>
  </si>
  <si>
    <t>Frčo</t>
  </si>
  <si>
    <t>Miloš</t>
  </si>
  <si>
    <t>Goda</t>
  </si>
  <si>
    <t>Štefan</t>
  </si>
  <si>
    <t>Kleman</t>
  </si>
  <si>
    <t>Ondrej</t>
  </si>
  <si>
    <t>Macháček</t>
  </si>
  <si>
    <t>Juraj</t>
  </si>
  <si>
    <t>Sucha</t>
  </si>
  <si>
    <t>Tomáš</t>
  </si>
  <si>
    <t>Zadubenec</t>
  </si>
  <si>
    <t>Milan</t>
  </si>
  <si>
    <t>Burík</t>
  </si>
  <si>
    <t>Bartovič</t>
  </si>
  <si>
    <t>Murín</t>
  </si>
  <si>
    <t>TJ SLOVAN OÚ MOST PRI BA</t>
  </si>
  <si>
    <t>Kmeťová</t>
  </si>
  <si>
    <t>Monika</t>
  </si>
  <si>
    <t>Káčer</t>
  </si>
  <si>
    <t>Dzubina</t>
  </si>
  <si>
    <t>Kosová</t>
  </si>
  <si>
    <t>Natália</t>
  </si>
  <si>
    <t>Stolárik</t>
  </si>
  <si>
    <t>Kresánek</t>
  </si>
  <si>
    <t>Mikuláš</t>
  </si>
  <si>
    <t>Mikluščák</t>
  </si>
  <si>
    <t>Pavel</t>
  </si>
  <si>
    <t>Jurík</t>
  </si>
  <si>
    <t>Dužek</t>
  </si>
  <si>
    <t>Patrik</t>
  </si>
  <si>
    <t>Šeleng</t>
  </si>
  <si>
    <t>Šimon</t>
  </si>
  <si>
    <t>Gregor</t>
  </si>
  <si>
    <t>Hedvigy</t>
  </si>
  <si>
    <t>Vároš</t>
  </si>
  <si>
    <t>Hamran</t>
  </si>
  <si>
    <t>Matej</t>
  </si>
  <si>
    <t>Hutka</t>
  </si>
  <si>
    <t>Michalko</t>
  </si>
  <si>
    <t>Pivko</t>
  </si>
  <si>
    <t>Lukáš</t>
  </si>
  <si>
    <t>Obermayer</t>
  </si>
  <si>
    <t>Vrbický</t>
  </si>
  <si>
    <t>Jaroslav</t>
  </si>
  <si>
    <t>Gallus</t>
  </si>
  <si>
    <t>Barok</t>
  </si>
  <si>
    <t>Penkala</t>
  </si>
  <si>
    <t>Osuský</t>
  </si>
  <si>
    <t>Ištván</t>
  </si>
  <si>
    <t>Drenina</t>
  </si>
  <si>
    <t>Hrúzik</t>
  </si>
  <si>
    <t>Salanci</t>
  </si>
  <si>
    <t>Viskup</t>
  </si>
  <si>
    <t>Richard</t>
  </si>
  <si>
    <t>Svetlák</t>
  </si>
  <si>
    <t>Miroslav</t>
  </si>
  <si>
    <t>Juráš</t>
  </si>
  <si>
    <t>Marian</t>
  </si>
  <si>
    <t>Harenčár</t>
  </si>
  <si>
    <t>Benčík</t>
  </si>
  <si>
    <t>Kundrák</t>
  </si>
  <si>
    <t>Branislav</t>
  </si>
  <si>
    <t>Džubák</t>
  </si>
  <si>
    <t>Ján</t>
  </si>
  <si>
    <t>Čupík</t>
  </si>
  <si>
    <t>Miloslav</t>
  </si>
  <si>
    <t>Polák</t>
  </si>
  <si>
    <t>Minka</t>
  </si>
  <si>
    <t>Jozef</t>
  </si>
  <si>
    <t>Trančík</t>
  </si>
  <si>
    <t>Hujčík</t>
  </si>
  <si>
    <t>Valkár</t>
  </si>
  <si>
    <t>Berec</t>
  </si>
  <si>
    <t>Polášek</t>
  </si>
  <si>
    <t>Sadák</t>
  </si>
  <si>
    <t>Sloboda</t>
  </si>
  <si>
    <t>Oliver</t>
  </si>
  <si>
    <t>Ferenčík</t>
  </si>
  <si>
    <t>Čajkovič</t>
  </si>
  <si>
    <t>Liptáková</t>
  </si>
  <si>
    <t>Nikoleta</t>
  </si>
  <si>
    <t>Baďurová</t>
  </si>
  <si>
    <t>Petronela</t>
  </si>
  <si>
    <t>Horňák</t>
  </si>
  <si>
    <t>Kašlík</t>
  </si>
  <si>
    <t>Jedlička</t>
  </si>
  <si>
    <t>Gillányiová</t>
  </si>
  <si>
    <t>Jana</t>
  </si>
  <si>
    <t>Tolla</t>
  </si>
  <si>
    <t>Gratzer</t>
  </si>
  <si>
    <t>Sebastián</t>
  </si>
  <si>
    <t>Polóny</t>
  </si>
  <si>
    <t>Kopecký</t>
  </si>
  <si>
    <t>Gomolová</t>
  </si>
  <si>
    <t>Lucia</t>
  </si>
  <si>
    <t>STK ZŠ Na bielenisku, Pezinok</t>
  </si>
  <si>
    <t>Panek</t>
  </si>
  <si>
    <t>Biskupičová</t>
  </si>
  <si>
    <t>Andrea</t>
  </si>
  <si>
    <t>STO OŠK Slovenský Grob</t>
  </si>
  <si>
    <t>Kirchmayer</t>
  </si>
  <si>
    <t>Popluhár</t>
  </si>
  <si>
    <t>ŠK LOZORNO</t>
  </si>
  <si>
    <t>Švrčina</t>
  </si>
  <si>
    <t>David</t>
  </si>
  <si>
    <t>ŠK Fortis TAM</t>
  </si>
  <si>
    <t>Kovanič</t>
  </si>
  <si>
    <t>Nagy</t>
  </si>
  <si>
    <t>Filip</t>
  </si>
  <si>
    <t>Múčka</t>
  </si>
  <si>
    <t>Alexander</t>
  </si>
  <si>
    <t>Šporer</t>
  </si>
  <si>
    <t>STK Viktória Petržalka</t>
  </si>
  <si>
    <t>Lesňák</t>
  </si>
  <si>
    <t>STOLNOTENISOVÉ CENTRUM</t>
  </si>
  <si>
    <t>Tichý</t>
  </si>
  <si>
    <t>Medveď</t>
  </si>
  <si>
    <t>Štullerová</t>
  </si>
  <si>
    <t>Eliška</t>
  </si>
  <si>
    <t>Darovcová</t>
  </si>
  <si>
    <t>Nina</t>
  </si>
  <si>
    <t>Godál</t>
  </si>
  <si>
    <t>Molnárová</t>
  </si>
  <si>
    <t>Emma</t>
  </si>
  <si>
    <t>Daubnerová</t>
  </si>
  <si>
    <t>Marta</t>
  </si>
  <si>
    <t>Čermáková</t>
  </si>
  <si>
    <t>Paula</t>
  </si>
  <si>
    <t>Straka</t>
  </si>
  <si>
    <t>Bunček</t>
  </si>
  <si>
    <t>Sklenár</t>
  </si>
  <si>
    <t>Jalovecký</t>
  </si>
  <si>
    <t>Vojkovič</t>
  </si>
  <si>
    <t>Bardoň</t>
  </si>
  <si>
    <t>Sivák</t>
  </si>
  <si>
    <t>Alexy</t>
  </si>
  <si>
    <t>Bajus</t>
  </si>
  <si>
    <t>Brychta</t>
  </si>
  <si>
    <t>Eduard</t>
  </si>
  <si>
    <t>Brazouskaya</t>
  </si>
  <si>
    <t>Maria</t>
  </si>
  <si>
    <t>Šimončič</t>
  </si>
  <si>
    <t>Nagyová</t>
  </si>
  <si>
    <t>Eiterich</t>
  </si>
  <si>
    <t>Thorsten</t>
  </si>
  <si>
    <t>Žirko</t>
  </si>
  <si>
    <t>Jaššo</t>
  </si>
  <si>
    <t>Kocian</t>
  </si>
  <si>
    <t>Prügler</t>
  </si>
  <si>
    <t>Paulík</t>
  </si>
  <si>
    <t>Macek</t>
  </si>
  <si>
    <t>Rastislav</t>
  </si>
  <si>
    <t>STO IM Galvaniho</t>
  </si>
  <si>
    <t>Pozdech</t>
  </si>
  <si>
    <t>Andrejko</t>
  </si>
  <si>
    <t>Molnár</t>
  </si>
  <si>
    <t>Ulehla</t>
  </si>
  <si>
    <t>Vanišová</t>
  </si>
  <si>
    <t>Sylvia</t>
  </si>
  <si>
    <t>Slovák</t>
  </si>
  <si>
    <t>Adamišin</t>
  </si>
  <si>
    <t>Polakovičová</t>
  </si>
  <si>
    <t>Bianka</t>
  </si>
  <si>
    <t>Fratrič</t>
  </si>
  <si>
    <t>Gabriel</t>
  </si>
  <si>
    <t>Turian</t>
  </si>
  <si>
    <t>Löwyová</t>
  </si>
  <si>
    <t>Dana</t>
  </si>
  <si>
    <t>Tadial</t>
  </si>
  <si>
    <t>Račko</t>
  </si>
  <si>
    <t>Kiss</t>
  </si>
  <si>
    <t>Filipek</t>
  </si>
  <si>
    <t>Guštafík</t>
  </si>
  <si>
    <t>Droba</t>
  </si>
  <si>
    <t>Krajčír</t>
  </si>
  <si>
    <t>Raffaseder</t>
  </si>
  <si>
    <t>Radoslav</t>
  </si>
  <si>
    <t>Matlovič</t>
  </si>
  <si>
    <t>Holoda</t>
  </si>
  <si>
    <t>Július</t>
  </si>
  <si>
    <t>Kováčová</t>
  </si>
  <si>
    <t>Lenka</t>
  </si>
  <si>
    <t>Beseda</t>
  </si>
  <si>
    <t>Sedláček</t>
  </si>
  <si>
    <t>Jaromír</t>
  </si>
  <si>
    <t>Závadský</t>
  </si>
  <si>
    <t>Budinský</t>
  </si>
  <si>
    <t>Ľubomír</t>
  </si>
  <si>
    <t>Kučera</t>
  </si>
  <si>
    <t>Hagyari</t>
  </si>
  <si>
    <t>Ella Janka</t>
  </si>
  <si>
    <t>Završan</t>
  </si>
  <si>
    <t>Krajča</t>
  </si>
  <si>
    <t>Hasala</t>
  </si>
  <si>
    <t>Milo</t>
  </si>
  <si>
    <t>Arpáš</t>
  </si>
  <si>
    <t>Alex</t>
  </si>
  <si>
    <t>Ďuraj</t>
  </si>
  <si>
    <t>Daniel</t>
  </si>
  <si>
    <t>Králik</t>
  </si>
  <si>
    <t>Maxian</t>
  </si>
  <si>
    <t>Toman</t>
  </si>
  <si>
    <t>Ivica</t>
  </si>
  <si>
    <t>Takáč</t>
  </si>
  <si>
    <t>Piliar</t>
  </si>
  <si>
    <t>Dvoran</t>
  </si>
  <si>
    <t>Granec</t>
  </si>
  <si>
    <t>Bernáth</t>
  </si>
  <si>
    <t>Hudec</t>
  </si>
  <si>
    <t>Galovič</t>
  </si>
  <si>
    <t>Štinger</t>
  </si>
  <si>
    <t>Morávek</t>
  </si>
  <si>
    <t>Vakerman</t>
  </si>
  <si>
    <t>Zdeno</t>
  </si>
  <si>
    <t>Buda</t>
  </si>
  <si>
    <t>Košický</t>
  </si>
  <si>
    <t>Hafera</t>
  </si>
  <si>
    <t>Stanislav</t>
  </si>
  <si>
    <t>Šablica</t>
  </si>
  <si>
    <t>Luboš</t>
  </si>
  <si>
    <t>Sedlická</t>
  </si>
  <si>
    <t>Silvia</t>
  </si>
  <si>
    <t>Šmahovský</t>
  </si>
  <si>
    <t>Bella</t>
  </si>
  <si>
    <t>Maczeák</t>
  </si>
  <si>
    <t>Csejtey</t>
  </si>
  <si>
    <t>ŠKST Feromax Bratislava</t>
  </si>
  <si>
    <t>Belopotočanová</t>
  </si>
  <si>
    <t>Katarína</t>
  </si>
  <si>
    <t>Mišík</t>
  </si>
  <si>
    <t>STK Vinosady</t>
  </si>
  <si>
    <t>Medňanský</t>
  </si>
  <si>
    <t>STK Blatné</t>
  </si>
  <si>
    <t>Moravčík</t>
  </si>
  <si>
    <t>Štetka</t>
  </si>
  <si>
    <t>STK Čataj Last Mile</t>
  </si>
  <si>
    <t>Crkoň</t>
  </si>
  <si>
    <t>Prievozník</t>
  </si>
  <si>
    <t>Igor</t>
  </si>
  <si>
    <t>Fekete</t>
  </si>
  <si>
    <t>Vojtech</t>
  </si>
  <si>
    <t>Vaško</t>
  </si>
  <si>
    <t>Pajonk</t>
  </si>
  <si>
    <t>Kováč</t>
  </si>
  <si>
    <t>Masaryk</t>
  </si>
  <si>
    <t xml:space="preserve">Michal </t>
  </si>
  <si>
    <t>Horváth</t>
  </si>
  <si>
    <t>Tamás</t>
  </si>
  <si>
    <t>Vicen</t>
  </si>
  <si>
    <t>Ladislav</t>
  </si>
  <si>
    <t>STK Studienka</t>
  </si>
  <si>
    <t>Stúpal</t>
  </si>
  <si>
    <t>Alojz</t>
  </si>
  <si>
    <t>Würfl</t>
  </si>
  <si>
    <t>Biksadský</t>
  </si>
  <si>
    <t>Konȏpka</t>
  </si>
  <si>
    <t>Kudják</t>
  </si>
  <si>
    <t>Klamík</t>
  </si>
  <si>
    <t>Brček</t>
  </si>
  <si>
    <t>Nguyen Viet</t>
  </si>
  <si>
    <t>Phuong</t>
  </si>
  <si>
    <t>Čierny</t>
  </si>
  <si>
    <t>Miko</t>
  </si>
  <si>
    <t>Valovič</t>
  </si>
  <si>
    <t>Marcel</t>
  </si>
  <si>
    <t>Kapiaš</t>
  </si>
  <si>
    <t>Hambálek</t>
  </si>
  <si>
    <t>Viktor</t>
  </si>
  <si>
    <t>Bilkovičová</t>
  </si>
  <si>
    <t>Sára</t>
  </si>
  <si>
    <t>Marušiak</t>
  </si>
  <si>
    <t>Dušan</t>
  </si>
  <si>
    <t>Chrťan</t>
  </si>
  <si>
    <t>Dugovič</t>
  </si>
  <si>
    <t>Fukas</t>
  </si>
  <si>
    <t>Krebs</t>
  </si>
  <si>
    <t xml:space="preserve">Martin </t>
  </si>
  <si>
    <t>Matovič</t>
  </si>
  <si>
    <t>Emil</t>
  </si>
  <si>
    <t>Csémy</t>
  </si>
  <si>
    <t>Dudášik</t>
  </si>
  <si>
    <t>Žilinec</t>
  </si>
  <si>
    <t>Henček</t>
  </si>
  <si>
    <t>Nenčev</t>
  </si>
  <si>
    <t>Hozzánk</t>
  </si>
  <si>
    <t>Vendelín</t>
  </si>
  <si>
    <t>Farkaš</t>
  </si>
  <si>
    <t>Tran Thanh</t>
  </si>
  <si>
    <t>Long</t>
  </si>
  <si>
    <t>Mikuš</t>
  </si>
  <si>
    <t>Kirchmayerová</t>
  </si>
  <si>
    <t>Adrián</t>
  </si>
  <si>
    <t>Nguyen</t>
  </si>
  <si>
    <t>Baláž</t>
  </si>
  <si>
    <t>Tóth</t>
  </si>
  <si>
    <t>Preitschaft</t>
  </si>
  <si>
    <t>STO VEĽKÝ BIEL</t>
  </si>
  <si>
    <t>Šanda</t>
  </si>
  <si>
    <t>Roman</t>
  </si>
  <si>
    <t>Beleš</t>
  </si>
  <si>
    <t>OŠK Dunajská Lužná</t>
  </si>
  <si>
    <t>Krajňák</t>
  </si>
  <si>
    <t>ŠKST STAVBÁR BRATISLAVA</t>
  </si>
  <si>
    <t>Strenk</t>
  </si>
  <si>
    <t>Vitáloš</t>
  </si>
  <si>
    <t xml:space="preserve">Jaroslav </t>
  </si>
  <si>
    <t>Harabín</t>
  </si>
  <si>
    <t>Pisarčík</t>
  </si>
  <si>
    <t>Koval</t>
  </si>
  <si>
    <t>Reichbauer</t>
  </si>
  <si>
    <t>Lunák</t>
  </si>
  <si>
    <t>Weiss</t>
  </si>
  <si>
    <t>Landl</t>
  </si>
  <si>
    <t>TJ VEĽKÉ LEVÁRE</t>
  </si>
  <si>
    <t>Mička</t>
  </si>
  <si>
    <t>Bohumil</t>
  </si>
  <si>
    <t>Jezycki</t>
  </si>
  <si>
    <t>Grzegorz</t>
  </si>
  <si>
    <t>Koreň</t>
  </si>
  <si>
    <t>ŠKP pri APZ BRATISLAVA</t>
  </si>
  <si>
    <t>Demírová</t>
  </si>
  <si>
    <t>Nataša</t>
  </si>
  <si>
    <t>Pȏbiš</t>
  </si>
  <si>
    <t>Hollý</t>
  </si>
  <si>
    <t>Lovaš</t>
  </si>
  <si>
    <t>ŠK ZÁLESIE</t>
  </si>
  <si>
    <t>Srnák</t>
  </si>
  <si>
    <t>Mihály</t>
  </si>
  <si>
    <t>Anton</t>
  </si>
  <si>
    <t>Árpa</t>
  </si>
  <si>
    <t>Hosťovecký</t>
  </si>
  <si>
    <t>Dobák</t>
  </si>
  <si>
    <t>Lomjanszki</t>
  </si>
  <si>
    <t>Seman</t>
  </si>
  <si>
    <t>Jasna</t>
  </si>
  <si>
    <t>Šimanský</t>
  </si>
  <si>
    <t>Ridzik</t>
  </si>
  <si>
    <t>Červenka</t>
  </si>
  <si>
    <t>Koprda</t>
  </si>
  <si>
    <t>Ľuboš</t>
  </si>
  <si>
    <t>Pogáč</t>
  </si>
  <si>
    <t>Švaral</t>
  </si>
  <si>
    <t>Vaniak</t>
  </si>
  <si>
    <t>Nitray</t>
  </si>
  <si>
    <t>Fazekas</t>
  </si>
  <si>
    <t>Vacula</t>
  </si>
  <si>
    <t>Viliam</t>
  </si>
  <si>
    <t>Dobrovoda</t>
  </si>
  <si>
    <t>Szabo</t>
  </si>
  <si>
    <t xml:space="preserve">Alexander </t>
  </si>
  <si>
    <t>Hýll</t>
  </si>
  <si>
    <t>Kováčik</t>
  </si>
  <si>
    <t>Sedlačková</t>
  </si>
  <si>
    <t>Anna</t>
  </si>
  <si>
    <t>Mihál</t>
  </si>
  <si>
    <t>Péter</t>
  </si>
  <si>
    <t>Kolarovič</t>
  </si>
  <si>
    <t>Lamoš</t>
  </si>
  <si>
    <t>Žarnovický</t>
  </si>
  <si>
    <t>Písečný</t>
  </si>
  <si>
    <t>Rudolf</t>
  </si>
  <si>
    <t>Laudis</t>
  </si>
  <si>
    <t>Dostál</t>
  </si>
  <si>
    <t>Haluška</t>
  </si>
  <si>
    <t>Vyletel</t>
  </si>
  <si>
    <t>Fridrik</t>
  </si>
  <si>
    <t>Achim</t>
  </si>
  <si>
    <t>Antol</t>
  </si>
  <si>
    <t>Jenis</t>
  </si>
  <si>
    <t>Hladík</t>
  </si>
  <si>
    <t>Cholvadt</t>
  </si>
  <si>
    <t>Kolev</t>
  </si>
  <si>
    <t>Michail</t>
  </si>
  <si>
    <t>Nemčoková</t>
  </si>
  <si>
    <t>Zuzana</t>
  </si>
  <si>
    <t>Filip Peter</t>
  </si>
  <si>
    <t>Pružinský</t>
  </si>
  <si>
    <t>Tamáši</t>
  </si>
  <si>
    <t>Markus</t>
  </si>
  <si>
    <t>Rusnák</t>
  </si>
  <si>
    <t>Vitek</t>
  </si>
  <si>
    <t>Petruňa</t>
  </si>
  <si>
    <t>Latika</t>
  </si>
  <si>
    <t>Atilla</t>
  </si>
  <si>
    <t>Ivanič</t>
  </si>
  <si>
    <t>Cheban</t>
  </si>
  <si>
    <t>Janek</t>
  </si>
  <si>
    <t>Ezechiáš</t>
  </si>
  <si>
    <t>Spustová</t>
  </si>
  <si>
    <t>Mária</t>
  </si>
  <si>
    <t>Adámi</t>
  </si>
  <si>
    <t>Jurkovič</t>
  </si>
  <si>
    <t>Hauskrechtová</t>
  </si>
  <si>
    <t>Vanda</t>
  </si>
  <si>
    <t>Gajdoš</t>
  </si>
  <si>
    <t>Kytlica</t>
  </si>
  <si>
    <t>SPST Záhorská Bystrica</t>
  </si>
  <si>
    <t>Ban</t>
  </si>
  <si>
    <t xml:space="preserve">Juraj </t>
  </si>
  <si>
    <t>Kvašňák</t>
  </si>
  <si>
    <t>Šulek</t>
  </si>
  <si>
    <t>Radovan</t>
  </si>
  <si>
    <t>Šafář</t>
  </si>
  <si>
    <t>Želipský</t>
  </si>
  <si>
    <t>Kapustík</t>
  </si>
  <si>
    <t>Dranga</t>
  </si>
  <si>
    <t>Jankela</t>
  </si>
  <si>
    <t>PST Stupava</t>
  </si>
  <si>
    <t>Šilák</t>
  </si>
  <si>
    <t>Denis</t>
  </si>
  <si>
    <t>Kresan</t>
  </si>
  <si>
    <t>Doboš</t>
  </si>
  <si>
    <t>Sirota</t>
  </si>
  <si>
    <t>Erdélska</t>
  </si>
  <si>
    <t>Michaela</t>
  </si>
  <si>
    <t>Barak</t>
  </si>
  <si>
    <t>Imrich</t>
  </si>
  <si>
    <t>Haššo</t>
  </si>
  <si>
    <t>Drgala</t>
  </si>
  <si>
    <t>Branko</t>
  </si>
  <si>
    <t>Šmátrala</t>
  </si>
  <si>
    <t>Purtschy</t>
  </si>
  <si>
    <t>Fridrich</t>
  </si>
  <si>
    <t>Vicena</t>
  </si>
  <si>
    <t>Gaľa</t>
  </si>
  <si>
    <t>Aleš</t>
  </si>
  <si>
    <t>Benko</t>
  </si>
  <si>
    <t>Drozdík</t>
  </si>
  <si>
    <t>Norbert</t>
  </si>
  <si>
    <t>Erdelský</t>
  </si>
  <si>
    <t>Čech</t>
  </si>
  <si>
    <t>Achbergerová</t>
  </si>
  <si>
    <t>Lujza</t>
  </si>
  <si>
    <t>Juhász</t>
  </si>
  <si>
    <t>Piussi</t>
  </si>
  <si>
    <t>Reichbauerová</t>
  </si>
  <si>
    <t>Németh</t>
  </si>
  <si>
    <t>Ivaniuk</t>
  </si>
  <si>
    <t>Svietoslav</t>
  </si>
  <si>
    <t>Vašková</t>
  </si>
  <si>
    <t>Mariana</t>
  </si>
  <si>
    <t>Jánoš</t>
  </si>
  <si>
    <t>Jarzebowský</t>
  </si>
  <si>
    <t>Ľudovít</t>
  </si>
  <si>
    <t>Heriban</t>
  </si>
  <si>
    <t>Masarik</t>
  </si>
  <si>
    <t>Kollár</t>
  </si>
  <si>
    <t>Čajka</t>
  </si>
  <si>
    <t>Tibor</t>
  </si>
  <si>
    <t>Vandak</t>
  </si>
  <si>
    <t>Vincent</t>
  </si>
  <si>
    <t>Jánošová</t>
  </si>
  <si>
    <t>Gazdík</t>
  </si>
  <si>
    <t>Kovačič</t>
  </si>
  <si>
    <t>Pavlíček</t>
  </si>
  <si>
    <t>Jerguš</t>
  </si>
  <si>
    <t>Švajdlenková</t>
  </si>
  <si>
    <t>Laura</t>
  </si>
  <si>
    <t>Puvák</t>
  </si>
  <si>
    <t>Válek</t>
  </si>
  <si>
    <t>Chmelan</t>
  </si>
  <si>
    <t>Kardoš</t>
  </si>
  <si>
    <t>Schramko</t>
  </si>
  <si>
    <t>Klasek</t>
  </si>
  <si>
    <t>Gandič</t>
  </si>
  <si>
    <t>Hucík</t>
  </si>
  <si>
    <t>Milošovič</t>
  </si>
  <si>
    <t>Mesároš</t>
  </si>
  <si>
    <t>STO Relax Rača</t>
  </si>
  <si>
    <t>Tar</t>
  </si>
  <si>
    <t>Kuruc</t>
  </si>
  <si>
    <t>Husárik</t>
  </si>
  <si>
    <t>Opát</t>
  </si>
  <si>
    <t>Cibulka</t>
  </si>
  <si>
    <t>Kovačin</t>
  </si>
  <si>
    <t>Baďura</t>
  </si>
  <si>
    <t>Porozsnyák</t>
  </si>
  <si>
    <t>Robert</t>
  </si>
  <si>
    <t>Šeďo</t>
  </si>
  <si>
    <t>Černý</t>
  </si>
  <si>
    <t>Vrablanská</t>
  </si>
  <si>
    <t>Diana</t>
  </si>
  <si>
    <t>Kopilec</t>
  </si>
  <si>
    <t xml:space="preserve">Miloš </t>
  </si>
  <si>
    <t>Črep</t>
  </si>
  <si>
    <t>Cibula</t>
  </si>
  <si>
    <t>Fialek</t>
  </si>
  <si>
    <t>Ďurišová</t>
  </si>
  <si>
    <t>Patrícia</t>
  </si>
  <si>
    <t>Kopp</t>
  </si>
  <si>
    <t xml:space="preserve">Jozef </t>
  </si>
  <si>
    <t>Pokorná</t>
  </si>
  <si>
    <t>Karolína</t>
  </si>
  <si>
    <t>Klásek</t>
  </si>
  <si>
    <t>Nikolas</t>
  </si>
  <si>
    <t>Horský</t>
  </si>
  <si>
    <t>Podobný</t>
  </si>
  <si>
    <t>Vajda</t>
  </si>
  <si>
    <t>Koiš</t>
  </si>
  <si>
    <t>Lorko</t>
  </si>
  <si>
    <t>Godány</t>
  </si>
  <si>
    <t>Oto</t>
  </si>
  <si>
    <t>Pinter</t>
  </si>
  <si>
    <t>Svitok</t>
  </si>
  <si>
    <t>Ďuriš</t>
  </si>
  <si>
    <t>Samuel</t>
  </si>
  <si>
    <t>Šimun</t>
  </si>
  <si>
    <t>Švarcová</t>
  </si>
  <si>
    <t>Havierniková</t>
  </si>
  <si>
    <t>Linda</t>
  </si>
  <si>
    <t>Baričič</t>
  </si>
  <si>
    <t>Kleberc</t>
  </si>
  <si>
    <t>Valentín</t>
  </si>
  <si>
    <t>Bandžuch</t>
  </si>
  <si>
    <t>Švarc</t>
  </si>
  <si>
    <t>Včelková</t>
  </si>
  <si>
    <t>Júlia</t>
  </si>
  <si>
    <t>Lauko</t>
  </si>
  <si>
    <t>Illáš</t>
  </si>
  <si>
    <t>Erik</t>
  </si>
  <si>
    <t>Novák</t>
  </si>
  <si>
    <t>Schreiner</t>
  </si>
  <si>
    <t>Blaška</t>
  </si>
  <si>
    <t>Bauer</t>
  </si>
  <si>
    <t>Karol</t>
  </si>
  <si>
    <t>Paszko</t>
  </si>
  <si>
    <t>Oles</t>
  </si>
  <si>
    <t>Teker</t>
  </si>
  <si>
    <t>Šlauka</t>
  </si>
  <si>
    <t>Litavský</t>
  </si>
  <si>
    <t>Velich</t>
  </si>
  <si>
    <t>Jaško</t>
  </si>
  <si>
    <t>Sekáč</t>
  </si>
  <si>
    <t>Kolek</t>
  </si>
  <si>
    <t>Valášek</t>
  </si>
  <si>
    <t>Kurucz</t>
  </si>
  <si>
    <t>Vosátko</t>
  </si>
  <si>
    <t>Bronislav</t>
  </si>
  <si>
    <t>Kubiš</t>
  </si>
  <si>
    <t>Faltus</t>
  </si>
  <si>
    <t>Volek</t>
  </si>
  <si>
    <t>Godányová</t>
  </si>
  <si>
    <t>Paulína</t>
  </si>
  <si>
    <t>Vašíček</t>
  </si>
  <si>
    <t>Poláček</t>
  </si>
  <si>
    <t>Awwad</t>
  </si>
  <si>
    <t>Samir</t>
  </si>
  <si>
    <t>Blaščák</t>
  </si>
  <si>
    <t>Vostál</t>
  </si>
  <si>
    <t>Szabová</t>
  </si>
  <si>
    <t>Tomša</t>
  </si>
  <si>
    <t>Jonáš</t>
  </si>
  <si>
    <t>Benedikt</t>
  </si>
  <si>
    <t>Barkolová</t>
  </si>
  <si>
    <t>Lea</t>
  </si>
  <si>
    <t>Šikulová</t>
  </si>
  <si>
    <t>Terézia</t>
  </si>
  <si>
    <t>Ochaba</t>
  </si>
  <si>
    <t>Botlo</t>
  </si>
  <si>
    <t>Beáta</t>
  </si>
  <si>
    <t>Šarmír</t>
  </si>
  <si>
    <t>Mitka</t>
  </si>
  <si>
    <t>Strihovská</t>
  </si>
  <si>
    <t>Ela</t>
  </si>
  <si>
    <t>Daubner</t>
  </si>
  <si>
    <t>Špano</t>
  </si>
  <si>
    <t>Krajčovič</t>
  </si>
  <si>
    <t>Fialeková</t>
  </si>
  <si>
    <t>Čermák</t>
  </si>
  <si>
    <t>Dwayne</t>
  </si>
  <si>
    <t>Husovský</t>
  </si>
  <si>
    <t>Schalek</t>
  </si>
  <si>
    <t>Klenovičová</t>
  </si>
  <si>
    <t>Kristína</t>
  </si>
  <si>
    <t>Sklenková</t>
  </si>
  <si>
    <t>Slávik</t>
  </si>
  <si>
    <t>Mário</t>
  </si>
  <si>
    <t>Nela</t>
  </si>
  <si>
    <t>Kurucová</t>
  </si>
  <si>
    <t>Nikol</t>
  </si>
  <si>
    <t>Dorocák</t>
  </si>
  <si>
    <t>Dudík</t>
  </si>
  <si>
    <t>Jajcay</t>
  </si>
  <si>
    <t>Petro</t>
  </si>
  <si>
    <t>Nehyba</t>
  </si>
  <si>
    <t>Habara</t>
  </si>
  <si>
    <t>STO Protetika</t>
  </si>
  <si>
    <t>Iliev</t>
  </si>
  <si>
    <t>Pravoslav</t>
  </si>
  <si>
    <t>Benci</t>
  </si>
  <si>
    <t>Oravcová</t>
  </si>
  <si>
    <t>Yarmak</t>
  </si>
  <si>
    <t>Anatolii</t>
  </si>
  <si>
    <t>Fábry</t>
  </si>
  <si>
    <t>Hložková</t>
  </si>
  <si>
    <t>Danka</t>
  </si>
  <si>
    <t>Dittrich</t>
  </si>
  <si>
    <t>Pištek</t>
  </si>
  <si>
    <t>Štang</t>
  </si>
  <si>
    <t>ST RELAX RAČA</t>
  </si>
  <si>
    <t>Nesládek</t>
  </si>
  <si>
    <t>Prieložný</t>
  </si>
  <si>
    <t>Adrian</t>
  </si>
  <si>
    <t>ŠK ALTIUS BRATISLAVA</t>
  </si>
  <si>
    <t>Grman</t>
  </si>
  <si>
    <t>Smriga</t>
  </si>
  <si>
    <t xml:space="preserve">Jan </t>
  </si>
  <si>
    <t>Tomšo</t>
  </si>
  <si>
    <t>Marcin Humeník</t>
  </si>
  <si>
    <t>Zelený</t>
  </si>
  <si>
    <t>Leon</t>
  </si>
  <si>
    <t>Hecl</t>
  </si>
  <si>
    <t>Ofúkaný</t>
  </si>
  <si>
    <t>Sajan</t>
  </si>
  <si>
    <t>Pivka</t>
  </si>
  <si>
    <t>Tučnovič</t>
  </si>
  <si>
    <t>Lopušná</t>
  </si>
  <si>
    <t>Husár</t>
  </si>
  <si>
    <t>Hrdlička</t>
  </si>
  <si>
    <t>Haško</t>
  </si>
  <si>
    <t>Noel</t>
  </si>
  <si>
    <t>Valentova</t>
  </si>
  <si>
    <t>Grácová</t>
  </si>
  <si>
    <t>Daniela</t>
  </si>
  <si>
    <t>Tahotná</t>
  </si>
  <si>
    <t>Barbora</t>
  </si>
  <si>
    <t>Frey</t>
  </si>
  <si>
    <t>Kliment</t>
  </si>
  <si>
    <t>Pirová</t>
  </si>
  <si>
    <t>Beata</t>
  </si>
  <si>
    <t>Tichá</t>
  </si>
  <si>
    <t>Caltík</t>
  </si>
  <si>
    <t>Matuš</t>
  </si>
  <si>
    <t>Dubanová</t>
  </si>
  <si>
    <t>Stanislava</t>
  </si>
  <si>
    <t>Líner</t>
  </si>
  <si>
    <t>Valentovičová</t>
  </si>
  <si>
    <t>Dobrovodska</t>
  </si>
  <si>
    <t>Jurenková</t>
  </si>
  <si>
    <t>Dávidík</t>
  </si>
  <si>
    <t>Píš</t>
  </si>
  <si>
    <t>Vachálek</t>
  </si>
  <si>
    <t>Lipovský</t>
  </si>
  <si>
    <t>Táncoš</t>
  </si>
  <si>
    <t>Hašková</t>
  </si>
  <si>
    <t>Zsoka</t>
  </si>
  <si>
    <t>Ofúkaná</t>
  </si>
  <si>
    <t>Ľubica</t>
  </si>
  <si>
    <t>Jurgoš</t>
  </si>
  <si>
    <t>Gúth</t>
  </si>
  <si>
    <t>Šimkovič</t>
  </si>
  <si>
    <t>LK</t>
  </si>
  <si>
    <t>BH</t>
  </si>
  <si>
    <t>NBH</t>
  </si>
  <si>
    <t>OLK</t>
  </si>
  <si>
    <t>ZK</t>
  </si>
  <si>
    <t>PZ</t>
  </si>
  <si>
    <t>PV</t>
  </si>
  <si>
    <t>Poradie</t>
  </si>
  <si>
    <t>Rok nar.</t>
  </si>
  <si>
    <t>Body</t>
  </si>
  <si>
    <t>Reg. číslo</t>
  </si>
  <si>
    <t>Wang</t>
  </si>
  <si>
    <t>Yang</t>
  </si>
  <si>
    <t>TTC CAEN</t>
  </si>
  <si>
    <t>Pištej</t>
  </si>
  <si>
    <t>USD APUANIA CARRARA TENNISTAVOLO</t>
  </si>
  <si>
    <t>Zelinka</t>
  </si>
  <si>
    <t>EL NINO PRAHA</t>
  </si>
  <si>
    <t>Valuch</t>
  </si>
  <si>
    <t>TTC OSTRAVA</t>
  </si>
  <si>
    <t>Ingemar</t>
  </si>
  <si>
    <t>GEOLÓG ROŽŇAVA</t>
  </si>
  <si>
    <t>Sitak</t>
  </si>
  <si>
    <t>Andriy</t>
  </si>
  <si>
    <t>Novota</t>
  </si>
  <si>
    <t>SK VYDRANY</t>
  </si>
  <si>
    <t>Špánik</t>
  </si>
  <si>
    <t>SV SCHOTT JENA</t>
  </si>
  <si>
    <t>Delinčák</t>
  </si>
  <si>
    <t>Klajber</t>
  </si>
  <si>
    <t>TSG KAISERSLAUTERN</t>
  </si>
  <si>
    <t>TJ GASTO GALANTA</t>
  </si>
  <si>
    <t>Kamberov</t>
  </si>
  <si>
    <t>TJ STO NIŽNÁ</t>
  </si>
  <si>
    <t>Rezetka</t>
  </si>
  <si>
    <t>Gumáň</t>
  </si>
  <si>
    <t>DJK SPVGG EFFELTRICH (GER)</t>
  </si>
  <si>
    <t>Wiltschka</t>
  </si>
  <si>
    <t>ŠK PARA TT HLOHOVEC</t>
  </si>
  <si>
    <t>Lelkeš</t>
  </si>
  <si>
    <t>Zoltán</t>
  </si>
  <si>
    <t>Šereda</t>
  </si>
  <si>
    <t>Oráč</t>
  </si>
  <si>
    <t>VSTK VRANOV</t>
  </si>
  <si>
    <t>CP CAUDRY</t>
  </si>
  <si>
    <t>Figeľ</t>
  </si>
  <si>
    <t>ELIZZA PRAHA</t>
  </si>
  <si>
    <t>Goldír</t>
  </si>
  <si>
    <t>MSK ČADCA</t>
  </si>
  <si>
    <t>Kárás</t>
  </si>
  <si>
    <t>TTC NOVÉ ZÁMKY</t>
  </si>
  <si>
    <t>Palušek</t>
  </si>
  <si>
    <t>Mego</t>
  </si>
  <si>
    <t>Vlačuška</t>
  </si>
  <si>
    <t>Flóro</t>
  </si>
  <si>
    <t>Damián</t>
  </si>
  <si>
    <t>Kaššay</t>
  </si>
  <si>
    <t>ŠKST RUŽOMBEROK</t>
  </si>
  <si>
    <t>Kopányi</t>
  </si>
  <si>
    <t>TJ AGROTEC HUSTOPEČE</t>
  </si>
  <si>
    <t>Pavolka</t>
  </si>
  <si>
    <t>LUX UNION LUXEMBOURG</t>
  </si>
  <si>
    <t>Rakov</t>
  </si>
  <si>
    <t>Valeriy</t>
  </si>
  <si>
    <t>KST RAKSIT</t>
  </si>
  <si>
    <t>Diko</t>
  </si>
  <si>
    <t>Petráš</t>
  </si>
  <si>
    <t>Brat</t>
  </si>
  <si>
    <t>Uherík</t>
  </si>
  <si>
    <t>STK FUNSTAR TOPOĽČANY</t>
  </si>
  <si>
    <t>Turček</t>
  </si>
  <si>
    <t>TTK NATURFREUNDE STADLAU</t>
  </si>
  <si>
    <t>Pach</t>
  </si>
  <si>
    <t>Kamil</t>
  </si>
  <si>
    <t>ŠKST MICHALOVCE</t>
  </si>
  <si>
    <t>Peko</t>
  </si>
  <si>
    <t>SK SLAVIA PRAHA</t>
  </si>
  <si>
    <t>Truska</t>
  </si>
  <si>
    <t>Cyprich</t>
  </si>
  <si>
    <t>Kostelník</t>
  </si>
  <si>
    <t>Baženov</t>
  </si>
  <si>
    <t>SK POLSTRAV BYSTRIČANY</t>
  </si>
  <si>
    <t>Bilka</t>
  </si>
  <si>
    <t>ŠKST BRATISLAVA</t>
  </si>
  <si>
    <t>Jaslovský</t>
  </si>
  <si>
    <t>Demír</t>
  </si>
  <si>
    <t>Amel</t>
  </si>
  <si>
    <t>STK SENEC</t>
  </si>
  <si>
    <t>Bednár</t>
  </si>
  <si>
    <t>Blažek</t>
  </si>
  <si>
    <t>Hruška</t>
  </si>
  <si>
    <t>Fečo</t>
  </si>
  <si>
    <t>Tonkovič</t>
  </si>
  <si>
    <t>STO KOZÁROVCE</t>
  </si>
  <si>
    <t>Holáň</t>
  </si>
  <si>
    <t>Král</t>
  </si>
  <si>
    <t>Senkulič</t>
  </si>
  <si>
    <t>Holubčík</t>
  </si>
  <si>
    <t>Bučko</t>
  </si>
  <si>
    <t>1.PPC FORTUNA KEŽMAROK</t>
  </si>
  <si>
    <t>Veis</t>
  </si>
  <si>
    <t>France</t>
  </si>
  <si>
    <t>Kysel</t>
  </si>
  <si>
    <t>Pindura</t>
  </si>
  <si>
    <t>Tobiáš</t>
  </si>
  <si>
    <t>Kulich</t>
  </si>
  <si>
    <t>MSTK KRUPINA</t>
  </si>
  <si>
    <t>Eštok</t>
  </si>
  <si>
    <t>MKST VEĽKÉ KAPUŠANY</t>
  </si>
  <si>
    <t>AŠK MARIA HUTA</t>
  </si>
  <si>
    <t>Škopec</t>
  </si>
  <si>
    <t>Jahoda</t>
  </si>
  <si>
    <t>Slováčik</t>
  </si>
  <si>
    <t>Páleník</t>
  </si>
  <si>
    <t>STO VALČA</t>
  </si>
  <si>
    <t>Kucko</t>
  </si>
  <si>
    <t>ŠKST ENERGODATA ŽILINA</t>
  </si>
  <si>
    <t>Drábik</t>
  </si>
  <si>
    <t>Tutura</t>
  </si>
  <si>
    <t>Novický</t>
  </si>
  <si>
    <t>STK LOKOMOTÍVA KOŠICE</t>
  </si>
  <si>
    <t>Bezúr</t>
  </si>
  <si>
    <t>ŠKST FEROMAX BRATISLAVA</t>
  </si>
  <si>
    <t>Bandík</t>
  </si>
  <si>
    <t>ŠK ISTER BRATISLAVA</t>
  </si>
  <si>
    <t>Gašparovič</t>
  </si>
  <si>
    <t>STK STARÁ ĽUBOVŇA/JAKUBANY</t>
  </si>
  <si>
    <t>Šutiak</t>
  </si>
  <si>
    <t>KERAMING TRENČÍN</t>
  </si>
  <si>
    <t>Biró</t>
  </si>
  <si>
    <t>Bálint</t>
  </si>
  <si>
    <t>Debnár</t>
  </si>
  <si>
    <t>Filaga</t>
  </si>
  <si>
    <t xml:space="preserve">Róbert </t>
  </si>
  <si>
    <t>Staš</t>
  </si>
  <si>
    <t>MSTK TVRDOŠÍN</t>
  </si>
  <si>
    <t>Machalík</t>
  </si>
  <si>
    <t>Doubek</t>
  </si>
  <si>
    <t>Kristian</t>
  </si>
  <si>
    <t>Sárinec</t>
  </si>
  <si>
    <t>Jakubec</t>
  </si>
  <si>
    <t>Kokeš</t>
  </si>
  <si>
    <t>TJ JACOVCE</t>
  </si>
  <si>
    <t>Vaverka</t>
  </si>
  <si>
    <t xml:space="preserve">Peter </t>
  </si>
  <si>
    <t>Kubala</t>
  </si>
  <si>
    <t>Nicolas</t>
  </si>
  <si>
    <t>STK ELASTIK TRNAVA</t>
  </si>
  <si>
    <t>Marko</t>
  </si>
  <si>
    <t>Kukučka</t>
  </si>
  <si>
    <t>Kokavec</t>
  </si>
  <si>
    <t>ŠK ŠOG NITRA</t>
  </si>
  <si>
    <t>Ivančo</t>
  </si>
  <si>
    <t>Félix</t>
  </si>
  <si>
    <t>Remeň</t>
  </si>
  <si>
    <t>Ozorák</t>
  </si>
  <si>
    <t>Poľa</t>
  </si>
  <si>
    <t>Svetík</t>
  </si>
  <si>
    <t>STO SPOJE BRATISLAVA</t>
  </si>
  <si>
    <t>Drobný</t>
  </si>
  <si>
    <t>Janík</t>
  </si>
  <si>
    <t>Šimunek</t>
  </si>
  <si>
    <t>Mikušiak</t>
  </si>
  <si>
    <t>Mariak</t>
  </si>
  <si>
    <t>ŠKST TOPOĽČANY</t>
  </si>
  <si>
    <t>Pilarčík</t>
  </si>
  <si>
    <t>Ďanovský</t>
  </si>
  <si>
    <t>Laboš</t>
  </si>
  <si>
    <t>STO VALALIKY</t>
  </si>
  <si>
    <t>Vejmelka</t>
  </si>
  <si>
    <t>Zdenko</t>
  </si>
  <si>
    <t>Makúch</t>
  </si>
  <si>
    <t>BJC BUCHEN</t>
  </si>
  <si>
    <t>Blcha</t>
  </si>
  <si>
    <t>ST LEVICE 2021</t>
  </si>
  <si>
    <t>Hodor</t>
  </si>
  <si>
    <t>Zavodsky</t>
  </si>
  <si>
    <t>STK SOKOL STRÁNSKE</t>
  </si>
  <si>
    <t>Reho</t>
  </si>
  <si>
    <t>René</t>
  </si>
  <si>
    <t>Kapusta</t>
  </si>
  <si>
    <t>Tušim</t>
  </si>
  <si>
    <t>Harabin</t>
  </si>
  <si>
    <t>Drbiak</t>
  </si>
  <si>
    <t>Országh</t>
  </si>
  <si>
    <t>Majerčík</t>
  </si>
  <si>
    <t>MŠK ŽIAR NAD HRONOM</t>
  </si>
  <si>
    <t>Kuloštiak</t>
  </si>
  <si>
    <t>Trubáčik</t>
  </si>
  <si>
    <t>Katona</t>
  </si>
  <si>
    <t>Haky</t>
  </si>
  <si>
    <t>Gál</t>
  </si>
  <si>
    <t>Sisák</t>
  </si>
  <si>
    <t>Ľuboslav</t>
  </si>
  <si>
    <t>Ježo</t>
  </si>
  <si>
    <t>STO PRUSY</t>
  </si>
  <si>
    <t>Grega</t>
  </si>
  <si>
    <t>Roland</t>
  </si>
  <si>
    <t>Rogos</t>
  </si>
  <si>
    <t>Krajči</t>
  </si>
  <si>
    <t>Niklas</t>
  </si>
  <si>
    <t>ŠKST LUČENEC</t>
  </si>
  <si>
    <t>Horňak</t>
  </si>
  <si>
    <t>Kutiš</t>
  </si>
  <si>
    <t>Bohuš</t>
  </si>
  <si>
    <t>Aurel</t>
  </si>
  <si>
    <t>STO VEĽKÉ ÚĽANY</t>
  </si>
  <si>
    <t>TTC HEPPENHEIM</t>
  </si>
  <si>
    <t>Petrlík</t>
  </si>
  <si>
    <t>STO STAVOKAN UHROVEC</t>
  </si>
  <si>
    <t>Behul</t>
  </si>
  <si>
    <t>Kacvinský</t>
  </si>
  <si>
    <t>Kveták</t>
  </si>
  <si>
    <t>Hurka</t>
  </si>
  <si>
    <t>Kalina</t>
  </si>
  <si>
    <t>Haluz</t>
  </si>
  <si>
    <t>Gallo</t>
  </si>
  <si>
    <t>Ševec</t>
  </si>
  <si>
    <t>MŠK KYS.NOVÉ MESTO</t>
  </si>
  <si>
    <t>Gieci</t>
  </si>
  <si>
    <t>Bajcura</t>
  </si>
  <si>
    <t>TJ ČEČEHOV</t>
  </si>
  <si>
    <t>Gunár</t>
  </si>
  <si>
    <t>STK NOVÉ MESTO/VÁHOM</t>
  </si>
  <si>
    <t>Turek</t>
  </si>
  <si>
    <t>ŠK ŠOG DOMINO NITRA</t>
  </si>
  <si>
    <t>Martinka</t>
  </si>
  <si>
    <t>Hrádel</t>
  </si>
  <si>
    <t>Špleha</t>
  </si>
  <si>
    <t>LOKOMOTÍVA ŠURANY - VLKAS</t>
  </si>
  <si>
    <t>OŠK ŠAR.MICHAĽANY</t>
  </si>
  <si>
    <t>MSK MALACKY</t>
  </si>
  <si>
    <t>Lakatoš</t>
  </si>
  <si>
    <t>Magdziak</t>
  </si>
  <si>
    <t>Dárius</t>
  </si>
  <si>
    <t>ŠŠK CENTRAL SVIDNÍK</t>
  </si>
  <si>
    <t>Krajčík</t>
  </si>
  <si>
    <t>Bacsó</t>
  </si>
  <si>
    <t>Pečalka</t>
  </si>
  <si>
    <t>Nataniel</t>
  </si>
  <si>
    <t>Ružbarský</t>
  </si>
  <si>
    <t>Ferneza</t>
  </si>
  <si>
    <t>Maroš</t>
  </si>
  <si>
    <t>TJ ORAVSKÁ LESNÁ</t>
  </si>
  <si>
    <t>Urban</t>
  </si>
  <si>
    <t>Siekela</t>
  </si>
  <si>
    <t>Mráz</t>
  </si>
  <si>
    <t>Gombík</t>
  </si>
  <si>
    <t>Krupanský</t>
  </si>
  <si>
    <t>SLAVOJ SLÁDKOVIČOVO</t>
  </si>
  <si>
    <t>Teplanský</t>
  </si>
  <si>
    <t>C.D. HIDRA LOS REALEJOS</t>
  </si>
  <si>
    <t>Žatko</t>
  </si>
  <si>
    <t>OBERBRUDEN</t>
  </si>
  <si>
    <t>Terezka</t>
  </si>
  <si>
    <t>Krkoška</t>
  </si>
  <si>
    <t>Gašparík</t>
  </si>
  <si>
    <t>Valko</t>
  </si>
  <si>
    <t>KST ZŠ TURČIANSKE TEPLICE</t>
  </si>
  <si>
    <t>Baran</t>
  </si>
  <si>
    <t>Jakubčin</t>
  </si>
  <si>
    <t>STK ZBEREKO KOŠICE</t>
  </si>
  <si>
    <t>Papák</t>
  </si>
  <si>
    <t>Rábara</t>
  </si>
  <si>
    <t>STK ŠK BLAVA JASL.BOHUNICE</t>
  </si>
  <si>
    <t>Pupík</t>
  </si>
  <si>
    <t>Kačník</t>
  </si>
  <si>
    <t>TTC 1946 WEINHEIM</t>
  </si>
  <si>
    <t>Mihálik</t>
  </si>
  <si>
    <t>MLADOSŤ RELAX RIM.SOBOTA</t>
  </si>
  <si>
    <t>Polgári</t>
  </si>
  <si>
    <t>Szolnoki</t>
  </si>
  <si>
    <t>Žák</t>
  </si>
  <si>
    <t>Melek</t>
  </si>
  <si>
    <t>STAVOIMPEX HOLÍČ</t>
  </si>
  <si>
    <t>Pavlík</t>
  </si>
  <si>
    <t>Barinka</t>
  </si>
  <si>
    <t>Plecho</t>
  </si>
  <si>
    <t>STO MŠK BREZNO</t>
  </si>
  <si>
    <t>John</t>
  </si>
  <si>
    <t>Varga</t>
  </si>
  <si>
    <t>Dusa</t>
  </si>
  <si>
    <t>Šumský</t>
  </si>
  <si>
    <t>Fojtík</t>
  </si>
  <si>
    <t>Mičjan</t>
  </si>
  <si>
    <t>Néma</t>
  </si>
  <si>
    <t>STK TEVOS DROGÉRIE PARTIZÁNSKE</t>
  </si>
  <si>
    <t>Király</t>
  </si>
  <si>
    <t>Bohovič</t>
  </si>
  <si>
    <t>Valla</t>
  </si>
  <si>
    <t>PROPRIA KÚTY</t>
  </si>
  <si>
    <t>Stehlík</t>
  </si>
  <si>
    <t>Stadtherr</t>
  </si>
  <si>
    <t>Trgo</t>
  </si>
  <si>
    <t>Begala</t>
  </si>
  <si>
    <t>Szerencs Városi SE</t>
  </si>
  <si>
    <t>Feješ</t>
  </si>
  <si>
    <t>Tagaj</t>
  </si>
  <si>
    <t>STO ZVOLENSKÁ SLATINA</t>
  </si>
  <si>
    <t>Leitner</t>
  </si>
  <si>
    <t>Kalman</t>
  </si>
  <si>
    <t>TZO BYTČA</t>
  </si>
  <si>
    <t>Caňo</t>
  </si>
  <si>
    <t>KST DIVIAKY NAD NITRICOU</t>
  </si>
  <si>
    <t>Csánó</t>
  </si>
  <si>
    <t>Hudcovský</t>
  </si>
  <si>
    <t>STK PC TRENČ.TEPLÁ</t>
  </si>
  <si>
    <t>STK DEVÍNSKA NOVÁ VES</t>
  </si>
  <si>
    <t>Voliar</t>
  </si>
  <si>
    <t>Piatrik</t>
  </si>
  <si>
    <t>Dandár</t>
  </si>
  <si>
    <t>VFB MOSBACH WALDSTADT 1967</t>
  </si>
  <si>
    <t>Jenčik</t>
  </si>
  <si>
    <t>Holický</t>
  </si>
  <si>
    <t>Mišelnický</t>
  </si>
  <si>
    <t>Madarás</t>
  </si>
  <si>
    <t>Cisko</t>
  </si>
  <si>
    <t>Stráňay</t>
  </si>
  <si>
    <t>MSTK VTJ MARTIN</t>
  </si>
  <si>
    <t>Hermann</t>
  </si>
  <si>
    <t>Tuhý</t>
  </si>
  <si>
    <t>Dráb</t>
  </si>
  <si>
    <t>Bodík</t>
  </si>
  <si>
    <t>TTZ ZURICH AFFOLTERN</t>
  </si>
  <si>
    <t>Kállay</t>
  </si>
  <si>
    <t>Fedor</t>
  </si>
  <si>
    <t>Súth</t>
  </si>
  <si>
    <t>Ákos</t>
  </si>
  <si>
    <t>Somogyi</t>
  </si>
  <si>
    <t>Glejtek</t>
  </si>
  <si>
    <t>Veterník</t>
  </si>
  <si>
    <t>STO OU KLÁŠTOR POD ZNIEVOM</t>
  </si>
  <si>
    <t>Čičmiš</t>
  </si>
  <si>
    <t>DYNAMO TRNOVEC NAD VÁHOM</t>
  </si>
  <si>
    <t>Dubec</t>
  </si>
  <si>
    <t>Sabol</t>
  </si>
  <si>
    <t>Bartal</t>
  </si>
  <si>
    <t>TJ SOKOL LANŽHOT</t>
  </si>
  <si>
    <t>Mészáros</t>
  </si>
  <si>
    <t>Švento</t>
  </si>
  <si>
    <t>TJ TATRAN SUČANY</t>
  </si>
  <si>
    <t>Salaky</t>
  </si>
  <si>
    <t>Argaláš</t>
  </si>
  <si>
    <t>Páll</t>
  </si>
  <si>
    <t>Štípala</t>
  </si>
  <si>
    <t>Babušík</t>
  </si>
  <si>
    <t>Komorný</t>
  </si>
  <si>
    <t>Matiašovský</t>
  </si>
  <si>
    <t>Serbák</t>
  </si>
  <si>
    <t>ŠKST HUMENNÉ</t>
  </si>
  <si>
    <t>Jakubík</t>
  </si>
  <si>
    <t>ŠKST BOŠANY</t>
  </si>
  <si>
    <t>Šmida</t>
  </si>
  <si>
    <t>Čechvala</t>
  </si>
  <si>
    <t>Hrčka</t>
  </si>
  <si>
    <t>Stoják</t>
  </si>
  <si>
    <t>Markuš</t>
  </si>
  <si>
    <t>TJ MEDOKÝŠ MARTIN - ĽADOVEŇ</t>
  </si>
  <si>
    <t>Sýkora</t>
  </si>
  <si>
    <t>TTC BRUCK / LEITHA</t>
  </si>
  <si>
    <t>Györi</t>
  </si>
  <si>
    <t>STK VEĽKÉ UHERCE</t>
  </si>
  <si>
    <t>Hanušovský</t>
  </si>
  <si>
    <t>Kaman</t>
  </si>
  <si>
    <t>OBSK UNIMAT LAZANY</t>
  </si>
  <si>
    <t>Barci</t>
  </si>
  <si>
    <t>Láni</t>
  </si>
  <si>
    <t>Jeremiáš</t>
  </si>
  <si>
    <t>Laczkó</t>
  </si>
  <si>
    <t>Figura</t>
  </si>
  <si>
    <t>Michael</t>
  </si>
  <si>
    <t>Letanovský</t>
  </si>
  <si>
    <t>Kolář</t>
  </si>
  <si>
    <t>Cvečko</t>
  </si>
  <si>
    <t>Medvec</t>
  </si>
  <si>
    <t>Sepeši</t>
  </si>
  <si>
    <t>Luca</t>
  </si>
  <si>
    <t>Kravec</t>
  </si>
  <si>
    <t>JMC LUŽANY</t>
  </si>
  <si>
    <t>Holp</t>
  </si>
  <si>
    <t>EDUCO BRATISLAVA</t>
  </si>
  <si>
    <t>Micheľ</t>
  </si>
  <si>
    <t>Džujka</t>
  </si>
  <si>
    <t>ŠK VITALIT LIPT. HRÁDOK</t>
  </si>
  <si>
    <t>Lamper</t>
  </si>
  <si>
    <t>Bohuslav</t>
  </si>
  <si>
    <t>Grigel</t>
  </si>
  <si>
    <t>Kršiak</t>
  </si>
  <si>
    <t>Mužila</t>
  </si>
  <si>
    <t>Ursík</t>
  </si>
  <si>
    <t>Tomasek</t>
  </si>
  <si>
    <t>Jankech</t>
  </si>
  <si>
    <t>Krčmárik</t>
  </si>
  <si>
    <t>Úspešnosť zahraničných hráčov</t>
  </si>
  <si>
    <t>Chang</t>
  </si>
  <si>
    <t>Chia - Hao</t>
  </si>
  <si>
    <t>Lovha</t>
  </si>
  <si>
    <t>Mykhailo</t>
  </si>
  <si>
    <t>Zavada</t>
  </si>
  <si>
    <t>Mykyta</t>
  </si>
  <si>
    <t>Martins Da Silva</t>
  </si>
  <si>
    <t>Lucas Gabriel</t>
  </si>
  <si>
    <t>Mai</t>
  </si>
  <si>
    <t>Tretiak</t>
  </si>
  <si>
    <t>Nazar</t>
  </si>
  <si>
    <t>Didukh</t>
  </si>
  <si>
    <t>Sanchez Mosquera</t>
  </si>
  <si>
    <t>Juan Sebastian</t>
  </si>
  <si>
    <t>Malik</t>
  </si>
  <si>
    <t>Mateusz</t>
  </si>
  <si>
    <t>Górecki</t>
  </si>
  <si>
    <t>Wojciech</t>
  </si>
  <si>
    <t>Piegza</t>
  </si>
  <si>
    <t>Opryshenko</t>
  </si>
  <si>
    <t>Yehor</t>
  </si>
  <si>
    <t>STKM PODLAVICE</t>
  </si>
  <si>
    <t>Antic</t>
  </si>
  <si>
    <t>MSTK TRNAVA</t>
  </si>
  <si>
    <t>ŠKST Bratislava</t>
  </si>
  <si>
    <t>Švrcinová</t>
  </si>
  <si>
    <t>nezaradený/á</t>
  </si>
  <si>
    <t>Šranko</t>
  </si>
  <si>
    <t>Patyla</t>
  </si>
  <si>
    <t>Mladý</t>
  </si>
  <si>
    <t>Meliš</t>
  </si>
  <si>
    <t>Janek Ján</t>
  </si>
  <si>
    <t>Horsica</t>
  </si>
  <si>
    <t>Hasák</t>
  </si>
  <si>
    <t>Lubomír</t>
  </si>
  <si>
    <t>Valéria</t>
  </si>
  <si>
    <t>Budaiová</t>
  </si>
  <si>
    <t>Gomba</t>
  </si>
  <si>
    <t>Simona</t>
  </si>
  <si>
    <t>Ivančáková</t>
  </si>
  <si>
    <t>Hronec</t>
  </si>
  <si>
    <t>Krajčovičová</t>
  </si>
  <si>
    <t>Dominika</t>
  </si>
  <si>
    <t>Wiltschková</t>
  </si>
  <si>
    <t>prestup</t>
  </si>
  <si>
    <t>Lisý</t>
  </si>
  <si>
    <t>Hupka</t>
  </si>
  <si>
    <t>Sůra</t>
  </si>
  <si>
    <t>Karin</t>
  </si>
  <si>
    <t>Botlová</t>
  </si>
  <si>
    <t>Hambalek</t>
  </si>
  <si>
    <t>Nemček</t>
  </si>
  <si>
    <t>Siman</t>
  </si>
  <si>
    <t>Vrba</t>
  </si>
  <si>
    <t>Drinka</t>
  </si>
  <si>
    <t>Hamran ml.</t>
  </si>
  <si>
    <t>Janec</t>
  </si>
  <si>
    <t>Mĺkvy</t>
  </si>
  <si>
    <t>Adela</t>
  </si>
  <si>
    <t>Artur</t>
  </si>
  <si>
    <t>Lukianov</t>
  </si>
  <si>
    <t>Vargová</t>
  </si>
  <si>
    <t>Porubský</t>
  </si>
  <si>
    <t>Svätý Jur</t>
  </si>
  <si>
    <t xml:space="preserve"> </t>
  </si>
  <si>
    <t>Godal</t>
  </si>
  <si>
    <t>Sydorchuk</t>
  </si>
  <si>
    <t>Menyhart</t>
  </si>
  <si>
    <t>Fiala</t>
  </si>
  <si>
    <t>Šproho</t>
  </si>
  <si>
    <t>Raffayová</t>
  </si>
  <si>
    <t>Puškárová</t>
  </si>
  <si>
    <t>Novotný</t>
  </si>
  <si>
    <t>Hozak</t>
  </si>
  <si>
    <t>Palková</t>
  </si>
  <si>
    <t>Sika</t>
  </si>
  <si>
    <t>Eva</t>
  </si>
  <si>
    <t>Kureková</t>
  </si>
  <si>
    <t>Macháň</t>
  </si>
  <si>
    <t>Petra</t>
  </si>
  <si>
    <t>Baňáková</t>
  </si>
  <si>
    <t>Macko</t>
  </si>
  <si>
    <t>Polakovič</t>
  </si>
  <si>
    <t>Benjamín</t>
  </si>
  <si>
    <t>Grežo</t>
  </si>
  <si>
    <t>Šimonik</t>
  </si>
  <si>
    <t>Beťák</t>
  </si>
  <si>
    <t>chýba</t>
  </si>
  <si>
    <t>Holocsy</t>
  </si>
  <si>
    <t>Krištofič</t>
  </si>
  <si>
    <t>Most pri Bratislave</t>
  </si>
  <si>
    <t>Feromax</t>
  </si>
  <si>
    <t>Budovský</t>
  </si>
  <si>
    <t>Ondrovič</t>
  </si>
  <si>
    <t>Borko</t>
  </si>
  <si>
    <t>Hegedüš</t>
  </si>
  <si>
    <t>Kolárik</t>
  </si>
  <si>
    <t>Slezák</t>
  </si>
  <si>
    <t>Šmejkal</t>
  </si>
  <si>
    <t>Metod</t>
  </si>
  <si>
    <t>Ragas</t>
  </si>
  <si>
    <t>chýbajú</t>
  </si>
  <si>
    <t>Kahala</t>
  </si>
  <si>
    <t>Baďanský</t>
  </si>
  <si>
    <t>Papulak</t>
  </si>
  <si>
    <t>Ivana</t>
  </si>
  <si>
    <t>Hallon</t>
  </si>
  <si>
    <t>Educo Bratislava</t>
  </si>
  <si>
    <t>Miriam</t>
  </si>
  <si>
    <t>Kršiaková</t>
  </si>
  <si>
    <t>Kern</t>
  </si>
  <si>
    <t>BH krajskeho rebríčka</t>
  </si>
  <si>
    <t>Poradie podla BSTZ metodiky</t>
  </si>
  <si>
    <t>SR   rebricek</t>
  </si>
  <si>
    <t>Poradie k.r. BSTZ  k  1.7.2022</t>
  </si>
  <si>
    <t>Poradie BSTZ</t>
  </si>
  <si>
    <t>Reg. č.</t>
  </si>
  <si>
    <t>Aktuálny (materský) klub</t>
  </si>
  <si>
    <t>Bod. hod.</t>
  </si>
  <si>
    <t>Poradie SR</t>
  </si>
  <si>
    <t>Poznámka</t>
  </si>
  <si>
    <t>JANČÍ</t>
  </si>
  <si>
    <t>VLADIMÍR</t>
  </si>
  <si>
    <t>TAKÁČ</t>
  </si>
  <si>
    <t>JAKUB</t>
  </si>
  <si>
    <t>HOSŤOVANIE V GEOLÓG ROŽŇAVA</t>
  </si>
  <si>
    <t>BAŽENOV</t>
  </si>
  <si>
    <t>VALENTIN</t>
  </si>
  <si>
    <t>Prestup zo Stavoimpex Holíč</t>
  </si>
  <si>
    <t>KALUŽNÝ</t>
  </si>
  <si>
    <t>BRANISLAV</t>
  </si>
  <si>
    <t>Hosťovanie v TJ Gasto Galanata</t>
  </si>
  <si>
    <t>JAKUBEC</t>
  </si>
  <si>
    <t>DÁVID</t>
  </si>
  <si>
    <t>HAMRAN</t>
  </si>
  <si>
    <t>ANTON</t>
  </si>
  <si>
    <t>PAVOLKA</t>
  </si>
  <si>
    <t>Prestup do TSV 1801 Deggendorf</t>
  </si>
  <si>
    <t>ŠEREDA</t>
  </si>
  <si>
    <t>TOMÁŠ</t>
  </si>
  <si>
    <t>SÁRINEC</t>
  </si>
  <si>
    <t>MATEJ</t>
  </si>
  <si>
    <t>BANDÍK</t>
  </si>
  <si>
    <t>MICHAL</t>
  </si>
  <si>
    <t>DRINKA</t>
  </si>
  <si>
    <t>RENÉ</t>
  </si>
  <si>
    <t>IVANČO</t>
  </si>
  <si>
    <t>FÉLIX</t>
  </si>
  <si>
    <t>NAGY</t>
  </si>
  <si>
    <t>RICHARD</t>
  </si>
  <si>
    <t>HATVANY</t>
  </si>
  <si>
    <t>DOMINIK</t>
  </si>
  <si>
    <t>Hosťovanie zo STK DEVÍNSKA NOVÁ VES</t>
  </si>
  <si>
    <t>KVETÁK</t>
  </si>
  <si>
    <t>RASTISLAV</t>
  </si>
  <si>
    <t>GREGA</t>
  </si>
  <si>
    <t>ROLAND</t>
  </si>
  <si>
    <t>LIPTÁK</t>
  </si>
  <si>
    <t>ANDREJ</t>
  </si>
  <si>
    <t>DROBNÝ</t>
  </si>
  <si>
    <t>DOUBEK</t>
  </si>
  <si>
    <t>KRISTIAN</t>
  </si>
  <si>
    <t>Hosťovanie z ŠKST Karlova Ves</t>
  </si>
  <si>
    <t>DEMÍR</t>
  </si>
  <si>
    <t>AMEL</t>
  </si>
  <si>
    <t>KALINA</t>
  </si>
  <si>
    <t>BODÍK</t>
  </si>
  <si>
    <t>Hosťovanie v Zurich Afoltem</t>
  </si>
  <si>
    <t>MACHÁŇ</t>
  </si>
  <si>
    <t>ROMAN</t>
  </si>
  <si>
    <t>VILÍMOVSKÝ</t>
  </si>
  <si>
    <t>JIŘÍ</t>
  </si>
  <si>
    <t>SÝKORA</t>
  </si>
  <si>
    <t>JURAJ</t>
  </si>
  <si>
    <t>Hosťovanie v Bruck/Leitha</t>
  </si>
  <si>
    <t>MATULA</t>
  </si>
  <si>
    <t>JOSIMOVIČ</t>
  </si>
  <si>
    <t>IVAN</t>
  </si>
  <si>
    <t>GUMAN</t>
  </si>
  <si>
    <t>BORIS</t>
  </si>
  <si>
    <t>BOGDA</t>
  </si>
  <si>
    <t>PETER</t>
  </si>
  <si>
    <t>KURILLA</t>
  </si>
  <si>
    <t>Hosťovanie v ST Spin Lednice</t>
  </si>
  <si>
    <t>KRAJČOVIČ</t>
  </si>
  <si>
    <t>ČERVEŇ</t>
  </si>
  <si>
    <t>PAVOL</t>
  </si>
  <si>
    <t>ŠVRČINA</t>
  </si>
  <si>
    <t>DAVID</t>
  </si>
  <si>
    <t>TTC ROVINKA</t>
  </si>
  <si>
    <t>MARTIN</t>
  </si>
  <si>
    <t>BRYCHTA</t>
  </si>
  <si>
    <t>EDUARD</t>
  </si>
  <si>
    <t>MÚČKA</t>
  </si>
  <si>
    <t>ALEXANDER</t>
  </si>
  <si>
    <t>VRBA</t>
  </si>
  <si>
    <t>FRANTIŠEK</t>
  </si>
  <si>
    <t>FIGURA</t>
  </si>
  <si>
    <t>RADOSLAV</t>
  </si>
  <si>
    <t>ROBA</t>
  </si>
  <si>
    <t>ZADUBENEC</t>
  </si>
  <si>
    <t>MILAN</t>
  </si>
  <si>
    <t>LETENAY</t>
  </si>
  <si>
    <t>ADAM</t>
  </si>
  <si>
    <t>FIALA</t>
  </si>
  <si>
    <t>MARTINKA</t>
  </si>
  <si>
    <t>SAMUEL</t>
  </si>
  <si>
    <t>Hosťovanie zo ŠK ŠOG Nitra</t>
  </si>
  <si>
    <t>BEŤÁK</t>
  </si>
  <si>
    <t>MAROŠ</t>
  </si>
  <si>
    <t>JALOVECKÝ</t>
  </si>
  <si>
    <t>MAREK</t>
  </si>
  <si>
    <t>STK ZŠ NA BIELENISKU PEZINOK</t>
  </si>
  <si>
    <t>KLÍMA</t>
  </si>
  <si>
    <t>PETRÍK</t>
  </si>
  <si>
    <t>BARTOVIČ</t>
  </si>
  <si>
    <t>Prestup z ŠKST Karlova Ves</t>
  </si>
  <si>
    <t>KRESÁNEK</t>
  </si>
  <si>
    <t>MIKULÁŠ</t>
  </si>
  <si>
    <t>KLEMAN</t>
  </si>
  <si>
    <t>ONDREJ</t>
  </si>
  <si>
    <t>RAJTOKOVÁ</t>
  </si>
  <si>
    <t>PAVLÍNA</t>
  </si>
  <si>
    <t>KOMOROVSKÝ</t>
  </si>
  <si>
    <t>RÓBERT</t>
  </si>
  <si>
    <t>DAUBNEROVÁ</t>
  </si>
  <si>
    <t>MARTA</t>
  </si>
  <si>
    <t>BISKUPIČOVÁ</t>
  </si>
  <si>
    <t>ANDREA</t>
  </si>
  <si>
    <t>ZARADENÁ PODĽA REBRÍČKA ŽIEN SR</t>
  </si>
  <si>
    <t>KOVANIČ</t>
  </si>
  <si>
    <t>KRISTIÁN</t>
  </si>
  <si>
    <t>VÁLEK</t>
  </si>
  <si>
    <t>ĽUBOMÍR</t>
  </si>
  <si>
    <t>HORNÍKOVÁ</t>
  </si>
  <si>
    <t>HENRIETA</t>
  </si>
  <si>
    <t>DZUBINA</t>
  </si>
  <si>
    <t>BASÁR</t>
  </si>
  <si>
    <t>MICHALKO</t>
  </si>
  <si>
    <t>BILKA</t>
  </si>
  <si>
    <t>STC ŠKST BRATISLAVA</t>
  </si>
  <si>
    <t>Hosťovanie v ŠKST Topoľčany</t>
  </si>
  <si>
    <t>BELADIČ</t>
  </si>
  <si>
    <t>SLAVOMÍR</t>
  </si>
  <si>
    <t>PETRÁŠ</t>
  </si>
  <si>
    <t>MIKLUŠČÁK</t>
  </si>
  <si>
    <t>BENJAMÍN</t>
  </si>
  <si>
    <t>GREGOR</t>
  </si>
  <si>
    <t>POPLUHÁR</t>
  </si>
  <si>
    <t>MEDŇANSKÝ</t>
  </si>
  <si>
    <t>GREŽO</t>
  </si>
  <si>
    <t>CRKOŇ</t>
  </si>
  <si>
    <t>JOZEF</t>
  </si>
  <si>
    <t>BAROK</t>
  </si>
  <si>
    <t>KUNDRÁK</t>
  </si>
  <si>
    <t>HEDVIGY</t>
  </si>
  <si>
    <t>KÁČER</t>
  </si>
  <si>
    <t>SKLENÁR</t>
  </si>
  <si>
    <t>MATÚŠ</t>
  </si>
  <si>
    <t>FRČO</t>
  </si>
  <si>
    <t>MILOŠ</t>
  </si>
  <si>
    <t>IŠTVÁN</t>
  </si>
  <si>
    <t>VÁROŠ</t>
  </si>
  <si>
    <t>KRKOŠ</t>
  </si>
  <si>
    <t>MARIÁN</t>
  </si>
  <si>
    <t>KMEŤOVÁ</t>
  </si>
  <si>
    <t>MONIKA</t>
  </si>
  <si>
    <t>Prestup z ŠKST Karlova Ves, zmena priezviska , rod. Klimová</t>
  </si>
  <si>
    <t>BURÍK</t>
  </si>
  <si>
    <t>SUCHA</t>
  </si>
  <si>
    <t>KRIŽANOVIČ</t>
  </si>
  <si>
    <t>BELEŠ</t>
  </si>
  <si>
    <t>JÁN</t>
  </si>
  <si>
    <t>TICHÝ</t>
  </si>
  <si>
    <t>OBERMAYER</t>
  </si>
  <si>
    <t>JUST</t>
  </si>
  <si>
    <t>DROBOVÁ</t>
  </si>
  <si>
    <t>VERONIKA</t>
  </si>
  <si>
    <t>KOSOVÁ</t>
  </si>
  <si>
    <t>NATÁLIA</t>
  </si>
  <si>
    <t>MIŠÍK</t>
  </si>
  <si>
    <t>ĽUBOMÍR ML.</t>
  </si>
  <si>
    <t>ALEXY</t>
  </si>
  <si>
    <t>SVETLÁK</t>
  </si>
  <si>
    <t>MIROSLAV</t>
  </si>
  <si>
    <t>KOVÁČ</t>
  </si>
  <si>
    <t>PRÜGLER</t>
  </si>
  <si>
    <t>DEMÍROVÁ</t>
  </si>
  <si>
    <t>NATAŠA</t>
  </si>
  <si>
    <t>MASARYK</t>
  </si>
  <si>
    <t>MICHAL ML.</t>
  </si>
  <si>
    <t>DŽUBÁK</t>
  </si>
  <si>
    <t>ŠPORER</t>
  </si>
  <si>
    <t>POLÁK</t>
  </si>
  <si>
    <t>NOVOTNÝ</t>
  </si>
  <si>
    <t>PAVLÍK</t>
  </si>
  <si>
    <t>ČAJKOVIČ</t>
  </si>
  <si>
    <t>HRÚZIK</t>
  </si>
  <si>
    <t>NIKOLAEV</t>
  </si>
  <si>
    <t>MIKHAIL</t>
  </si>
  <si>
    <t>SZEGHÖ</t>
  </si>
  <si>
    <t>DALIBOR</t>
  </si>
  <si>
    <t>MORAVČÍK</t>
  </si>
  <si>
    <t>HUPKA</t>
  </si>
  <si>
    <t>GALLUS</t>
  </si>
  <si>
    <t>JAŠŠO</t>
  </si>
  <si>
    <t>TADIAL</t>
  </si>
  <si>
    <t>STUDÝNKA</t>
  </si>
  <si>
    <t>MILOSLAV</t>
  </si>
  <si>
    <t>ZAHRADSKÝ</t>
  </si>
  <si>
    <t>NÉMETHOVÁ</t>
  </si>
  <si>
    <t>NOEMI</t>
  </si>
  <si>
    <t>MACHÁČEK</t>
  </si>
  <si>
    <t>HEGEDÜŠ</t>
  </si>
  <si>
    <t>VRBICKÝ</t>
  </si>
  <si>
    <t>JAROSLAV</t>
  </si>
  <si>
    <t>HARENČÁR</t>
  </si>
  <si>
    <t>STÚPAL</t>
  </si>
  <si>
    <t>ALOJZ</t>
  </si>
  <si>
    <t>SOKOL</t>
  </si>
  <si>
    <t>JAN</t>
  </si>
  <si>
    <t>BALÁŽ</t>
  </si>
  <si>
    <t>ŠIMONČIČ</t>
  </si>
  <si>
    <t>VICEN</t>
  </si>
  <si>
    <t>LADISLAV</t>
  </si>
  <si>
    <t>BOGNÁR</t>
  </si>
  <si>
    <t>Hosťovanie z STO Velľký Biel</t>
  </si>
  <si>
    <t>CHOVAN</t>
  </si>
  <si>
    <t>EITERICH</t>
  </si>
  <si>
    <t>THORSTEN</t>
  </si>
  <si>
    <t>KOZAKOVIČ</t>
  </si>
  <si>
    <t>PAVEL</t>
  </si>
  <si>
    <t>HUTKA</t>
  </si>
  <si>
    <t>LIPTÁKOVÁ</t>
  </si>
  <si>
    <t>NIKOLETA</t>
  </si>
  <si>
    <t>BIKSADSKÝ</t>
  </si>
  <si>
    <t>Prestup z MSK Malacky</t>
  </si>
  <si>
    <t>PISARČÍK</t>
  </si>
  <si>
    <t>DANIEL</t>
  </si>
  <si>
    <t>DUŽEK</t>
  </si>
  <si>
    <t>ŠIMONČIC</t>
  </si>
  <si>
    <t>PIVKO</t>
  </si>
  <si>
    <t>LUKÁŠ</t>
  </si>
  <si>
    <t>VOJTECH</t>
  </si>
  <si>
    <t>SIVÁK</t>
  </si>
  <si>
    <t>BAĎUROVÁ</t>
  </si>
  <si>
    <t>PETRONELA</t>
  </si>
  <si>
    <t>BENČÍK</t>
  </si>
  <si>
    <t>TIMOTEJ</t>
  </si>
  <si>
    <t>ČIBA</t>
  </si>
  <si>
    <t>DAROVCOVÁ</t>
  </si>
  <si>
    <t>NINA</t>
  </si>
  <si>
    <t>MIKO</t>
  </si>
  <si>
    <t>MINKA</t>
  </si>
  <si>
    <t>SALANCI</t>
  </si>
  <si>
    <t>NEMČEK</t>
  </si>
  <si>
    <t>ŠIMANSKÝ</t>
  </si>
  <si>
    <t>BAJUS</t>
  </si>
  <si>
    <t>SEDLÁČEK</t>
  </si>
  <si>
    <t>JAROMÍR</t>
  </si>
  <si>
    <t>VRŠANSKÝ</t>
  </si>
  <si>
    <t>SIMAN</t>
  </si>
  <si>
    <t>MURÍN</t>
  </si>
  <si>
    <t>HORVÁTH</t>
  </si>
  <si>
    <t>TAMÁS</t>
  </si>
  <si>
    <t>WÜRFL</t>
  </si>
  <si>
    <t>TUTURA</t>
  </si>
  <si>
    <t>FILIP</t>
  </si>
  <si>
    <t>VANIŠOVÁ</t>
  </si>
  <si>
    <t>SYLVIA</t>
  </si>
  <si>
    <t>PENKALA</t>
  </si>
  <si>
    <t>RIDZIK</t>
  </si>
  <si>
    <t>LUKIANOV</t>
  </si>
  <si>
    <t>LELKEŠ</t>
  </si>
  <si>
    <t>DUDÁŠIK</t>
  </si>
  <si>
    <t>BUNČEK</t>
  </si>
  <si>
    <t>ŠTEFAN</t>
  </si>
  <si>
    <t>VALOVIČ</t>
  </si>
  <si>
    <t>GARCIA PACHECO</t>
  </si>
  <si>
    <t>FRANCISCO</t>
  </si>
  <si>
    <t>SEMAN</t>
  </si>
  <si>
    <t>FUSEK</t>
  </si>
  <si>
    <t>PATRIK</t>
  </si>
  <si>
    <t>CSÉMY</t>
  </si>
  <si>
    <t>GABRIEL</t>
  </si>
  <si>
    <t>ANDREJKO</t>
  </si>
  <si>
    <t>ŽŇAVA</t>
  </si>
  <si>
    <t>KUDJÁK</t>
  </si>
  <si>
    <t>TURIAN</t>
  </si>
  <si>
    <t>MACEK</t>
  </si>
  <si>
    <t>GODÁL</t>
  </si>
  <si>
    <t>KREBS</t>
  </si>
  <si>
    <t>ČUPÍK</t>
  </si>
  <si>
    <t>PȎBIŠ</t>
  </si>
  <si>
    <t>NOVÁK</t>
  </si>
  <si>
    <t>MICHAL ST.</t>
  </si>
  <si>
    <t>PAJONK</t>
  </si>
  <si>
    <t>MARTIN ML.</t>
  </si>
  <si>
    <t>KYTLICA</t>
  </si>
  <si>
    <t>PRIEVOZNÍK</t>
  </si>
  <si>
    <t>IGOR</t>
  </si>
  <si>
    <t>KOVAL</t>
  </si>
  <si>
    <t>ČERMÁK</t>
  </si>
  <si>
    <t>BILKOVIČOVÁ</t>
  </si>
  <si>
    <t>SÁRA</t>
  </si>
  <si>
    <t>STC ŠKST Bratislava</t>
  </si>
  <si>
    <t>JURÍK</t>
  </si>
  <si>
    <t>LANDL</t>
  </si>
  <si>
    <t>MARUŠIAK</t>
  </si>
  <si>
    <t>DUŠAN</t>
  </si>
  <si>
    <t>KOLÁRIK</t>
  </si>
  <si>
    <t>POROZSNYÁK</t>
  </si>
  <si>
    <t>ROBERT</t>
  </si>
  <si>
    <t>ST Relax Rača</t>
  </si>
  <si>
    <t>POLYÁKOVÁ</t>
  </si>
  <si>
    <t>KAROLÍNA</t>
  </si>
  <si>
    <t>STO IM GALVANIHO</t>
  </si>
  <si>
    <t>VOJKOVIČ</t>
  </si>
  <si>
    <t>FRATRIČ</t>
  </si>
  <si>
    <t>MIČKA</t>
  </si>
  <si>
    <t>BOHUMIL</t>
  </si>
  <si>
    <t>JEZYCKI</t>
  </si>
  <si>
    <t>GRZEGORZ</t>
  </si>
  <si>
    <t>HOLODA</t>
  </si>
  <si>
    <t>JÚLIUS</t>
  </si>
  <si>
    <t>ČIERNY</t>
  </si>
  <si>
    <t>FEKETE</t>
  </si>
  <si>
    <t>KOCIAN</t>
  </si>
  <si>
    <t>VALKÁR</t>
  </si>
  <si>
    <t>KADLEC</t>
  </si>
  <si>
    <t>KIRCHMAYER</t>
  </si>
  <si>
    <t>ŽILINEC</t>
  </si>
  <si>
    <t>NENČEV</t>
  </si>
  <si>
    <t>PORUBSKÝ</t>
  </si>
  <si>
    <t>DOBÁK</t>
  </si>
  <si>
    <t>ULEHLA</t>
  </si>
  <si>
    <t>RAGAS</t>
  </si>
  <si>
    <t>PANEK</t>
  </si>
  <si>
    <t>HARABÍN</t>
  </si>
  <si>
    <t>HAMBÁLEK</t>
  </si>
  <si>
    <t>VIKTOR</t>
  </si>
  <si>
    <t>ŠVAJDLENKOVÁ</t>
  </si>
  <si>
    <t>LAURA</t>
  </si>
  <si>
    <t>BRČEK</t>
  </si>
  <si>
    <t>ŠMAHOVSKÝ</t>
  </si>
  <si>
    <t>MARCEL</t>
  </si>
  <si>
    <t>ŠAFÁŘ</t>
  </si>
  <si>
    <t>UHRINEC</t>
  </si>
  <si>
    <t>LISÝ</t>
  </si>
  <si>
    <t>MARTIN ST.</t>
  </si>
  <si>
    <t>NGUYEN VIET</t>
  </si>
  <si>
    <t>PHUONG</t>
  </si>
  <si>
    <t>CHRŤAN</t>
  </si>
  <si>
    <t>MEDVEĎ</t>
  </si>
  <si>
    <t>HOZZÁNK</t>
  </si>
  <si>
    <t>VENDELÍN</t>
  </si>
  <si>
    <t>KVAŠŇÁK</t>
  </si>
  <si>
    <t>POLAKOVIČ</t>
  </si>
  <si>
    <t>POLÁŠEK</t>
  </si>
  <si>
    <t>FUKAS</t>
  </si>
  <si>
    <t>KLAMÍK</t>
  </si>
  <si>
    <t>FARKAŠ</t>
  </si>
  <si>
    <t>JANKELA</t>
  </si>
  <si>
    <t>CVENGROŠ</t>
  </si>
  <si>
    <t>ADAMIŠIN</t>
  </si>
  <si>
    <t>ŽELIPSKÝ</t>
  </si>
  <si>
    <t>RAČKO</t>
  </si>
  <si>
    <t>REICHBAUER</t>
  </si>
  <si>
    <t>JURÁŠ</t>
  </si>
  <si>
    <t>MARIAN</t>
  </si>
  <si>
    <t>MATLOVIČ</t>
  </si>
  <si>
    <t>VITÁLOŠ</t>
  </si>
  <si>
    <t>SLOBODNÍKOVÁ</t>
  </si>
  <si>
    <t>HANA</t>
  </si>
  <si>
    <t>HORŇÁK</t>
  </si>
  <si>
    <t>DOLINSKÝ</t>
  </si>
  <si>
    <t>NITRAY</t>
  </si>
  <si>
    <t>ŠELENG</t>
  </si>
  <si>
    <t>ŠIMON</t>
  </si>
  <si>
    <t>POZDECH</t>
  </si>
  <si>
    <t>STRAKA</t>
  </si>
  <si>
    <t>ŠULEK</t>
  </si>
  <si>
    <t>RADOVAN</t>
  </si>
  <si>
    <t>KOPEC</t>
  </si>
  <si>
    <t>LAJČÁK</t>
  </si>
  <si>
    <t>KOREŇ</t>
  </si>
  <si>
    <t>SVETÍK</t>
  </si>
  <si>
    <t>CHOLVADT</t>
  </si>
  <si>
    <t>BOLHA</t>
  </si>
  <si>
    <t>LOVAŠ</t>
  </si>
  <si>
    <t>POGÁČ</t>
  </si>
  <si>
    <t>DUFEK</t>
  </si>
  <si>
    <t>LÖWYOVÁ</t>
  </si>
  <si>
    <t>DANA</t>
  </si>
  <si>
    <t>BORKO</t>
  </si>
  <si>
    <t>SLOVÁK</t>
  </si>
  <si>
    <t>STOLÁRIK</t>
  </si>
  <si>
    <t>KUZMA</t>
  </si>
  <si>
    <t>GILLÁNYIOVÁ</t>
  </si>
  <si>
    <t>JANA</t>
  </si>
  <si>
    <t>ČERVENKA</t>
  </si>
  <si>
    <t>VÁMOŠ</t>
  </si>
  <si>
    <t>ĽUDOVÍT</t>
  </si>
  <si>
    <t>EDUCO PETRŽALKA</t>
  </si>
  <si>
    <t>HOLLÝ</t>
  </si>
  <si>
    <t>KOPRDA</t>
  </si>
  <si>
    <t>ĽUBOŠ</t>
  </si>
  <si>
    <t>POLÓNY</t>
  </si>
  <si>
    <t>HÝLL</t>
  </si>
  <si>
    <t>LUNÁK</t>
  </si>
  <si>
    <t>BLAŠKA</t>
  </si>
  <si>
    <t>STK Záhorská Ves</t>
  </si>
  <si>
    <t>FREUND</t>
  </si>
  <si>
    <t>OSUSKÝ</t>
  </si>
  <si>
    <t>ÁRPA</t>
  </si>
  <si>
    <t>HUCÍK</t>
  </si>
  <si>
    <t>STANISLAV</t>
  </si>
  <si>
    <t>KAŠLÍK</t>
  </si>
  <si>
    <t>TAR</t>
  </si>
  <si>
    <t>GUŠTAFÍK</t>
  </si>
  <si>
    <t>KURUC</t>
  </si>
  <si>
    <t>VAŠKO</t>
  </si>
  <si>
    <t>MINÁRIK</t>
  </si>
  <si>
    <t>VANIAK</t>
  </si>
  <si>
    <t>MENYHART</t>
  </si>
  <si>
    <t>KRIŠTOFIČ</t>
  </si>
  <si>
    <t>GRANEC</t>
  </si>
  <si>
    <t>PILIAR</t>
  </si>
  <si>
    <t>FAZEKAS</t>
  </si>
  <si>
    <t>DOBOŠ</t>
  </si>
  <si>
    <t>ŠTETKA</t>
  </si>
  <si>
    <t>KLEBERC</t>
  </si>
  <si>
    <t>STO Reca</t>
  </si>
  <si>
    <t>BAN</t>
  </si>
  <si>
    <t>JURAJ ST.</t>
  </si>
  <si>
    <t>HOSŤOVECKÝ</t>
  </si>
  <si>
    <t>KERN</t>
  </si>
  <si>
    <t>HAŠŠO</t>
  </si>
  <si>
    <t>EMIL</t>
  </si>
  <si>
    <t>CIBULA</t>
  </si>
  <si>
    <t>KOLAROVIČ</t>
  </si>
  <si>
    <t>KOVÁČIK</t>
  </si>
  <si>
    <t>BEREC</t>
  </si>
  <si>
    <t>KOŠICKÝ</t>
  </si>
  <si>
    <t>ŠMEJKAL</t>
  </si>
  <si>
    <t>SCHRAMKO</t>
  </si>
  <si>
    <t>BAGIN</t>
  </si>
  <si>
    <t>STK VINOSADY</t>
  </si>
  <si>
    <t>LOMJANSZKI</t>
  </si>
  <si>
    <t>JASNA</t>
  </si>
  <si>
    <t>KARDOŠ</t>
  </si>
  <si>
    <t>KAPUSTÍK</t>
  </si>
  <si>
    <t>SZABO</t>
  </si>
  <si>
    <t>GODA</t>
  </si>
  <si>
    <t>TTC ZÁHORSKÁ BYSTRICA</t>
  </si>
  <si>
    <t>LAUDIS</t>
  </si>
  <si>
    <t>LESŇÁK</t>
  </si>
  <si>
    <t>HALUŠKA</t>
  </si>
  <si>
    <t>RAFFASEDER</t>
  </si>
  <si>
    <t>KOVÁČOVÁ</t>
  </si>
  <si>
    <t>ZUZANA</t>
  </si>
  <si>
    <t>KRESAN</t>
  </si>
  <si>
    <t>DRANGA</t>
  </si>
  <si>
    <t>STAROVSKÝ</t>
  </si>
  <si>
    <t>RUDOLF</t>
  </si>
  <si>
    <t>LATIKA</t>
  </si>
  <si>
    <t>ATILLA</t>
  </si>
  <si>
    <t>ČECH</t>
  </si>
  <si>
    <t>VACULA</t>
  </si>
  <si>
    <t>VILIAM</t>
  </si>
  <si>
    <t>SIROTA</t>
  </si>
  <si>
    <t>KLASEK</t>
  </si>
  <si>
    <t>ULLER</t>
  </si>
  <si>
    <t>BELLA</t>
  </si>
  <si>
    <t>FERENČÍK</t>
  </si>
  <si>
    <t>ČAJKOVIČOVÁ</t>
  </si>
  <si>
    <t>DENISA</t>
  </si>
  <si>
    <t>SCHREINER</t>
  </si>
  <si>
    <t>MESÁROŠ</t>
  </si>
  <si>
    <t>BUDINSKÝ</t>
  </si>
  <si>
    <t>KYSEĽ</t>
  </si>
  <si>
    <t>MOLNÁR</t>
  </si>
  <si>
    <t>TÓTH</t>
  </si>
  <si>
    <t>MILOŠOVIČ</t>
  </si>
  <si>
    <t>MARKUS</t>
  </si>
  <si>
    <t>HASSEL</t>
  </si>
  <si>
    <t>HRONEC</t>
  </si>
  <si>
    <t>SRNÁK</t>
  </si>
  <si>
    <t>MAKYTA</t>
  </si>
  <si>
    <t>VLAŠIČ</t>
  </si>
  <si>
    <t>LEO</t>
  </si>
  <si>
    <t>VAVRO</t>
  </si>
  <si>
    <t>HUBERT</t>
  </si>
  <si>
    <t>KISS</t>
  </si>
  <si>
    <t>TRANČÍK</t>
  </si>
  <si>
    <t>VICENA</t>
  </si>
  <si>
    <t>ČOLOVIČKOVÁ</t>
  </si>
  <si>
    <t>LUCIA</t>
  </si>
  <si>
    <t>SADÁK</t>
  </si>
  <si>
    <t>VARGOVÁ</t>
  </si>
  <si>
    <t>SILVIA</t>
  </si>
  <si>
    <t>ÓDOR</t>
  </si>
  <si>
    <t>ŽÁČEK</t>
  </si>
  <si>
    <t>DRAHOŠ</t>
  </si>
  <si>
    <t>DAMIAN</t>
  </si>
  <si>
    <t>KRAJČÍR</t>
  </si>
  <si>
    <t>MRVA</t>
  </si>
  <si>
    <t>ŽARNOVICKÝ</t>
  </si>
  <si>
    <t>BESEDA</t>
  </si>
  <si>
    <t>ZAVRŠAN</t>
  </si>
  <si>
    <t>PASZKO</t>
  </si>
  <si>
    <t>CIBULKA</t>
  </si>
  <si>
    <t>BIKSADSKÁ</t>
  </si>
  <si>
    <t>EMA</t>
  </si>
  <si>
    <t>PURTSCHY</t>
  </si>
  <si>
    <t>FRIDRICH</t>
  </si>
  <si>
    <t>ŠUTÝ</t>
  </si>
  <si>
    <t>NÉMETH</t>
  </si>
  <si>
    <t>VALO</t>
  </si>
  <si>
    <t>KOVAČIN</t>
  </si>
  <si>
    <t>SZILVÁSSY</t>
  </si>
  <si>
    <t>ŠILÁK</t>
  </si>
  <si>
    <t>DENIS</t>
  </si>
  <si>
    <t>KOPILEC</t>
  </si>
  <si>
    <t>ERDELSKÝ</t>
  </si>
  <si>
    <t>Hosťovanie z STK Záhorská Ves</t>
  </si>
  <si>
    <t>JURAJ ML.</t>
  </si>
  <si>
    <t>ŠEĎO</t>
  </si>
  <si>
    <t>STOJKOVIČ</t>
  </si>
  <si>
    <t>STEFAN</t>
  </si>
  <si>
    <t>DAROVEC</t>
  </si>
  <si>
    <t>HUSÁRIK</t>
  </si>
  <si>
    <t>PREITSCHAFT</t>
  </si>
  <si>
    <t>BAĎURA</t>
  </si>
  <si>
    <t>AWWAD</t>
  </si>
  <si>
    <t>SAMIR</t>
  </si>
  <si>
    <t>CUNGEL</t>
  </si>
  <si>
    <t>VISKUP</t>
  </si>
  <si>
    <t>GODÁNY</t>
  </si>
  <si>
    <t>OTO</t>
  </si>
  <si>
    <t>KUČERA</t>
  </si>
  <si>
    <t>PROCHÁZKA</t>
  </si>
  <si>
    <t>HOLOCSY</t>
  </si>
  <si>
    <t>Hosťovanie z ŠK Zálesie</t>
  </si>
  <si>
    <t>ANTOL</t>
  </si>
  <si>
    <t>ADAMKOVIČ</t>
  </si>
  <si>
    <t>PÍSEČNÝ</t>
  </si>
  <si>
    <t>SYDORCHUK</t>
  </si>
  <si>
    <t>Prestup z PST Stupava</t>
  </si>
  <si>
    <t>GALOVIČ</t>
  </si>
  <si>
    <t>JUHÁSZ</t>
  </si>
  <si>
    <t>KLÁSEK</t>
  </si>
  <si>
    <t>NIKOLAS</t>
  </si>
  <si>
    <t>JAŠKO</t>
  </si>
  <si>
    <t>DUGOVIČ</t>
  </si>
  <si>
    <t>TEKER</t>
  </si>
  <si>
    <t>DROZD</t>
  </si>
  <si>
    <t>KAHÁNEK</t>
  </si>
  <si>
    <t>LAMOŠ</t>
  </si>
  <si>
    <t>ŠTULLEROVÁ</t>
  </si>
  <si>
    <t>ELIŠKA</t>
  </si>
  <si>
    <t>PODOBNÝ</t>
  </si>
  <si>
    <t>PINTER</t>
  </si>
  <si>
    <t>MILOŠ ST.</t>
  </si>
  <si>
    <t>ŠMÁTRALA</t>
  </si>
  <si>
    <t>ŽIRKO</t>
  </si>
  <si>
    <t>KOLEV</t>
  </si>
  <si>
    <t>MICHAIL</t>
  </si>
  <si>
    <t>DANIHEL</t>
  </si>
  <si>
    <t>NEHYBA</t>
  </si>
  <si>
    <t>GODAL</t>
  </si>
  <si>
    <t>FIALEK</t>
  </si>
  <si>
    <t>MLADÝ</t>
  </si>
  <si>
    <t>POKORNÁ</t>
  </si>
  <si>
    <t>MIKUŠ</t>
  </si>
  <si>
    <t>PUVÁK</t>
  </si>
  <si>
    <t>RENTKA</t>
  </si>
  <si>
    <t>MATOVIČ</t>
  </si>
  <si>
    <t>TRAN THANH</t>
  </si>
  <si>
    <t>LONG</t>
  </si>
  <si>
    <t>DOBROVODA</t>
  </si>
  <si>
    <t>HARADZIN</t>
  </si>
  <si>
    <t>BUDA</t>
  </si>
  <si>
    <t>HERMANN</t>
  </si>
  <si>
    <t>OPÁT</t>
  </si>
  <si>
    <t>BAUER</t>
  </si>
  <si>
    <t>KAROL</t>
  </si>
  <si>
    <t>HERMAN</t>
  </si>
  <si>
    <t>HUGO</t>
  </si>
  <si>
    <t>FÁBRY</t>
  </si>
  <si>
    <t>BENKO</t>
  </si>
  <si>
    <t>VANDA</t>
  </si>
  <si>
    <t>DROBA</t>
  </si>
  <si>
    <t>RAFFAYOVÁ</t>
  </si>
  <si>
    <t>MÁRIA</t>
  </si>
  <si>
    <t>ERIK</t>
  </si>
  <si>
    <t>ERDÉLSKA</t>
  </si>
  <si>
    <t>MICHAELA</t>
  </si>
  <si>
    <t>LENKA</t>
  </si>
  <si>
    <t>KVALTÉNI</t>
  </si>
  <si>
    <t>DRENINA</t>
  </si>
  <si>
    <t>KOPP</t>
  </si>
  <si>
    <t>JOZEF ST.</t>
  </si>
  <si>
    <t>HOZAK</t>
  </si>
  <si>
    <t>LORKO</t>
  </si>
  <si>
    <t>SVITOK</t>
  </si>
  <si>
    <t>NAGYOVÁ</t>
  </si>
  <si>
    <t>DVORAN</t>
  </si>
  <si>
    <t>ŠIRJOV</t>
  </si>
  <si>
    <t>ŠTANG</t>
  </si>
  <si>
    <t>RAN-DOU</t>
  </si>
  <si>
    <t>ŠVARAL</t>
  </si>
  <si>
    <t>VELICH</t>
  </si>
  <si>
    <t>KŘIVAN</t>
  </si>
  <si>
    <t>GRUJBÁR</t>
  </si>
  <si>
    <t>SCHWARTZ</t>
  </si>
  <si>
    <t>HERIBAN</t>
  </si>
  <si>
    <t>SLOBODA</t>
  </si>
  <si>
    <t>OLIVER</t>
  </si>
  <si>
    <t>ČREP</t>
  </si>
  <si>
    <t>LITAVSKÝ</t>
  </si>
  <si>
    <t>VAJDA</t>
  </si>
  <si>
    <t>SIMON</t>
  </si>
  <si>
    <t>JEDLIČKA</t>
  </si>
  <si>
    <t>KOIŠ</t>
  </si>
  <si>
    <t>ČERMÁKOVÁ</t>
  </si>
  <si>
    <t>IVANA</t>
  </si>
  <si>
    <t>DUBOVSKÝ</t>
  </si>
  <si>
    <t>VAŠKOVÁ</t>
  </si>
  <si>
    <t>MARIANA</t>
  </si>
  <si>
    <t>BARAK</t>
  </si>
  <si>
    <t>IMRICH</t>
  </si>
  <si>
    <t>ŠTERK</t>
  </si>
  <si>
    <t>HAVIERNIKOVÁ</t>
  </si>
  <si>
    <t>LINDA</t>
  </si>
  <si>
    <t>HLADÍK</t>
  </si>
  <si>
    <t>KUBÍK</t>
  </si>
  <si>
    <t>VOSÁTKO</t>
  </si>
  <si>
    <t>BRONISLAV</t>
  </si>
  <si>
    <t>STRAKOVÁ</t>
  </si>
  <si>
    <t>JANKA</t>
  </si>
  <si>
    <t>VAKERMAN</t>
  </si>
  <si>
    <t>ZDENO</t>
  </si>
  <si>
    <t>DURAJ</t>
  </si>
  <si>
    <t>BANDŽUCH</t>
  </si>
  <si>
    <t>VOSTÁL</t>
  </si>
  <si>
    <t>TOMŠO</t>
  </si>
  <si>
    <t>RUSNÁK</t>
  </si>
  <si>
    <t>ŠVARCOVÁ</t>
  </si>
  <si>
    <t>KATARÍNA</t>
  </si>
  <si>
    <t>GRMAN</t>
  </si>
  <si>
    <t>ONDROVIČ</t>
  </si>
  <si>
    <t>HECL</t>
  </si>
  <si>
    <t>ŠIKULA</t>
  </si>
  <si>
    <t>STANKOVIČOVÁ</t>
  </si>
  <si>
    <t>ŠEVCOV</t>
  </si>
  <si>
    <t>SIKA</t>
  </si>
  <si>
    <t>JOZEF ML.</t>
  </si>
  <si>
    <t>FREY</t>
  </si>
  <si>
    <t>POMŠÁR</t>
  </si>
  <si>
    <t>KARÁČ</t>
  </si>
  <si>
    <t>SZABOVÁ</t>
  </si>
  <si>
    <t>ČALFA</t>
  </si>
  <si>
    <t>JURGOŠ</t>
  </si>
  <si>
    <t>LIĎÁK</t>
  </si>
  <si>
    <t>VANDAK</t>
  </si>
  <si>
    <t>VINCENT</t>
  </si>
  <si>
    <t>PUŠKÁROVÁ</t>
  </si>
  <si>
    <t>ČACHAŇOVÁ</t>
  </si>
  <si>
    <t>SPST ZÁHORSKÁ BYSTRICA</t>
  </si>
  <si>
    <t>ŠARMÍR</t>
  </si>
  <si>
    <t>SMRIGA</t>
  </si>
  <si>
    <t>JAN ST.</t>
  </si>
  <si>
    <t>ADÁMI</t>
  </si>
  <si>
    <t>KOLEK</t>
  </si>
  <si>
    <t>JAN ML.</t>
  </si>
  <si>
    <t>VRABLANSKÁ</t>
  </si>
  <si>
    <t>DIANA</t>
  </si>
  <si>
    <t>MĹKVY</t>
  </si>
  <si>
    <t>PÁL</t>
  </si>
  <si>
    <t>TUČNOVIČ</t>
  </si>
  <si>
    <t>ŠVRČEK</t>
  </si>
  <si>
    <t>STK BLATNÉ</t>
  </si>
  <si>
    <t>BUDOVSKÝ</t>
  </si>
  <si>
    <t>BARIČIČ</t>
  </si>
  <si>
    <t>KOVÁLOVSKÝ</t>
  </si>
  <si>
    <t>SEČKÁR</t>
  </si>
  <si>
    <t>PETR</t>
  </si>
  <si>
    <t>PALKOVÁ</t>
  </si>
  <si>
    <t>KUREKOVÁ</t>
  </si>
  <si>
    <t>EVA</t>
  </si>
  <si>
    <t>NECHALA</t>
  </si>
  <si>
    <t>KLAČKA</t>
  </si>
  <si>
    <t>JÁNOŠOVÁ</t>
  </si>
  <si>
    <t>SCHALEK</t>
  </si>
  <si>
    <t>SUCHÝ</t>
  </si>
  <si>
    <t>JAKUB JIŘÍ</t>
  </si>
  <si>
    <t>ĎURIŠOVÁ</t>
  </si>
  <si>
    <t>ADELA</t>
  </si>
  <si>
    <t>KIRCHMAYEROVÁ</t>
  </si>
  <si>
    <t>BENEDIKT</t>
  </si>
  <si>
    <t>MADA</t>
  </si>
  <si>
    <t>ŠVARC</t>
  </si>
  <si>
    <t>POMŠÁROVÁ</t>
  </si>
  <si>
    <t>MATUŠ</t>
  </si>
  <si>
    <t>ILLÁŠ</t>
  </si>
  <si>
    <t>BRAT</t>
  </si>
  <si>
    <t>MUDRÍK</t>
  </si>
  <si>
    <t>UHERÍK</t>
  </si>
  <si>
    <t>Prestup do STK Funstar Topoľčany</t>
  </si>
  <si>
    <t>KRKOŠKA</t>
  </si>
  <si>
    <t>KRŠIAKOVÁ</t>
  </si>
  <si>
    <t>MIRIAM</t>
  </si>
  <si>
    <t>ZARADENÁ PODĽA REBRÍČKA ŽIEN SR, Prestup z ŠKST Ružomberok</t>
  </si>
  <si>
    <t>KLIMOVÁ</t>
  </si>
  <si>
    <t>Hosťovanie v KST DLHÁ, 6. liga, Trnavský kraj</t>
  </si>
  <si>
    <t>Prestup do ŠKST Junior Michal na Ostrove</t>
  </si>
  <si>
    <t>Prestup zo STK Záhorská Ves</t>
  </si>
  <si>
    <t>MÁLIK</t>
  </si>
  <si>
    <t>Prestup do TJ Družstevník Rišňovce - ST</t>
  </si>
  <si>
    <t>Hosťovanie z TTC ZÁHORSKÁ BYSTRICA</t>
  </si>
  <si>
    <t>BORÁK</t>
  </si>
  <si>
    <t>Prestup do MTJ Piešťany - Moravany</t>
  </si>
  <si>
    <t>KOTZIG</t>
  </si>
  <si>
    <t>NEKLASIFIFKOVANÝ/Á</t>
  </si>
  <si>
    <t>BAĎANSKÝ</t>
  </si>
  <si>
    <t>STAŠKO</t>
  </si>
  <si>
    <t>DZIVÝ</t>
  </si>
  <si>
    <t>TADEÁŠ</t>
  </si>
  <si>
    <t>BUDAJ</t>
  </si>
  <si>
    <t>TEOFIL</t>
  </si>
  <si>
    <t>KEKEŇÁK</t>
  </si>
  <si>
    <t>DZURILLA</t>
  </si>
  <si>
    <t>RENE</t>
  </si>
  <si>
    <t>MACZEÁK</t>
  </si>
  <si>
    <t>BÁBIK</t>
  </si>
  <si>
    <t>ĎURIŠ</t>
  </si>
  <si>
    <t>ARTUR</t>
  </si>
  <si>
    <t>TOLLA</t>
  </si>
  <si>
    <t>KONDEL</t>
  </si>
  <si>
    <t>BRAUNSTEINER</t>
  </si>
  <si>
    <t>TOMAN</t>
  </si>
  <si>
    <t>IVICA</t>
  </si>
  <si>
    <t>SASKO</t>
  </si>
  <si>
    <t>NORBERT</t>
  </si>
  <si>
    <t>ŠIKULOVÁ</t>
  </si>
  <si>
    <t>TERÉZIA</t>
  </si>
  <si>
    <t>BOHUŠ</t>
  </si>
  <si>
    <t>AUREL</t>
  </si>
  <si>
    <t>KLIMECKÁ</t>
  </si>
  <si>
    <t>KRAJČOVIČOVÁ</t>
  </si>
  <si>
    <t>DOBROVODSKA</t>
  </si>
  <si>
    <t>ZÁVADSKÝ</t>
  </si>
  <si>
    <t>FÜZEK</t>
  </si>
  <si>
    <t>MEŠKO</t>
  </si>
  <si>
    <t>FEDOR</t>
  </si>
  <si>
    <t>MOGILNICKI</t>
  </si>
  <si>
    <t>KRYSTIAN</t>
  </si>
  <si>
    <t>REĽOVSKÁ</t>
  </si>
  <si>
    <t>NEKLASIFIFKOVANÝ, Hosťovanie z ŠKST Ružomberok</t>
  </si>
  <si>
    <t>Aktuálny klub</t>
  </si>
  <si>
    <t>NOVOTA</t>
  </si>
  <si>
    <t>HOSŤOVANIE Z MSK MALACKY</t>
  </si>
  <si>
    <t>HOSŤOVANIE V MSK MALACKY</t>
  </si>
  <si>
    <t>TRUKSA</t>
  </si>
  <si>
    <t>KONRÁD</t>
  </si>
  <si>
    <t>VALENTÍN</t>
  </si>
  <si>
    <t>STO SPOJE IVANKA</t>
  </si>
  <si>
    <t>KRÁL</t>
  </si>
  <si>
    <t>VEIS</t>
  </si>
  <si>
    <t>STK RYBNÍK</t>
  </si>
  <si>
    <t>HOSŤOVANIE V ŠK ISTER BRATISLAVA</t>
  </si>
  <si>
    <t>TJ ORAVAN RABČA</t>
  </si>
  <si>
    <t>ŠIMUNEK</t>
  </si>
  <si>
    <t>STO TJ LOKOMOTÍVA BÁNOV</t>
  </si>
  <si>
    <t>HOSŤOVANIE V STK ZŠ NA BIELENISKU PEZINOK</t>
  </si>
  <si>
    <t>ZDENKO</t>
  </si>
  <si>
    <t>GAŠPARÍK</t>
  </si>
  <si>
    <t>ŠTÚŇ</t>
  </si>
  <si>
    <t>HOSŤOVANIE Z ŠKST KARLOVA VES</t>
  </si>
  <si>
    <t>POLIAČEK</t>
  </si>
  <si>
    <t>HOSŤOVANIE V MSK ČADCA</t>
  </si>
  <si>
    <t>HOSŤOVANIE v SK VYDRANY</t>
  </si>
  <si>
    <t>HOSŤOVANIE V STO PRUSY</t>
  </si>
  <si>
    <t>HOSŤOVANIE V KERAMING TRENČÍN</t>
  </si>
  <si>
    <t>KUBALA</t>
  </si>
  <si>
    <t>NICOLAS</t>
  </si>
  <si>
    <t>HOSŤOVANIE V OŠK ZAVAR</t>
  </si>
  <si>
    <t>KOBES</t>
  </si>
  <si>
    <t>Úspešnosť 2017/8</t>
  </si>
  <si>
    <t>OŠK SLOVENSKÝ GROB</t>
  </si>
  <si>
    <t>VÍMI</t>
  </si>
  <si>
    <t>HOSŤOVANIE V TTC ROVINKA</t>
  </si>
  <si>
    <t>OŠK DUN. LUŽNÁ</t>
  </si>
  <si>
    <t>OŠK LOKCA</t>
  </si>
  <si>
    <t>HOSŤOVANIE V TJ ŠTADIÓN BRATISLAVA</t>
  </si>
  <si>
    <t>HOSŤOVANIE V STK BLATNÉ</t>
  </si>
  <si>
    <t>KALMAN</t>
  </si>
  <si>
    <t>STK ČATAJ LAST MILE</t>
  </si>
  <si>
    <t>HOSŤOVANIE V PST STUPAVA</t>
  </si>
  <si>
    <t>STK VIKTÓRIA PETRŽALKA</t>
  </si>
  <si>
    <t>HOSŤOVANIE V STK TOMÁŠOVCE</t>
  </si>
  <si>
    <t>STK STUDIENKA</t>
  </si>
  <si>
    <t>KONȎPKA</t>
  </si>
  <si>
    <t>OŠK BZINY</t>
  </si>
  <si>
    <t>HOSŤOVANIE V ŠK VATEK BERNOLÁKOVO</t>
  </si>
  <si>
    <t>KST DLHÁ</t>
  </si>
  <si>
    <t>HOSŤOVANIE ZO STK ZŠ NA BIELENISKU PEZINOK</t>
  </si>
  <si>
    <t>PST STUPAVA</t>
  </si>
  <si>
    <t>TANČIBOKOVÁ</t>
  </si>
  <si>
    <t>NIKOLETA PETRA</t>
  </si>
  <si>
    <t>JERZYCKI</t>
  </si>
  <si>
    <t>GZREGORZ</t>
  </si>
  <si>
    <t>HOSŤOVANIE V STO SPOJE IVANKA</t>
  </si>
  <si>
    <t>ŠKOLÍK</t>
  </si>
  <si>
    <t>HOSŤOVANIE V  ŠKP pri APZ BRATISLAVA</t>
  </si>
  <si>
    <t>KOVESI</t>
  </si>
  <si>
    <t>PÉTER</t>
  </si>
  <si>
    <t>STO RECA</t>
  </si>
  <si>
    <t>STK ZÁHORSKA VES</t>
  </si>
  <si>
    <t>DOLINSKý</t>
  </si>
  <si>
    <t>HOSŤOVANIE Z OŠK VYŠNÝ ŽIPOV - REBRÍČEK VÝCHODNÉ SLOVENSKO</t>
  </si>
  <si>
    <t>HASÁK</t>
  </si>
  <si>
    <t>MAREKOVIČOVÁ</t>
  </si>
  <si>
    <t>ONDROVIČOVÁ</t>
  </si>
  <si>
    <t>KRAJČA</t>
  </si>
  <si>
    <t>KUCMEN</t>
  </si>
  <si>
    <t>ŠTEPUNEK</t>
  </si>
  <si>
    <t>OŠK DUN.LUŽNÁ</t>
  </si>
  <si>
    <t>PATYLA</t>
  </si>
  <si>
    <t>HERDA</t>
  </si>
  <si>
    <t>ŠLOSÁR</t>
  </si>
  <si>
    <t>HALLON</t>
  </si>
  <si>
    <t>ŠÚLTYS</t>
  </si>
  <si>
    <t>KAPRYŠ</t>
  </si>
  <si>
    <t>MIHÁL</t>
  </si>
  <si>
    <t>MLYNAROVIČ</t>
  </si>
  <si>
    <t>BIKSADSKY</t>
  </si>
  <si>
    <t>MRÁZ</t>
  </si>
  <si>
    <t>SLEZÁK</t>
  </si>
  <si>
    <t>SAXA</t>
  </si>
  <si>
    <t>PÍŠ</t>
  </si>
  <si>
    <t>BUŠO</t>
  </si>
  <si>
    <t>PRIELOŽNÝ</t>
  </si>
  <si>
    <t>ADRIAN</t>
  </si>
  <si>
    <t>METOD</t>
  </si>
  <si>
    <t>BELIŠOVÁ</t>
  </si>
  <si>
    <t>SVETLÁKOVÁ</t>
  </si>
  <si>
    <t>VICTÓRIA</t>
  </si>
  <si>
    <t>ŠIMŠIK</t>
  </si>
  <si>
    <t>LENGYEL</t>
  </si>
  <si>
    <t>ALEX</t>
  </si>
  <si>
    <t>KOPECKÝ</t>
  </si>
  <si>
    <t>BERKY</t>
  </si>
  <si>
    <t>HORSICA</t>
  </si>
  <si>
    <t>HRICA</t>
  </si>
  <si>
    <t>TOTHOVA</t>
  </si>
  <si>
    <t>DOMINIKA</t>
  </si>
  <si>
    <t>NERÁD</t>
  </si>
  <si>
    <t>GANDIČ</t>
  </si>
  <si>
    <t>VRABLIC</t>
  </si>
  <si>
    <t>JURÁK</t>
  </si>
  <si>
    <t>TRENČANSKÝ</t>
  </si>
  <si>
    <t>MISTRÍK</t>
  </si>
  <si>
    <t>VOJTEK</t>
  </si>
  <si>
    <t>PIROVÁ</t>
  </si>
  <si>
    <t>BEATA</t>
  </si>
  <si>
    <t>RUSŇÁK</t>
  </si>
  <si>
    <t>MUŽI - 1.7.2023</t>
  </si>
  <si>
    <t>Liga</t>
  </si>
  <si>
    <t>STK EURO DRIETOMA</t>
  </si>
  <si>
    <t>Maslan</t>
  </si>
  <si>
    <t>Dufek</t>
  </si>
  <si>
    <t>Bordács </t>
  </si>
  <si>
    <t>SR poradie</t>
  </si>
  <si>
    <t>Dugas</t>
  </si>
  <si>
    <t xml:space="preserve">Aktualizované ku </t>
  </si>
  <si>
    <t xml:space="preserve">zdroj </t>
  </si>
  <si>
    <t>https://www.sstz.sk/subory/archivrebrickov/rebricky2023-07seniori.xls</t>
  </si>
  <si>
    <t>Šlahor</t>
  </si>
  <si>
    <t>Maxim</t>
  </si>
  <si>
    <t>STK KOMJATNÁ</t>
  </si>
  <si>
    <t>Šimko</t>
  </si>
  <si>
    <t>Proks</t>
  </si>
  <si>
    <t>Zurvalec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</si>
</sst>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0.0000"/>
    <numFmt numFmtId="166" formatCode="0.00000000"/>
    <numFmt numFmtId="167" formatCode="00,000"/>
    <numFmt numFmtId="168" formatCode="[$-41B]d\.\ mmmm\ yyyy;@"/>
  </numFmts>
  <fonts count="21" x14ac:knownFonts="1">
    <font>
      <sz val="8"/>
      <color rgb="FF000000"/>
      <name val="Arial"/>
    </font>
    <font>
      <b/>
      <sz val="8"/>
      <color rgb="FF000000"/>
      <name val="Arial"/>
      <family val="2"/>
    </font>
    <font>
      <sz val="11"/>
      <color rgb="FF000000"/>
      <name val="Calibri"/>
    </font>
    <font>
      <sz val="8"/>
      <color rgb="FF000000"/>
      <name val="Arial"/>
      <family val="2"/>
    </font>
    <font>
      <sz val="11"/>
      <color rgb="FF000000"/>
      <name val="Calibri"/>
      <family val="2"/>
      <charset val="238"/>
      <scheme val="minor"/>
    </font>
    <font>
      <sz val="11"/>
      <name val="Calibri"/>
      <family val="2"/>
      <charset val="238"/>
      <scheme val="minor"/>
    </font>
    <font>
      <sz val="11"/>
      <color theme="1"/>
      <name val="Calibri"/>
      <family val="2"/>
      <charset val="238"/>
      <scheme val="minor"/>
    </font>
    <font>
      <sz val="11"/>
      <color rgb="FFFF0000"/>
      <name val="Calibri"/>
      <family val="2"/>
      <charset val="238"/>
      <scheme val="minor"/>
    </font>
    <font>
      <b/>
      <sz val="9"/>
      <color indexed="81"/>
      <name val="Tahoma"/>
      <family val="2"/>
    </font>
    <font>
      <b/>
      <sz val="12"/>
      <color theme="1"/>
      <name val="Calibri"/>
      <family val="2"/>
      <charset val="238"/>
      <scheme val="minor"/>
    </font>
    <font>
      <b/>
      <sz val="11"/>
      <color theme="1"/>
      <name val="Calibri"/>
      <family val="2"/>
      <charset val="238"/>
      <scheme val="minor"/>
    </font>
    <font>
      <b/>
      <sz val="11"/>
      <name val="Calibri"/>
      <family val="2"/>
      <charset val="238"/>
      <scheme val="minor"/>
    </font>
    <font>
      <sz val="11"/>
      <color indexed="8"/>
      <name val="Calibri"/>
      <family val="2"/>
      <charset val="238"/>
    </font>
    <font>
      <sz val="11"/>
      <color rgb="FF000000"/>
      <name val="Calibri"/>
      <family val="2"/>
      <charset val="238"/>
    </font>
    <font>
      <sz val="11"/>
      <name val="Calibri"/>
      <family val="2"/>
      <charset val="238"/>
    </font>
    <font>
      <u/>
      <sz val="8"/>
      <color theme="10"/>
      <name val="Arial"/>
    </font>
    <font>
      <b/>
      <sz val="24"/>
      <name val="Calibri"/>
      <family val="2"/>
      <charset val="238"/>
      <scheme val="minor"/>
    </font>
    <font>
      <b/>
      <sz val="11"/>
      <name val="Calibri"/>
      <family val="2"/>
      <charset val="238"/>
    </font>
    <font>
      <b/>
      <sz val="8"/>
      <color rgb="FF000000"/>
      <name val="Arial"/>
      <family val="2"/>
      <charset val="238"/>
    </font>
    <font>
      <b/>
      <sz val="8"/>
      <name val="Arial"/>
      <family val="2"/>
    </font>
    <font>
      <sz val="9"/>
      <color indexed="81"/>
      <name val="Tahoma"/>
      <family val="2"/>
    </font>
  </fonts>
  <fills count="14">
    <fill>
      <patternFill patternType="none"/>
    </fill>
    <fill>
      <patternFill patternType="gray125"/>
    </fill>
    <fill>
      <patternFill patternType="solid">
        <fgColor rgb="FFB676B1"/>
        <bgColor rgb="FF000000"/>
      </patternFill>
    </fill>
    <fill>
      <patternFill patternType="solid">
        <fgColor rgb="FF82CAAF"/>
        <bgColor rgb="FF000000"/>
      </patternFill>
    </fill>
    <fill>
      <patternFill patternType="solid">
        <fgColor rgb="FF75C0E0"/>
        <bgColor rgb="FF000000"/>
      </patternFill>
    </fill>
    <fill>
      <patternFill patternType="solid">
        <fgColor rgb="FF8F3985"/>
        <bgColor rgb="FF000000"/>
      </patternFill>
    </fill>
    <fill>
      <patternFill patternType="solid">
        <fgColor rgb="FF39A275"/>
        <bgColor rgb="FF000000"/>
      </patternFill>
    </fill>
    <fill>
      <patternFill patternType="solid">
        <fgColor rgb="FFFECF6A"/>
        <bgColor rgb="FF000000"/>
      </patternFill>
    </fill>
    <fill>
      <patternFill patternType="solid">
        <fgColor rgb="FFDF1C44"/>
        <bgColor rgb="FF000000"/>
      </patternFill>
    </fill>
    <fill>
      <patternFill patternType="solid">
        <fgColor rgb="FF194A8D"/>
        <bgColor rgb="FF000000"/>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92D05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5">
    <xf numFmtId="0" fontId="0" fillId="0" borderId="0"/>
    <xf numFmtId="0" fontId="2" fillId="0" borderId="0"/>
    <xf numFmtId="0" fontId="3" fillId="0" borderId="0"/>
    <xf numFmtId="0" fontId="6" fillId="0" borderId="0"/>
    <xf numFmtId="0" fontId="15" fillId="0" borderId="0" applyNumberFormat="0" applyFill="0" applyBorder="0" applyAlignment="0" applyProtection="0"/>
  </cellStyleXfs>
  <cellXfs count="172">
    <xf numFmtId="0" fontId="0" fillId="0" borderId="0" xfId="0"/>
    <xf numFmtId="0" fontId="0" fillId="2" borderId="0" xfId="0" applyFill="1"/>
    <xf numFmtId="0" fontId="0" fillId="3" borderId="0" xfId="0" applyFill="1"/>
    <xf numFmtId="0" fontId="0" fillId="4" borderId="0" xfId="0" applyFill="1"/>
    <xf numFmtId="0" fontId="0" fillId="5" borderId="0" xfId="0" applyFill="1"/>
    <xf numFmtId="0" fontId="0" fillId="6" borderId="0" xfId="0" applyFill="1"/>
    <xf numFmtId="0" fontId="0" fillId="7" borderId="0" xfId="0" applyFill="1"/>
    <xf numFmtId="0" fontId="0" fillId="8" borderId="0" xfId="0" applyFill="1"/>
    <xf numFmtId="0" fontId="0" fillId="9" borderId="0" xfId="0" applyFill="1"/>
    <xf numFmtId="2" fontId="1" fillId="3" borderId="0" xfId="0" applyNumberFormat="1" applyFont="1" applyFill="1"/>
    <xf numFmtId="166" fontId="0" fillId="0" borderId="0" xfId="0" applyNumberFormat="1"/>
    <xf numFmtId="0" fontId="2" fillId="0" borderId="0" xfId="1" applyAlignment="1">
      <alignment horizontal="left"/>
    </xf>
    <xf numFmtId="0" fontId="2" fillId="0" borderId="0" xfId="1"/>
    <xf numFmtId="0" fontId="1" fillId="0" borderId="0" xfId="0" applyFont="1"/>
    <xf numFmtId="0" fontId="3" fillId="0" borderId="0" xfId="0" applyFont="1"/>
    <xf numFmtId="0" fontId="4" fillId="0" borderId="0" xfId="2" applyFont="1"/>
    <xf numFmtId="0" fontId="4" fillId="0" borderId="0" xfId="2" applyFont="1" applyAlignment="1">
      <alignment horizontal="left" indent="2"/>
    </xf>
    <xf numFmtId="0" fontId="4" fillId="0" borderId="0" xfId="2" applyFont="1" applyAlignment="1">
      <alignment horizontal="left"/>
    </xf>
    <xf numFmtId="0" fontId="4" fillId="0" borderId="0" xfId="2" applyFont="1" applyAlignment="1">
      <alignment horizontal="right" indent="1"/>
    </xf>
    <xf numFmtId="165" fontId="4" fillId="0" borderId="1" xfId="2" applyNumberFormat="1" applyFont="1" applyBorder="1" applyAlignment="1">
      <alignment horizontal="center"/>
    </xf>
    <xf numFmtId="165" fontId="5" fillId="0" borderId="1" xfId="2" applyNumberFormat="1" applyFont="1" applyBorder="1" applyAlignment="1">
      <alignment horizontal="left" indent="2"/>
    </xf>
    <xf numFmtId="0" fontId="4" fillId="0" borderId="1" xfId="2" applyFont="1" applyBorder="1"/>
    <xf numFmtId="0" fontId="4" fillId="0" borderId="1" xfId="2" applyFont="1" applyBorder="1" applyAlignment="1">
      <alignment horizontal="left"/>
    </xf>
    <xf numFmtId="0" fontId="4" fillId="0" borderId="1" xfId="2" applyFont="1" applyBorder="1" applyAlignment="1">
      <alignment horizontal="right"/>
    </xf>
    <xf numFmtId="0" fontId="4" fillId="0" borderId="1" xfId="2" applyFont="1" applyBorder="1" applyAlignment="1">
      <alignment horizontal="center"/>
    </xf>
    <xf numFmtId="1" fontId="4" fillId="0" borderId="1" xfId="2" applyNumberFormat="1" applyFont="1" applyBorder="1" applyAlignment="1">
      <alignment horizontal="center"/>
    </xf>
    <xf numFmtId="0" fontId="6" fillId="0" borderId="1" xfId="2" applyFont="1" applyBorder="1" applyAlignment="1">
      <alignment horizontal="center"/>
    </xf>
    <xf numFmtId="165" fontId="4" fillId="0" borderId="1" xfId="2" applyNumberFormat="1" applyFont="1" applyBorder="1" applyAlignment="1">
      <alignment horizontal="left" vertical="center" indent="1"/>
    </xf>
    <xf numFmtId="165" fontId="5" fillId="0" borderId="1" xfId="2" applyNumberFormat="1" applyFont="1" applyBorder="1" applyAlignment="1">
      <alignment horizontal="left" vertical="center" indent="1"/>
    </xf>
    <xf numFmtId="0" fontId="4" fillId="0" borderId="1" xfId="2" applyFont="1" applyBorder="1" applyAlignment="1">
      <alignment horizontal="left" vertical="center" indent="1"/>
    </xf>
    <xf numFmtId="1" fontId="4" fillId="0" borderId="1" xfId="2" applyNumberFormat="1" applyFont="1" applyBorder="1" applyAlignment="1">
      <alignment horizontal="left" vertical="center" indent="1"/>
    </xf>
    <xf numFmtId="0" fontId="6" fillId="0" borderId="1" xfId="2" applyFont="1" applyBorder="1" applyAlignment="1">
      <alignment horizontal="left" vertical="center" indent="1"/>
    </xf>
    <xf numFmtId="165" fontId="4" fillId="0" borderId="2" xfId="2" applyNumberFormat="1" applyFont="1" applyBorder="1" applyAlignment="1">
      <alignment horizontal="left" vertical="center" indent="1"/>
    </xf>
    <xf numFmtId="165" fontId="5" fillId="0" borderId="2" xfId="2" applyNumberFormat="1" applyFont="1" applyBorder="1" applyAlignment="1">
      <alignment horizontal="left" vertical="center" indent="1"/>
    </xf>
    <xf numFmtId="0" fontId="4" fillId="0" borderId="2" xfId="2" applyFont="1" applyBorder="1" applyAlignment="1">
      <alignment horizontal="left" vertical="center" indent="1"/>
    </xf>
    <xf numFmtId="1" fontId="4" fillId="0" borderId="2" xfId="2" applyNumberFormat="1" applyFont="1" applyBorder="1" applyAlignment="1">
      <alignment horizontal="left" vertical="center" indent="1"/>
    </xf>
    <xf numFmtId="165" fontId="4" fillId="0" borderId="3" xfId="2" applyNumberFormat="1" applyFont="1" applyBorder="1" applyAlignment="1">
      <alignment horizontal="left" vertical="center" indent="1"/>
    </xf>
    <xf numFmtId="165" fontId="5" fillId="0" borderId="3" xfId="2" applyNumberFormat="1" applyFont="1" applyBorder="1" applyAlignment="1">
      <alignment horizontal="left" vertical="center" indent="1"/>
    </xf>
    <xf numFmtId="0" fontId="4" fillId="0" borderId="3" xfId="2" applyFont="1" applyBorder="1" applyAlignment="1">
      <alignment horizontal="left" vertical="center" indent="1"/>
    </xf>
    <xf numFmtId="1" fontId="4" fillId="0" borderId="3" xfId="2" applyNumberFormat="1" applyFont="1" applyBorder="1" applyAlignment="1">
      <alignment horizontal="left" vertical="center" indent="1"/>
    </xf>
    <xf numFmtId="165" fontId="5" fillId="0" borderId="0" xfId="2" applyNumberFormat="1" applyFont="1" applyAlignment="1">
      <alignment horizontal="left" vertical="center" indent="1"/>
    </xf>
    <xf numFmtId="165" fontId="5" fillId="0" borderId="4" xfId="2" applyNumberFormat="1" applyFont="1" applyBorder="1" applyAlignment="1">
      <alignment horizontal="left" vertical="center" indent="1"/>
    </xf>
    <xf numFmtId="0" fontId="6" fillId="0" borderId="3" xfId="2" applyFont="1" applyBorder="1" applyAlignment="1">
      <alignment horizontal="left" vertical="center" indent="1"/>
    </xf>
    <xf numFmtId="0" fontId="6" fillId="0" borderId="0" xfId="2" applyFont="1" applyAlignment="1">
      <alignment horizontal="left" vertical="center" indent="1"/>
    </xf>
    <xf numFmtId="0" fontId="6" fillId="0" borderId="2" xfId="2" applyFont="1" applyBorder="1" applyAlignment="1">
      <alignment horizontal="left" vertical="center" indent="1"/>
    </xf>
    <xf numFmtId="0" fontId="7" fillId="0" borderId="0" xfId="2" applyFont="1"/>
    <xf numFmtId="165" fontId="7" fillId="0" borderId="1" xfId="2" applyNumberFormat="1" applyFont="1" applyBorder="1" applyAlignment="1">
      <alignment horizontal="left" vertical="center" indent="1"/>
    </xf>
    <xf numFmtId="0" fontId="7" fillId="0" borderId="1" xfId="2" applyFont="1" applyBorder="1" applyAlignment="1">
      <alignment horizontal="left" vertical="center" indent="1"/>
    </xf>
    <xf numFmtId="1" fontId="7" fillId="0" borderId="1" xfId="2" applyNumberFormat="1" applyFont="1" applyBorder="1" applyAlignment="1">
      <alignment horizontal="left" vertical="center" indent="1"/>
    </xf>
    <xf numFmtId="0" fontId="4" fillId="0" borderId="5" xfId="2" applyFont="1" applyBorder="1" applyAlignment="1">
      <alignment horizontal="left" vertical="center" indent="1"/>
    </xf>
    <xf numFmtId="1" fontId="4" fillId="0" borderId="5" xfId="2" applyNumberFormat="1" applyFont="1" applyBorder="1" applyAlignment="1">
      <alignment horizontal="left" vertical="center" indent="1"/>
    </xf>
    <xf numFmtId="0" fontId="6" fillId="0" borderId="5" xfId="2" applyFont="1" applyBorder="1" applyAlignment="1">
      <alignment horizontal="left" vertical="center" indent="1"/>
    </xf>
    <xf numFmtId="165" fontId="7" fillId="0" borderId="3" xfId="2" applyNumberFormat="1" applyFont="1" applyBorder="1" applyAlignment="1">
      <alignment horizontal="center" vertical="center"/>
    </xf>
    <xf numFmtId="0" fontId="7" fillId="0" borderId="3" xfId="2" applyFont="1" applyBorder="1" applyAlignment="1">
      <alignment horizontal="left" vertical="center" indent="1"/>
    </xf>
    <xf numFmtId="165" fontId="7" fillId="0" borderId="2" xfId="2" applyNumberFormat="1" applyFont="1" applyBorder="1" applyAlignment="1">
      <alignment horizontal="left" vertical="center" indent="1"/>
    </xf>
    <xf numFmtId="0" fontId="7" fillId="0" borderId="2" xfId="2" applyFont="1" applyBorder="1" applyAlignment="1">
      <alignment horizontal="left" vertical="center" indent="1"/>
    </xf>
    <xf numFmtId="165" fontId="7" fillId="0" borderId="1" xfId="2" applyNumberFormat="1" applyFont="1" applyBorder="1" applyAlignment="1">
      <alignment horizontal="center" vertical="center"/>
    </xf>
    <xf numFmtId="165" fontId="5" fillId="0" borderId="6" xfId="2" applyNumberFormat="1" applyFont="1" applyBorder="1" applyAlignment="1">
      <alignment horizontal="left" vertical="center" indent="1"/>
    </xf>
    <xf numFmtId="2" fontId="6" fillId="0" borderId="1" xfId="2" applyNumberFormat="1" applyFont="1" applyBorder="1" applyAlignment="1">
      <alignment horizontal="left" vertical="center" indent="1"/>
    </xf>
    <xf numFmtId="0" fontId="5" fillId="0" borderId="1" xfId="2" applyFont="1" applyBorder="1" applyAlignment="1">
      <alignment horizontal="left" vertical="center" indent="1"/>
    </xf>
    <xf numFmtId="0" fontId="4" fillId="0" borderId="0" xfId="2" applyFont="1" applyAlignment="1">
      <alignment wrapText="1"/>
    </xf>
    <xf numFmtId="0" fontId="5" fillId="10" borderId="7" xfId="2" applyFont="1" applyFill="1" applyBorder="1" applyAlignment="1">
      <alignment horizontal="left" vertical="center" wrapText="1" indent="1"/>
    </xf>
    <xf numFmtId="0" fontId="6" fillId="10" borderId="8" xfId="2" applyFont="1" applyFill="1" applyBorder="1" applyAlignment="1">
      <alignment horizontal="left" vertical="center" wrapText="1" indent="1"/>
    </xf>
    <xf numFmtId="2" fontId="6" fillId="10" borderId="8" xfId="2" applyNumberFormat="1" applyFont="1" applyFill="1" applyBorder="1" applyAlignment="1">
      <alignment horizontal="left" vertical="center" wrapText="1" indent="1"/>
    </xf>
    <xf numFmtId="0" fontId="6" fillId="10" borderId="9" xfId="2" applyFont="1" applyFill="1" applyBorder="1" applyAlignment="1">
      <alignment horizontal="left" vertical="center" wrapText="1" indent="1"/>
    </xf>
    <xf numFmtId="22" fontId="4" fillId="0" borderId="0" xfId="2" applyNumberFormat="1" applyFont="1"/>
    <xf numFmtId="2" fontId="4" fillId="0" borderId="0" xfId="2" applyNumberFormat="1" applyFont="1" applyAlignment="1">
      <alignment horizontal="left" indent="2"/>
    </xf>
    <xf numFmtId="0" fontId="9" fillId="0" borderId="1" xfId="3" applyFont="1" applyBorder="1" applyAlignment="1">
      <alignment horizontal="center"/>
    </xf>
    <xf numFmtId="0" fontId="9" fillId="0" borderId="1" xfId="3" applyFont="1" applyBorder="1" applyAlignment="1">
      <alignment horizontal="left"/>
    </xf>
    <xf numFmtId="2" fontId="9" fillId="0" borderId="1" xfId="3" applyNumberFormat="1" applyFont="1" applyBorder="1" applyAlignment="1">
      <alignment horizontal="center"/>
    </xf>
    <xf numFmtId="0" fontId="10" fillId="0" borderId="1" xfId="3" applyFont="1" applyBorder="1"/>
    <xf numFmtId="0" fontId="11" fillId="0" borderId="1" xfId="3" applyFont="1" applyBorder="1" applyAlignment="1">
      <alignment horizontal="left"/>
    </xf>
    <xf numFmtId="0" fontId="11" fillId="0" borderId="1" xfId="3" applyFont="1" applyBorder="1" applyAlignment="1">
      <alignment horizontal="center" wrapText="1"/>
    </xf>
    <xf numFmtId="0" fontId="6" fillId="0" borderId="0" xfId="3"/>
    <xf numFmtId="1" fontId="6" fillId="0" borderId="1" xfId="3" applyNumberFormat="1" applyBorder="1" applyAlignment="1">
      <alignment horizontal="center"/>
    </xf>
    <xf numFmtId="0" fontId="6" fillId="0" borderId="1" xfId="3" applyBorder="1" applyAlignment="1">
      <alignment horizontal="center"/>
    </xf>
    <xf numFmtId="0" fontId="6" fillId="0" borderId="1" xfId="3" applyBorder="1"/>
    <xf numFmtId="165" fontId="5" fillId="0" borderId="0" xfId="3" applyNumberFormat="1" applyFont="1" applyAlignment="1">
      <alignment horizontal="center"/>
    </xf>
    <xf numFmtId="0" fontId="5" fillId="0" borderId="1" xfId="3" applyFont="1" applyBorder="1" applyAlignment="1">
      <alignment horizontal="center" wrapText="1"/>
    </xf>
    <xf numFmtId="165" fontId="5" fillId="0" borderId="1" xfId="3" applyNumberFormat="1" applyFont="1" applyBorder="1" applyAlignment="1">
      <alignment horizontal="center"/>
    </xf>
    <xf numFmtId="0" fontId="5" fillId="0" borderId="1" xfId="3" applyFont="1" applyBorder="1"/>
    <xf numFmtId="165" fontId="6" fillId="0" borderId="1" xfId="3" applyNumberFormat="1" applyBorder="1" applyAlignment="1">
      <alignment horizontal="center"/>
    </xf>
    <xf numFmtId="0" fontId="5" fillId="0" borderId="1" xfId="3" applyFont="1" applyBorder="1" applyAlignment="1">
      <alignment horizontal="center"/>
    </xf>
    <xf numFmtId="0" fontId="6" fillId="0" borderId="0" xfId="3" applyAlignment="1">
      <alignment horizontal="center"/>
    </xf>
    <xf numFmtId="0" fontId="6" fillId="0" borderId="1" xfId="3" applyBorder="1" applyAlignment="1">
      <alignment horizontal="center" wrapText="1"/>
    </xf>
    <xf numFmtId="167" fontId="6" fillId="0" borderId="1" xfId="3" applyNumberFormat="1" applyBorder="1" applyAlignment="1">
      <alignment horizontal="center"/>
    </xf>
    <xf numFmtId="0" fontId="5" fillId="0" borderId="0" xfId="3" applyFont="1" applyAlignment="1">
      <alignment horizontal="center"/>
    </xf>
    <xf numFmtId="165" fontId="6" fillId="0" borderId="0" xfId="3" applyNumberFormat="1" applyAlignment="1">
      <alignment horizontal="center"/>
    </xf>
    <xf numFmtId="0" fontId="6" fillId="0" borderId="10" xfId="3" applyBorder="1" applyAlignment="1">
      <alignment horizontal="center"/>
    </xf>
    <xf numFmtId="0" fontId="6" fillId="0" borderId="11" xfId="3" applyBorder="1"/>
    <xf numFmtId="165" fontId="5" fillId="0" borderId="1" xfId="3" applyNumberFormat="1" applyFont="1" applyBorder="1" applyAlignment="1">
      <alignment horizontal="center" wrapText="1"/>
    </xf>
    <xf numFmtId="0" fontId="12" fillId="0" borderId="1" xfId="3" applyFont="1" applyBorder="1" applyAlignment="1">
      <alignment horizontal="center" wrapText="1"/>
    </xf>
    <xf numFmtId="165" fontId="13" fillId="0" borderId="1" xfId="3" applyNumberFormat="1" applyFont="1" applyBorder="1" applyAlignment="1">
      <alignment horizontal="center"/>
    </xf>
    <xf numFmtId="3" fontId="5" fillId="0" borderId="1" xfId="3" applyNumberFormat="1" applyFont="1" applyBorder="1" applyAlignment="1">
      <alignment horizontal="center" wrapText="1"/>
    </xf>
    <xf numFmtId="0" fontId="14" fillId="0" borderId="1" xfId="3" applyFont="1" applyBorder="1" applyAlignment="1">
      <alignment horizontal="center" wrapText="1"/>
    </xf>
    <xf numFmtId="164" fontId="6" fillId="0" borderId="1" xfId="3" applyNumberFormat="1" applyBorder="1" applyAlignment="1">
      <alignment horizontal="center"/>
    </xf>
    <xf numFmtId="167" fontId="6" fillId="0" borderId="1" xfId="3" applyNumberFormat="1" applyBorder="1"/>
    <xf numFmtId="2" fontId="6" fillId="0" borderId="1" xfId="3" applyNumberFormat="1" applyBorder="1" applyAlignment="1">
      <alignment horizontal="center"/>
    </xf>
    <xf numFmtId="0" fontId="10" fillId="0" borderId="1" xfId="3" applyFont="1" applyBorder="1" applyAlignment="1">
      <alignment horizontal="center"/>
    </xf>
    <xf numFmtId="0" fontId="6" fillId="0" borderId="0" xfId="3" applyAlignment="1">
      <alignment horizontal="center" wrapText="1"/>
    </xf>
    <xf numFmtId="0" fontId="6" fillId="0" borderId="1" xfId="3" applyBorder="1" applyAlignment="1">
      <alignment horizontal="left"/>
    </xf>
    <xf numFmtId="164" fontId="6" fillId="0" borderId="0" xfId="3" applyNumberFormat="1" applyAlignment="1">
      <alignment horizontal="center"/>
    </xf>
    <xf numFmtId="164" fontId="5" fillId="0" borderId="1" xfId="3" applyNumberFormat="1" applyFont="1" applyBorder="1" applyAlignment="1">
      <alignment horizontal="center" wrapText="1"/>
    </xf>
    <xf numFmtId="164" fontId="13" fillId="0" borderId="1" xfId="3" applyNumberFormat="1" applyFont="1" applyBorder="1" applyAlignment="1">
      <alignment horizontal="center"/>
    </xf>
    <xf numFmtId="167" fontId="6" fillId="0" borderId="0" xfId="3" applyNumberFormat="1" applyAlignment="1">
      <alignment horizontal="center"/>
    </xf>
    <xf numFmtId="0" fontId="4" fillId="0" borderId="0" xfId="3" applyFont="1"/>
    <xf numFmtId="0" fontId="4" fillId="0" borderId="1" xfId="3" applyFont="1" applyBorder="1"/>
    <xf numFmtId="0" fontId="6" fillId="0" borderId="12" xfId="3" applyBorder="1"/>
    <xf numFmtId="0" fontId="5" fillId="0" borderId="0" xfId="3" applyFont="1"/>
    <xf numFmtId="0" fontId="5" fillId="11" borderId="0" xfId="3" applyFont="1" applyFill="1" applyAlignment="1">
      <alignment horizontal="left"/>
    </xf>
    <xf numFmtId="0" fontId="5" fillId="11" borderId="0" xfId="3" applyFont="1" applyFill="1"/>
    <xf numFmtId="0" fontId="5" fillId="11" borderId="0" xfId="3" applyFont="1" applyFill="1" applyAlignment="1">
      <alignment horizontal="center"/>
    </xf>
    <xf numFmtId="2" fontId="5" fillId="0" borderId="0" xfId="3" applyNumberFormat="1" applyFont="1" applyAlignment="1">
      <alignment horizontal="center"/>
    </xf>
    <xf numFmtId="2" fontId="11" fillId="11" borderId="0" xfId="3" applyNumberFormat="1" applyFont="1" applyFill="1" applyAlignment="1">
      <alignment horizontal="left"/>
    </xf>
    <xf numFmtId="0" fontId="17" fillId="12" borderId="0" xfId="3" applyFont="1" applyFill="1" applyAlignment="1">
      <alignment horizontal="left"/>
    </xf>
    <xf numFmtId="0" fontId="17" fillId="12" borderId="0" xfId="3" applyFont="1" applyFill="1" applyAlignment="1">
      <alignment horizontal="center"/>
    </xf>
    <xf numFmtId="2" fontId="17" fillId="12" borderId="0" xfId="3" applyNumberFormat="1" applyFont="1" applyFill="1" applyAlignment="1">
      <alignment horizontal="center"/>
    </xf>
    <xf numFmtId="0" fontId="5" fillId="0" borderId="0" xfId="3" applyFont="1" applyAlignment="1">
      <alignment horizontal="left"/>
    </xf>
    <xf numFmtId="0" fontId="5" fillId="12" borderId="0" xfId="3" applyFont="1" applyFill="1" applyAlignment="1">
      <alignment horizontal="center"/>
    </xf>
    <xf numFmtId="2" fontId="5" fillId="0" borderId="0" xfId="3" applyNumberFormat="1" applyFont="1" applyAlignment="1">
      <alignment horizontal="left"/>
    </xf>
    <xf numFmtId="0" fontId="6" fillId="0" borderId="0" xfId="3" applyAlignment="1">
      <alignment horizontal="left"/>
    </xf>
    <xf numFmtId="2" fontId="6" fillId="0" borderId="0" xfId="3" applyNumberFormat="1" applyAlignment="1">
      <alignment horizontal="center"/>
    </xf>
    <xf numFmtId="167" fontId="5" fillId="0" borderId="0" xfId="3" applyNumberFormat="1" applyFont="1" applyAlignment="1">
      <alignment horizontal="left"/>
    </xf>
    <xf numFmtId="0" fontId="11" fillId="0" borderId="0" xfId="3" applyFont="1" applyAlignment="1">
      <alignment horizontal="left"/>
    </xf>
    <xf numFmtId="0" fontId="5" fillId="12" borderId="0" xfId="3" applyFont="1" applyFill="1" applyAlignment="1">
      <alignment horizontal="left"/>
    </xf>
    <xf numFmtId="1" fontId="5" fillId="0" borderId="1" xfId="2" applyNumberFormat="1" applyFont="1" applyBorder="1" applyAlignment="1">
      <alignment horizontal="left" vertical="center" indent="1"/>
    </xf>
    <xf numFmtId="0" fontId="4" fillId="0" borderId="0" xfId="2" applyFont="1" applyBorder="1" applyAlignment="1">
      <alignment horizontal="left" vertical="center" indent="1"/>
    </xf>
    <xf numFmtId="165" fontId="5" fillId="0" borderId="0" xfId="2" applyNumberFormat="1" applyFont="1" applyBorder="1" applyAlignment="1">
      <alignment horizontal="left" vertical="center" indent="1"/>
    </xf>
    <xf numFmtId="0" fontId="6" fillId="0" borderId="0" xfId="2" applyFont="1" applyBorder="1" applyAlignment="1">
      <alignment horizontal="left" vertical="center" indent="1"/>
    </xf>
    <xf numFmtId="165" fontId="4" fillId="0" borderId="0" xfId="2" applyNumberFormat="1" applyFont="1" applyBorder="1" applyAlignment="1">
      <alignment horizontal="left" vertical="center" indent="1"/>
    </xf>
    <xf numFmtId="165" fontId="7" fillId="0" borderId="0" xfId="2" applyNumberFormat="1" applyFont="1" applyBorder="1" applyAlignment="1">
      <alignment horizontal="left" vertical="center" indent="1"/>
    </xf>
    <xf numFmtId="165" fontId="7" fillId="0" borderId="4" xfId="2" applyNumberFormat="1" applyFont="1" applyBorder="1" applyAlignment="1">
      <alignment horizontal="left" vertical="center" indent="1"/>
    </xf>
    <xf numFmtId="165" fontId="4" fillId="0" borderId="5" xfId="2" applyNumberFormat="1" applyFont="1" applyBorder="1" applyAlignment="1">
      <alignment horizontal="left" vertical="center" indent="1"/>
    </xf>
    <xf numFmtId="165" fontId="7" fillId="0" borderId="2" xfId="2" applyNumberFormat="1" applyFont="1" applyBorder="1" applyAlignment="1">
      <alignment horizontal="center" vertical="center"/>
    </xf>
    <xf numFmtId="0" fontId="18" fillId="0" borderId="0" xfId="0" applyFont="1" applyAlignment="1">
      <alignment horizontal="right"/>
    </xf>
    <xf numFmtId="2" fontId="0" fillId="0" borderId="0" xfId="0" applyNumberFormat="1"/>
    <xf numFmtId="2" fontId="0" fillId="2" borderId="0" xfId="0" applyNumberFormat="1" applyFill="1"/>
    <xf numFmtId="2" fontId="0" fillId="4" borderId="0" xfId="0" applyNumberFormat="1" applyFill="1"/>
    <xf numFmtId="2" fontId="0" fillId="7" borderId="0" xfId="0" applyNumberFormat="1" applyFill="1"/>
    <xf numFmtId="2" fontId="0" fillId="8" borderId="0" xfId="0" applyNumberFormat="1" applyFill="1"/>
    <xf numFmtId="2" fontId="0" fillId="6" borderId="0" xfId="0" applyNumberFormat="1" applyFill="1"/>
    <xf numFmtId="2" fontId="0" fillId="5" borderId="0" xfId="0" applyNumberFormat="1" applyFill="1"/>
    <xf numFmtId="2" fontId="0" fillId="9" borderId="0" xfId="0" applyNumberFormat="1" applyFill="1"/>
    <xf numFmtId="2" fontId="0" fillId="3" borderId="0" xfId="0" applyNumberFormat="1" applyFill="1"/>
    <xf numFmtId="2" fontId="18" fillId="0" borderId="0" xfId="0" applyNumberFormat="1" applyFont="1" applyAlignment="1">
      <alignment horizontal="right"/>
    </xf>
    <xf numFmtId="1" fontId="19" fillId="2" borderId="0" xfId="0" applyNumberFormat="1" applyFont="1" applyFill="1"/>
    <xf numFmtId="1" fontId="19" fillId="3" borderId="0" xfId="0" applyNumberFormat="1" applyFont="1" applyFill="1"/>
    <xf numFmtId="2" fontId="19" fillId="3" borderId="0" xfId="0" applyNumberFormat="1" applyFont="1" applyFill="1"/>
    <xf numFmtId="1" fontId="19" fillId="4" borderId="0" xfId="0" applyNumberFormat="1" applyFont="1" applyFill="1"/>
    <xf numFmtId="1" fontId="19" fillId="7" borderId="0" xfId="0" applyNumberFormat="1" applyFont="1" applyFill="1"/>
    <xf numFmtId="1" fontId="19" fillId="6" borderId="0" xfId="0" applyNumberFormat="1" applyFont="1" applyFill="1"/>
    <xf numFmtId="1" fontId="19" fillId="8" borderId="0" xfId="0" applyNumberFormat="1" applyFont="1" applyFill="1"/>
    <xf numFmtId="1" fontId="19" fillId="5" borderId="0" xfId="0" applyNumberFormat="1" applyFont="1" applyFill="1"/>
    <xf numFmtId="1" fontId="19" fillId="9" borderId="0" xfId="0" applyNumberFormat="1" applyFont="1" applyFill="1"/>
    <xf numFmtId="2" fontId="19" fillId="2" borderId="0" xfId="0" applyNumberFormat="1" applyFont="1" applyFill="1"/>
    <xf numFmtId="2" fontId="19" fillId="4" borderId="0" xfId="0" applyNumberFormat="1" applyFont="1" applyFill="1"/>
    <xf numFmtId="2" fontId="19" fillId="7" borderId="0" xfId="0" applyNumberFormat="1" applyFont="1" applyFill="1"/>
    <xf numFmtId="2" fontId="19" fillId="6" borderId="0" xfId="0" applyNumberFormat="1" applyFont="1" applyFill="1"/>
    <xf numFmtId="2" fontId="19" fillId="8" borderId="0" xfId="0" applyNumberFormat="1" applyFont="1" applyFill="1"/>
    <xf numFmtId="2" fontId="19" fillId="5" borderId="0" xfId="0" applyNumberFormat="1" applyFont="1" applyFill="1"/>
    <xf numFmtId="2" fontId="19" fillId="9" borderId="0" xfId="0" applyNumberFormat="1" applyFont="1" applyFill="1"/>
    <xf numFmtId="0" fontId="1" fillId="0" borderId="0" xfId="0" applyFont="1" applyAlignment="1">
      <alignment horizontal="center" vertical="center" wrapText="1"/>
    </xf>
    <xf numFmtId="165" fontId="0" fillId="0" borderId="0" xfId="0" applyNumberFormat="1"/>
    <xf numFmtId="165" fontId="1" fillId="0" borderId="0" xfId="0" applyNumberFormat="1" applyFont="1" applyAlignment="1">
      <alignment horizontal="center" vertical="center" wrapText="1"/>
    </xf>
    <xf numFmtId="0" fontId="19" fillId="0" borderId="0" xfId="0" applyFont="1"/>
    <xf numFmtId="168" fontId="1" fillId="13" borderId="0" xfId="0" applyNumberFormat="1" applyFont="1" applyFill="1"/>
    <xf numFmtId="0" fontId="3" fillId="0" borderId="0" xfId="0" applyFont="1" applyAlignment="1">
      <alignment horizontal="right"/>
    </xf>
    <xf numFmtId="0" fontId="15" fillId="0" borderId="0" xfId="4"/>
    <xf numFmtId="0" fontId="0" fillId="11" borderId="0" xfId="0" applyFill="1"/>
    <xf numFmtId="165" fontId="0" fillId="11" borderId="0" xfId="0" applyNumberFormat="1" applyFill="1"/>
    <xf numFmtId="0" fontId="16" fillId="0" borderId="0" xfId="3" applyFont="1" applyAlignment="1">
      <alignment horizontal="center"/>
    </xf>
    <xf numFmtId="0" fontId="5" fillId="0" borderId="0" xfId="3" applyFont="1" applyAlignment="1">
      <alignment horizontal="center"/>
    </xf>
  </cellXfs>
  <cellStyles count="5">
    <cellStyle name="Hyperlink" xfId="4" builtinId="8"/>
    <cellStyle name="Normal" xfId="0" builtinId="0"/>
    <cellStyle name="Normal 2" xfId="1" xr:uid="{E9CF2BC4-6EE3-4955-9A3B-D707991A6C4E}"/>
    <cellStyle name="Normal 3" xfId="2" xr:uid="{A6B4DB1A-FA3D-43F4-A665-A96AB79499AD}"/>
    <cellStyle name="Normal 4" xfId="3" xr:uid="{7D5821D8-ECC3-4512-9D48-621AA02D49E5}"/>
  </cellStyles>
  <dxfs count="13">
    <dxf>
      <font>
        <color theme="1"/>
      </font>
      <fill>
        <patternFill patternType="solid">
          <fgColor rgb="FFFF0000"/>
          <bgColor rgb="FFC00000"/>
        </patternFill>
      </fill>
    </dxf>
    <dxf>
      <font>
        <color theme="1"/>
      </font>
      <fill>
        <patternFill patternType="solid">
          <fgColor rgb="FFFF0000"/>
          <bgColor rgb="FFC00000"/>
        </patternFill>
      </fill>
    </dxf>
    <dxf>
      <font>
        <color theme="1"/>
      </font>
      <fill>
        <patternFill patternType="solid">
          <fgColor rgb="FFFF0000"/>
          <bgColor rgb="FFC00000"/>
        </patternFill>
      </fill>
    </dxf>
    <dxf>
      <font>
        <color theme="1"/>
      </font>
      <fill>
        <patternFill patternType="solid">
          <fgColor rgb="FFFF0000"/>
          <bgColor rgb="FFC00000"/>
        </patternFill>
      </fill>
    </dxf>
    <dxf>
      <font>
        <color theme="1"/>
      </font>
      <fill>
        <patternFill patternType="solid">
          <fgColor rgb="FFFF0000"/>
          <bgColor rgb="FFC00000"/>
        </patternFill>
      </fill>
    </dxf>
    <dxf>
      <font>
        <color theme="1"/>
      </font>
      <fill>
        <patternFill patternType="solid">
          <fgColor rgb="FFFF0000"/>
          <bgColor rgb="FFC00000"/>
        </patternFill>
      </fill>
    </dxf>
    <dxf>
      <font>
        <color theme="1"/>
      </font>
      <fill>
        <patternFill patternType="solid">
          <fgColor rgb="FFFF0000"/>
          <bgColor rgb="FFC00000"/>
        </patternFill>
      </fill>
    </dxf>
    <dxf>
      <font>
        <color theme="1"/>
      </font>
      <fill>
        <patternFill patternType="solid">
          <fgColor rgb="FFFF0000"/>
          <bgColor rgb="FFC00000"/>
        </patternFill>
      </fill>
    </dxf>
    <dxf>
      <font>
        <color theme="1"/>
      </font>
      <fill>
        <patternFill patternType="solid">
          <fgColor rgb="FFFF0000"/>
          <bgColor rgb="FFC00000"/>
        </patternFill>
      </fill>
    </dxf>
    <dxf>
      <font>
        <color theme="1"/>
      </font>
      <fill>
        <patternFill patternType="solid">
          <fgColor rgb="FFFF0000"/>
          <bgColor rgb="FFC00000"/>
        </patternFill>
      </fill>
    </dxf>
    <dxf>
      <font>
        <color theme="1"/>
      </font>
      <fill>
        <patternFill patternType="solid">
          <fgColor rgb="FFFF0000"/>
          <bgColor rgb="FFC00000"/>
        </patternFill>
      </fill>
    </dxf>
    <dxf>
      <font>
        <color theme="1"/>
      </font>
      <fill>
        <patternFill patternType="solid">
          <fgColor rgb="FFFF0000"/>
          <bgColor rgb="FFC00000"/>
        </patternFill>
      </fill>
    </dxf>
    <dxf>
      <font>
        <color theme="1"/>
      </font>
      <fill>
        <patternFill patternType="solid">
          <fgColor rgb="FFFF0000"/>
          <bgColor rgb="FFC00000"/>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STZ2023_Rebricek_aBodoveHodnoty_2023pracovna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R Muži 01.07.2023"/>
      <sheetName val="Rebricek BSTZ 01072022"/>
      <sheetName val="Rebricek BSTZ po  kluboch 01072"/>
      <sheetName val="Úspešnosť a vypocet BH "/>
      <sheetName val="Rebricek_SR_Muži20220107"/>
      <sheetName val="2. Liga"/>
      <sheetName val="3. Liga"/>
      <sheetName val="4. Liga"/>
      <sheetName val="5. Liga"/>
      <sheetName val="6. Liga"/>
      <sheetName val="7. Liga"/>
      <sheetName val="8. Liga"/>
      <sheetName val="9. Liga"/>
      <sheetName val="Krajský rebríček2021"/>
      <sheetName val="Krajský rebríček2020"/>
    </sheetNames>
    <sheetDataSet>
      <sheetData sheetId="0"/>
      <sheetData sheetId="1">
        <row r="2">
          <cell r="A2" t="str">
            <v>Rebríček  BSTZ k  1.7.2022</v>
          </cell>
          <cell r="G2" t="str">
            <v>Verzia</v>
          </cell>
          <cell r="H2">
            <v>2</v>
          </cell>
          <cell r="I2">
            <v>44755.379467592589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sstz.sk/subory/archivrebrickov/rebricky2023-07seniori.xl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03A24-0BD0-413F-818B-F30122516F2F}">
  <sheetPr>
    <tabColor rgb="FFFF0000"/>
  </sheetPr>
  <dimension ref="A1:I622"/>
  <sheetViews>
    <sheetView tabSelected="1" topLeftCell="A4" workbookViewId="0">
      <selection activeCell="J49" sqref="J49"/>
    </sheetView>
  </sheetViews>
  <sheetFormatPr defaultRowHeight="10.199999999999999" x14ac:dyDescent="0.2"/>
  <cols>
    <col min="1" max="1" width="11.5703125" customWidth="1"/>
    <col min="2" max="2" width="9" customWidth="1"/>
    <col min="3" max="3" width="15.28515625" customWidth="1"/>
    <col min="4" max="4" width="11.28515625" bestFit="1" customWidth="1"/>
    <col min="5" max="5" width="7.5703125" customWidth="1"/>
    <col min="6" max="6" width="28.42578125" customWidth="1"/>
    <col min="7" max="7" width="16.28515625" style="162" bestFit="1" customWidth="1"/>
    <col min="8" max="8" width="12.85546875" customWidth="1"/>
  </cols>
  <sheetData>
    <row r="1" spans="1:8" x14ac:dyDescent="0.2">
      <c r="F1" s="166" t="s">
        <v>2097</v>
      </c>
      <c r="G1" s="165">
        <v>45166</v>
      </c>
    </row>
    <row r="2" spans="1:8" ht="33" customHeight="1" x14ac:dyDescent="0.2">
      <c r="A2" s="161" t="s">
        <v>1236</v>
      </c>
      <c r="B2" s="161" t="s">
        <v>737</v>
      </c>
      <c r="C2" s="161" t="s">
        <v>1</v>
      </c>
      <c r="D2" s="161" t="s">
        <v>2</v>
      </c>
      <c r="E2" s="161" t="s">
        <v>3</v>
      </c>
      <c r="F2" s="161" t="s">
        <v>4</v>
      </c>
      <c r="G2" s="163" t="s">
        <v>728</v>
      </c>
      <c r="H2" s="161" t="s">
        <v>2095</v>
      </c>
    </row>
    <row r="3" spans="1:8" x14ac:dyDescent="0.2">
      <c r="A3">
        <v>1</v>
      </c>
      <c r="B3">
        <v>13547</v>
      </c>
      <c r="C3" t="s">
        <v>809</v>
      </c>
      <c r="D3" t="s">
        <v>46</v>
      </c>
      <c r="E3">
        <v>2006</v>
      </c>
      <c r="F3" t="s">
        <v>1145</v>
      </c>
      <c r="G3" s="162">
        <v>6.0190000000000001</v>
      </c>
      <c r="H3" s="164">
        <f>VLOOKUP(B3,'SR Muži 1.7.2023'!$A$3:$F$346,2,0)</f>
        <v>42</v>
      </c>
    </row>
    <row r="4" spans="1:8" x14ac:dyDescent="0.2">
      <c r="A4">
        <v>2</v>
      </c>
      <c r="B4">
        <v>4643</v>
      </c>
      <c r="C4" t="s">
        <v>811</v>
      </c>
      <c r="D4" t="s">
        <v>61</v>
      </c>
      <c r="E4">
        <v>1978</v>
      </c>
      <c r="F4" t="s">
        <v>1145</v>
      </c>
      <c r="G4" s="162">
        <v>6.0179999999999998</v>
      </c>
      <c r="H4" s="164">
        <v>44</v>
      </c>
    </row>
    <row r="5" spans="1:8" x14ac:dyDescent="0.2">
      <c r="A5">
        <v>3</v>
      </c>
      <c r="B5">
        <v>5148</v>
      </c>
      <c r="C5" t="s">
        <v>812</v>
      </c>
      <c r="D5" t="s">
        <v>813</v>
      </c>
      <c r="E5">
        <v>1982</v>
      </c>
      <c r="F5" t="s">
        <v>51</v>
      </c>
      <c r="G5" s="162">
        <v>6.0170000000000003</v>
      </c>
      <c r="H5" s="164">
        <v>45</v>
      </c>
    </row>
    <row r="6" spans="1:8" x14ac:dyDescent="0.2">
      <c r="A6">
        <v>4</v>
      </c>
      <c r="B6">
        <v>6076</v>
      </c>
      <c r="C6" t="s">
        <v>822</v>
      </c>
      <c r="D6" t="s">
        <v>37</v>
      </c>
      <c r="E6">
        <v>1988</v>
      </c>
      <c r="F6" t="s">
        <v>1145</v>
      </c>
      <c r="G6" s="162">
        <v>6.016</v>
      </c>
      <c r="H6" s="164">
        <v>51</v>
      </c>
    </row>
    <row r="7" spans="1:8" x14ac:dyDescent="0.2">
      <c r="A7">
        <v>5</v>
      </c>
      <c r="B7">
        <v>4749</v>
      </c>
      <c r="C7" t="s">
        <v>301</v>
      </c>
      <c r="D7" t="s">
        <v>129</v>
      </c>
      <c r="E7">
        <v>1979</v>
      </c>
      <c r="F7" t="s">
        <v>302</v>
      </c>
      <c r="G7" s="162">
        <v>5.65</v>
      </c>
      <c r="H7" s="164">
        <v>74</v>
      </c>
    </row>
    <row r="8" spans="1:8" x14ac:dyDescent="0.2">
      <c r="A8">
        <v>6</v>
      </c>
      <c r="B8">
        <v>7014</v>
      </c>
      <c r="C8" t="s">
        <v>850</v>
      </c>
      <c r="D8" t="s">
        <v>44</v>
      </c>
      <c r="E8">
        <v>1992</v>
      </c>
      <c r="F8" t="s">
        <v>31</v>
      </c>
      <c r="G8" s="162">
        <v>6.0140000000000002</v>
      </c>
      <c r="H8" s="164">
        <v>75</v>
      </c>
    </row>
    <row r="9" spans="1:8" x14ac:dyDescent="0.2">
      <c r="A9">
        <v>7</v>
      </c>
      <c r="B9">
        <v>5939</v>
      </c>
      <c r="C9" t="s">
        <v>866</v>
      </c>
      <c r="D9" t="s">
        <v>112</v>
      </c>
      <c r="E9">
        <v>1987</v>
      </c>
      <c r="F9" t="s">
        <v>302</v>
      </c>
      <c r="G9" s="162">
        <v>6.0129999999999999</v>
      </c>
      <c r="H9" s="164">
        <v>85</v>
      </c>
    </row>
    <row r="10" spans="1:8" x14ac:dyDescent="0.2">
      <c r="A10">
        <v>8</v>
      </c>
      <c r="B10">
        <v>9195</v>
      </c>
      <c r="C10" t="s">
        <v>867</v>
      </c>
      <c r="D10" t="s">
        <v>30</v>
      </c>
      <c r="E10">
        <v>1997</v>
      </c>
      <c r="F10" t="s">
        <v>302</v>
      </c>
      <c r="G10" s="162">
        <v>6.0119999999999996</v>
      </c>
      <c r="H10" s="164">
        <v>86</v>
      </c>
    </row>
    <row r="11" spans="1:8" x14ac:dyDescent="0.2">
      <c r="A11">
        <v>9</v>
      </c>
      <c r="B11">
        <v>1627</v>
      </c>
      <c r="C11" t="s">
        <v>868</v>
      </c>
      <c r="D11" t="s">
        <v>263</v>
      </c>
      <c r="E11">
        <v>1959</v>
      </c>
      <c r="F11" t="s">
        <v>1145</v>
      </c>
      <c r="G11" s="162">
        <v>6.0110000000000001</v>
      </c>
      <c r="H11" s="164">
        <v>87</v>
      </c>
    </row>
    <row r="12" spans="1:8" x14ac:dyDescent="0.2">
      <c r="A12">
        <v>10</v>
      </c>
      <c r="B12">
        <v>10368</v>
      </c>
      <c r="C12" t="s">
        <v>879</v>
      </c>
      <c r="D12" t="s">
        <v>880</v>
      </c>
      <c r="E12">
        <v>2003</v>
      </c>
      <c r="F12" t="s">
        <v>302</v>
      </c>
      <c r="G12" s="162">
        <v>6.01</v>
      </c>
      <c r="H12" s="164">
        <v>95</v>
      </c>
    </row>
    <row r="13" spans="1:8" x14ac:dyDescent="0.2">
      <c r="A13">
        <v>11</v>
      </c>
      <c r="B13">
        <v>15250</v>
      </c>
      <c r="C13" t="s">
        <v>884</v>
      </c>
      <c r="D13" t="s">
        <v>44</v>
      </c>
      <c r="E13">
        <v>2006</v>
      </c>
      <c r="F13" t="s">
        <v>19</v>
      </c>
      <c r="G13" s="162">
        <v>6.0090000000000003</v>
      </c>
      <c r="H13" s="164">
        <v>99</v>
      </c>
    </row>
    <row r="14" spans="1:8" x14ac:dyDescent="0.2">
      <c r="A14">
        <v>12</v>
      </c>
      <c r="B14">
        <v>7817</v>
      </c>
      <c r="C14" t="s">
        <v>886</v>
      </c>
      <c r="D14" t="s">
        <v>35</v>
      </c>
      <c r="E14">
        <v>1994</v>
      </c>
      <c r="F14" t="s">
        <v>31</v>
      </c>
      <c r="G14" s="162">
        <v>6.008</v>
      </c>
      <c r="H14" s="164">
        <v>100</v>
      </c>
    </row>
    <row r="15" spans="1:8" x14ac:dyDescent="0.2">
      <c r="A15">
        <v>13</v>
      </c>
      <c r="B15">
        <v>4679</v>
      </c>
      <c r="C15" t="s">
        <v>27</v>
      </c>
      <c r="D15" t="s">
        <v>28</v>
      </c>
      <c r="E15">
        <v>1979</v>
      </c>
      <c r="F15" t="s">
        <v>19</v>
      </c>
      <c r="G15" s="162">
        <v>5.7818181818181822</v>
      </c>
      <c r="H15" s="164">
        <v>103</v>
      </c>
    </row>
    <row r="16" spans="1:8" x14ac:dyDescent="0.2">
      <c r="A16">
        <v>14</v>
      </c>
      <c r="B16">
        <v>5138</v>
      </c>
      <c r="C16" t="s">
        <v>111</v>
      </c>
      <c r="D16" t="s">
        <v>404</v>
      </c>
      <c r="E16">
        <v>1982</v>
      </c>
      <c r="F16" t="s">
        <v>19</v>
      </c>
      <c r="G16" s="162">
        <v>6.0060000000000002</v>
      </c>
      <c r="H16" s="164">
        <v>118</v>
      </c>
    </row>
    <row r="17" spans="1:8" x14ac:dyDescent="0.2">
      <c r="A17">
        <v>15</v>
      </c>
      <c r="B17">
        <v>8818</v>
      </c>
      <c r="C17" t="s">
        <v>918</v>
      </c>
      <c r="D17" t="s">
        <v>26</v>
      </c>
      <c r="E17">
        <v>1996</v>
      </c>
      <c r="F17" t="s">
        <v>302</v>
      </c>
      <c r="G17" s="162">
        <v>6.0049999999999999</v>
      </c>
      <c r="H17" s="164">
        <v>134</v>
      </c>
    </row>
    <row r="18" spans="1:8" x14ac:dyDescent="0.2">
      <c r="A18">
        <v>16</v>
      </c>
      <c r="B18">
        <v>3443</v>
      </c>
      <c r="C18" t="s">
        <v>183</v>
      </c>
      <c r="D18" t="s">
        <v>129</v>
      </c>
      <c r="E18">
        <v>1970</v>
      </c>
      <c r="F18" t="s">
        <v>51</v>
      </c>
      <c r="G18" s="162">
        <v>6.0039999999999996</v>
      </c>
      <c r="H18" s="164">
        <v>137</v>
      </c>
    </row>
    <row r="19" spans="1:8" x14ac:dyDescent="0.2">
      <c r="A19">
        <v>17</v>
      </c>
      <c r="B19">
        <v>5433</v>
      </c>
      <c r="C19" t="s">
        <v>923</v>
      </c>
      <c r="D19" t="s">
        <v>924</v>
      </c>
      <c r="E19">
        <v>1985</v>
      </c>
      <c r="F19" t="s">
        <v>51</v>
      </c>
      <c r="G19" s="162">
        <v>6.0030000000000001</v>
      </c>
      <c r="H19" s="164">
        <v>138</v>
      </c>
    </row>
    <row r="20" spans="1:8" x14ac:dyDescent="0.2">
      <c r="A20">
        <v>18</v>
      </c>
      <c r="B20">
        <v>4388</v>
      </c>
      <c r="C20" t="s">
        <v>939</v>
      </c>
      <c r="D20" t="s">
        <v>227</v>
      </c>
      <c r="E20">
        <v>1977</v>
      </c>
      <c r="F20" t="s">
        <v>178</v>
      </c>
      <c r="G20" s="162">
        <v>6.0019999999999998</v>
      </c>
      <c r="H20" s="164">
        <v>149</v>
      </c>
    </row>
    <row r="21" spans="1:8" x14ac:dyDescent="0.2">
      <c r="A21">
        <v>19</v>
      </c>
      <c r="B21">
        <v>8081</v>
      </c>
      <c r="C21" t="s">
        <v>941</v>
      </c>
      <c r="D21" t="s">
        <v>137</v>
      </c>
      <c r="E21">
        <v>1994</v>
      </c>
      <c r="F21" t="s">
        <v>51</v>
      </c>
      <c r="G21" s="162">
        <v>6.0010000000000003</v>
      </c>
      <c r="H21" s="164">
        <v>151</v>
      </c>
    </row>
    <row r="22" spans="1:8" x14ac:dyDescent="0.2">
      <c r="A22">
        <v>20</v>
      </c>
      <c r="B22">
        <v>4748</v>
      </c>
      <c r="C22" t="s">
        <v>768</v>
      </c>
      <c r="D22" t="s">
        <v>85</v>
      </c>
      <c r="E22">
        <v>1979</v>
      </c>
      <c r="F22" t="s">
        <v>19</v>
      </c>
      <c r="G22" s="162">
        <v>6</v>
      </c>
      <c r="H22" s="164">
        <v>152</v>
      </c>
    </row>
    <row r="23" spans="1:8" x14ac:dyDescent="0.2">
      <c r="A23">
        <v>21</v>
      </c>
      <c r="B23">
        <v>15100</v>
      </c>
      <c r="C23" t="s">
        <v>12</v>
      </c>
      <c r="D23" t="s">
        <v>13</v>
      </c>
      <c r="E23">
        <v>1976</v>
      </c>
      <c r="F23" t="s">
        <v>14</v>
      </c>
      <c r="G23" s="162">
        <v>5.9367088607594933</v>
      </c>
      <c r="H23" s="164">
        <v>163</v>
      </c>
    </row>
    <row r="24" spans="1:8" x14ac:dyDescent="0.2">
      <c r="A24">
        <v>22</v>
      </c>
      <c r="B24">
        <v>14544</v>
      </c>
      <c r="C24" t="s">
        <v>15</v>
      </c>
      <c r="D24" t="s">
        <v>16</v>
      </c>
      <c r="E24">
        <v>1985</v>
      </c>
      <c r="F24" t="s">
        <v>14</v>
      </c>
      <c r="G24" s="162">
        <v>5.833333333333333</v>
      </c>
      <c r="H24" s="164">
        <v>207</v>
      </c>
    </row>
    <row r="25" spans="1:8" x14ac:dyDescent="0.2">
      <c r="A25">
        <v>23</v>
      </c>
      <c r="B25">
        <v>13907</v>
      </c>
      <c r="C25" t="s">
        <v>20</v>
      </c>
      <c r="D25" t="s">
        <v>21</v>
      </c>
      <c r="E25">
        <v>1973</v>
      </c>
      <c r="F25" t="s">
        <v>14</v>
      </c>
      <c r="G25" s="162">
        <v>5.7393509127789049</v>
      </c>
      <c r="H25" s="164">
        <v>212</v>
      </c>
    </row>
    <row r="26" spans="1:8" x14ac:dyDescent="0.2">
      <c r="A26">
        <v>24</v>
      </c>
      <c r="B26">
        <v>7962</v>
      </c>
      <c r="C26" t="s">
        <v>25</v>
      </c>
      <c r="D26" t="s">
        <v>26</v>
      </c>
      <c r="E26">
        <v>1994</v>
      </c>
      <c r="F26" t="s">
        <v>24</v>
      </c>
      <c r="G26" s="162">
        <v>5.7394736842105258</v>
      </c>
      <c r="H26" s="164">
        <v>225</v>
      </c>
    </row>
    <row r="27" spans="1:8" x14ac:dyDescent="0.2">
      <c r="A27">
        <v>25</v>
      </c>
      <c r="B27">
        <v>8139</v>
      </c>
      <c r="C27" t="s">
        <v>29</v>
      </c>
      <c r="D27" t="s">
        <v>30</v>
      </c>
      <c r="E27">
        <v>1994</v>
      </c>
      <c r="F27" t="s">
        <v>31</v>
      </c>
      <c r="G27" s="162">
        <v>5.7750000000000004</v>
      </c>
      <c r="H27" s="164">
        <v>228</v>
      </c>
    </row>
    <row r="28" spans="1:8" x14ac:dyDescent="0.2">
      <c r="A28">
        <v>26</v>
      </c>
      <c r="B28">
        <v>14522</v>
      </c>
      <c r="C28" t="s">
        <v>17</v>
      </c>
      <c r="D28" t="s">
        <v>18</v>
      </c>
      <c r="E28">
        <v>1987</v>
      </c>
      <c r="F28" t="s">
        <v>19</v>
      </c>
      <c r="G28" s="162">
        <v>5.831325301204819</v>
      </c>
      <c r="H28" s="164">
        <v>240</v>
      </c>
    </row>
    <row r="29" spans="1:8" x14ac:dyDescent="0.2">
      <c r="A29">
        <v>27</v>
      </c>
      <c r="B29">
        <v>3793</v>
      </c>
      <c r="C29" t="s">
        <v>36</v>
      </c>
      <c r="D29" t="s">
        <v>37</v>
      </c>
      <c r="E29">
        <v>1973</v>
      </c>
      <c r="F29" t="s">
        <v>38</v>
      </c>
      <c r="G29" s="162">
        <v>5.75</v>
      </c>
      <c r="H29" s="164">
        <v>241</v>
      </c>
    </row>
    <row r="30" spans="1:8" x14ac:dyDescent="0.2">
      <c r="A30">
        <v>28</v>
      </c>
      <c r="B30">
        <v>5227</v>
      </c>
      <c r="C30" t="s">
        <v>43</v>
      </c>
      <c r="D30" t="s">
        <v>44</v>
      </c>
      <c r="E30">
        <v>1983</v>
      </c>
      <c r="F30" t="s">
        <v>38</v>
      </c>
      <c r="G30" s="162">
        <v>5.704545454545455</v>
      </c>
      <c r="H30" s="164">
        <v>264</v>
      </c>
    </row>
    <row r="31" spans="1:8" x14ac:dyDescent="0.2">
      <c r="A31">
        <v>29</v>
      </c>
      <c r="B31">
        <v>15396</v>
      </c>
      <c r="C31" t="s">
        <v>65</v>
      </c>
      <c r="D31" t="s">
        <v>44</v>
      </c>
      <c r="E31">
        <v>2007</v>
      </c>
      <c r="F31" t="s">
        <v>19</v>
      </c>
      <c r="G31" s="162">
        <v>5.6144578313253009</v>
      </c>
      <c r="H31" s="164">
        <v>266</v>
      </c>
    </row>
    <row r="32" spans="1:8" x14ac:dyDescent="0.2">
      <c r="A32">
        <v>30</v>
      </c>
      <c r="B32">
        <v>13457</v>
      </c>
      <c r="C32" t="s">
        <v>41</v>
      </c>
      <c r="D32" t="s">
        <v>42</v>
      </c>
      <c r="E32">
        <v>2006</v>
      </c>
      <c r="F32" t="s">
        <v>38</v>
      </c>
      <c r="G32" s="162">
        <v>5.7051282051282053</v>
      </c>
      <c r="H32" s="164">
        <v>272</v>
      </c>
    </row>
    <row r="33" spans="1:8" x14ac:dyDescent="0.2">
      <c r="A33">
        <v>31</v>
      </c>
      <c r="B33">
        <v>4377</v>
      </c>
      <c r="C33" t="s">
        <v>45</v>
      </c>
      <c r="D33" t="s">
        <v>46</v>
      </c>
      <c r="E33">
        <v>1976</v>
      </c>
      <c r="F33" t="s">
        <v>11</v>
      </c>
      <c r="G33" s="162">
        <v>5.6933333333333334</v>
      </c>
      <c r="H33" s="164">
        <v>278</v>
      </c>
    </row>
    <row r="34" spans="1:8" x14ac:dyDescent="0.2">
      <c r="A34">
        <v>32</v>
      </c>
      <c r="B34">
        <v>6840</v>
      </c>
      <c r="C34" t="s">
        <v>47</v>
      </c>
      <c r="D34" t="s">
        <v>48</v>
      </c>
      <c r="E34">
        <v>1991</v>
      </c>
      <c r="F34" t="s">
        <v>24</v>
      </c>
      <c r="G34" s="162">
        <v>5.6911764705882355</v>
      </c>
      <c r="H34" s="164">
        <v>279</v>
      </c>
    </row>
    <row r="35" spans="1:8" x14ac:dyDescent="0.2">
      <c r="A35">
        <v>33</v>
      </c>
      <c r="B35">
        <v>16593</v>
      </c>
      <c r="C35" t="s">
        <v>49</v>
      </c>
      <c r="D35" t="s">
        <v>50</v>
      </c>
      <c r="E35">
        <v>1979</v>
      </c>
      <c r="F35" t="s">
        <v>51</v>
      </c>
      <c r="G35" s="162">
        <v>5.6829268292682924</v>
      </c>
      <c r="H35" s="164">
        <v>284</v>
      </c>
    </row>
    <row r="36" spans="1:8" x14ac:dyDescent="0.2">
      <c r="A36">
        <v>34</v>
      </c>
      <c r="B36">
        <v>2253</v>
      </c>
      <c r="C36" t="s">
        <v>1099</v>
      </c>
      <c r="D36" t="s">
        <v>131</v>
      </c>
      <c r="E36">
        <v>1963</v>
      </c>
      <c r="F36" t="s">
        <v>1145</v>
      </c>
      <c r="G36" s="162">
        <v>5.9989999999999997</v>
      </c>
      <c r="H36" s="13">
        <v>293</v>
      </c>
    </row>
    <row r="37" spans="1:8" x14ac:dyDescent="0.2">
      <c r="A37">
        <v>35</v>
      </c>
      <c r="B37">
        <v>4653</v>
      </c>
      <c r="C37" t="s">
        <v>60</v>
      </c>
      <c r="D37" t="s">
        <v>61</v>
      </c>
      <c r="E37">
        <v>1978</v>
      </c>
      <c r="F37" s="14" t="s">
        <v>1228</v>
      </c>
      <c r="G37" s="162">
        <v>5.6266666666666669</v>
      </c>
      <c r="H37" s="164">
        <v>303</v>
      </c>
    </row>
    <row r="38" spans="1:8" x14ac:dyDescent="0.2">
      <c r="A38">
        <v>36</v>
      </c>
      <c r="B38">
        <v>4942</v>
      </c>
      <c r="C38" t="s">
        <v>58</v>
      </c>
      <c r="D38" t="s">
        <v>59</v>
      </c>
      <c r="E38">
        <v>1981</v>
      </c>
      <c r="F38" t="s">
        <v>11</v>
      </c>
      <c r="G38" s="162">
        <v>5.6296296296296298</v>
      </c>
      <c r="H38" s="164">
        <v>304</v>
      </c>
    </row>
    <row r="39" spans="1:8" x14ac:dyDescent="0.2">
      <c r="A39">
        <v>37</v>
      </c>
      <c r="B39">
        <v>5824</v>
      </c>
      <c r="C39" t="s">
        <v>63</v>
      </c>
      <c r="D39" t="s">
        <v>64</v>
      </c>
      <c r="E39">
        <v>1987</v>
      </c>
      <c r="F39" t="s">
        <v>55</v>
      </c>
      <c r="G39" s="162">
        <v>5.6206896551724137</v>
      </c>
      <c r="H39" s="164">
        <v>309</v>
      </c>
    </row>
    <row r="40" spans="1:8" x14ac:dyDescent="0.2">
      <c r="A40">
        <v>38</v>
      </c>
      <c r="B40">
        <v>1592</v>
      </c>
      <c r="C40" t="s">
        <v>9</v>
      </c>
      <c r="D40" t="s">
        <v>10</v>
      </c>
      <c r="E40">
        <v>1959</v>
      </c>
      <c r="F40" t="s">
        <v>11</v>
      </c>
      <c r="G40" s="162">
        <v>4.4642400000000011</v>
      </c>
      <c r="H40" s="164">
        <v>317</v>
      </c>
    </row>
    <row r="41" spans="1:8" x14ac:dyDescent="0.2">
      <c r="A41">
        <v>39</v>
      </c>
      <c r="B41">
        <v>19838</v>
      </c>
      <c r="C41" t="s">
        <v>66</v>
      </c>
      <c r="D41" t="s">
        <v>67</v>
      </c>
      <c r="E41">
        <v>2001</v>
      </c>
      <c r="F41" t="s">
        <v>68</v>
      </c>
      <c r="G41" s="162">
        <v>5.54294871794872</v>
      </c>
      <c r="H41" s="164">
        <v>323</v>
      </c>
    </row>
    <row r="42" spans="1:8" x14ac:dyDescent="0.2">
      <c r="A42">
        <v>40</v>
      </c>
      <c r="B42">
        <v>5577</v>
      </c>
      <c r="C42" t="s">
        <v>32</v>
      </c>
      <c r="D42" t="s">
        <v>33</v>
      </c>
      <c r="E42">
        <v>1986</v>
      </c>
      <c r="F42" t="s">
        <v>14</v>
      </c>
      <c r="G42" s="162">
        <v>5.7727272727272725</v>
      </c>
    </row>
    <row r="43" spans="1:8" x14ac:dyDescent="0.2">
      <c r="A43">
        <v>41</v>
      </c>
      <c r="B43">
        <v>13954</v>
      </c>
      <c r="C43" t="s">
        <v>39</v>
      </c>
      <c r="D43" t="s">
        <v>40</v>
      </c>
      <c r="E43">
        <v>2004</v>
      </c>
      <c r="F43" t="s">
        <v>24</v>
      </c>
      <c r="G43" s="162">
        <v>5.7307692307692308</v>
      </c>
    </row>
    <row r="44" spans="1:8" x14ac:dyDescent="0.2">
      <c r="A44">
        <v>42</v>
      </c>
      <c r="B44">
        <v>13733</v>
      </c>
      <c r="C44" t="s">
        <v>176</v>
      </c>
      <c r="D44" t="s">
        <v>35</v>
      </c>
      <c r="E44">
        <v>2007</v>
      </c>
      <c r="F44" t="s">
        <v>171</v>
      </c>
      <c r="G44" s="162">
        <v>5.6589743589743584</v>
      </c>
    </row>
    <row r="45" spans="1:8" x14ac:dyDescent="0.2">
      <c r="A45">
        <v>43</v>
      </c>
      <c r="B45">
        <v>11801</v>
      </c>
      <c r="C45" t="s">
        <v>52</v>
      </c>
      <c r="D45" t="s">
        <v>53</v>
      </c>
      <c r="E45">
        <v>2004</v>
      </c>
      <c r="F45" t="s">
        <v>24</v>
      </c>
      <c r="G45" s="162">
        <v>5.65</v>
      </c>
    </row>
    <row r="46" spans="1:8" x14ac:dyDescent="0.2">
      <c r="A46">
        <v>44</v>
      </c>
      <c r="B46">
        <v>12611</v>
      </c>
      <c r="C46" t="s">
        <v>177</v>
      </c>
      <c r="D46" t="s">
        <v>61</v>
      </c>
      <c r="E46">
        <v>1987</v>
      </c>
      <c r="F46" t="s">
        <v>178</v>
      </c>
      <c r="G46" s="162">
        <v>5.6234177215189876</v>
      </c>
    </row>
    <row r="47" spans="1:8" x14ac:dyDescent="0.2">
      <c r="A47">
        <v>45</v>
      </c>
      <c r="B47">
        <v>8765</v>
      </c>
      <c r="C47" t="s">
        <v>182</v>
      </c>
      <c r="D47" t="s">
        <v>74</v>
      </c>
      <c r="E47">
        <v>1996</v>
      </c>
      <c r="F47" t="s">
        <v>178</v>
      </c>
      <c r="G47" s="162">
        <v>5.595070422535211</v>
      </c>
    </row>
    <row r="48" spans="1:8" x14ac:dyDescent="0.2">
      <c r="A48">
        <v>46</v>
      </c>
      <c r="B48">
        <v>5725</v>
      </c>
      <c r="C48" t="s">
        <v>34</v>
      </c>
      <c r="D48" t="s">
        <v>35</v>
      </c>
      <c r="E48">
        <v>1986</v>
      </c>
      <c r="F48" t="s">
        <v>24</v>
      </c>
      <c r="G48" s="162">
        <v>5.5852941176470585</v>
      </c>
    </row>
    <row r="49" spans="1:7" x14ac:dyDescent="0.2">
      <c r="A49">
        <v>47</v>
      </c>
      <c r="B49">
        <v>7960</v>
      </c>
      <c r="C49" t="s">
        <v>69</v>
      </c>
      <c r="D49" t="s">
        <v>70</v>
      </c>
      <c r="E49">
        <v>1994</v>
      </c>
      <c r="F49" t="s">
        <v>1228</v>
      </c>
      <c r="G49" s="162">
        <v>5.581818181818182</v>
      </c>
    </row>
    <row r="50" spans="1:7" x14ac:dyDescent="0.2">
      <c r="A50">
        <v>48</v>
      </c>
      <c r="B50">
        <v>7217</v>
      </c>
      <c r="C50" s="14" t="s">
        <v>793</v>
      </c>
      <c r="D50" t="s">
        <v>64</v>
      </c>
      <c r="E50">
        <v>1992</v>
      </c>
      <c r="F50" s="14" t="s">
        <v>38</v>
      </c>
      <c r="G50" s="162">
        <v>5.5788000000000002</v>
      </c>
    </row>
    <row r="51" spans="1:7" x14ac:dyDescent="0.2">
      <c r="A51">
        <v>49</v>
      </c>
      <c r="B51">
        <v>12798</v>
      </c>
      <c r="C51" t="s">
        <v>22</v>
      </c>
      <c r="D51" t="s">
        <v>23</v>
      </c>
      <c r="E51">
        <v>2009</v>
      </c>
      <c r="F51" t="s">
        <v>24</v>
      </c>
      <c r="G51" s="162">
        <v>5.5787671232876699</v>
      </c>
    </row>
    <row r="52" spans="1:7" x14ac:dyDescent="0.2">
      <c r="A52">
        <v>50</v>
      </c>
      <c r="B52">
        <v>896</v>
      </c>
      <c r="C52" t="s">
        <v>185</v>
      </c>
      <c r="D52" t="s">
        <v>186</v>
      </c>
      <c r="E52">
        <v>1954</v>
      </c>
      <c r="F52" t="s">
        <v>181</v>
      </c>
      <c r="G52" s="162">
        <v>5.5681818181818183</v>
      </c>
    </row>
    <row r="53" spans="1:7" x14ac:dyDescent="0.2">
      <c r="A53">
        <v>51</v>
      </c>
      <c r="B53">
        <v>3473</v>
      </c>
      <c r="C53" t="s">
        <v>71</v>
      </c>
      <c r="D53" t="s">
        <v>61</v>
      </c>
      <c r="E53">
        <v>1970</v>
      </c>
      <c r="F53" t="s">
        <v>31</v>
      </c>
      <c r="G53" s="162">
        <v>5.5595238095238093</v>
      </c>
    </row>
    <row r="54" spans="1:7" x14ac:dyDescent="0.2">
      <c r="A54">
        <v>52</v>
      </c>
      <c r="B54">
        <v>9041</v>
      </c>
      <c r="C54" t="s">
        <v>72</v>
      </c>
      <c r="D54" t="s">
        <v>64</v>
      </c>
      <c r="E54">
        <v>1997</v>
      </c>
      <c r="F54" t="s">
        <v>1228</v>
      </c>
      <c r="G54" s="162">
        <v>5.5526315789473681</v>
      </c>
    </row>
    <row r="55" spans="1:7" x14ac:dyDescent="0.2">
      <c r="A55">
        <v>53</v>
      </c>
      <c r="B55">
        <v>4482</v>
      </c>
      <c r="C55" t="s">
        <v>1205</v>
      </c>
      <c r="D55" t="s">
        <v>61</v>
      </c>
      <c r="E55">
        <v>1977</v>
      </c>
      <c r="F55" t="s">
        <v>68</v>
      </c>
      <c r="G55" s="162">
        <v>5.5430000000000001</v>
      </c>
    </row>
    <row r="56" spans="1:7" x14ac:dyDescent="0.2">
      <c r="A56">
        <v>54</v>
      </c>
      <c r="B56">
        <v>14223</v>
      </c>
      <c r="C56" t="s">
        <v>187</v>
      </c>
      <c r="D56" t="s">
        <v>83</v>
      </c>
      <c r="E56">
        <v>1987</v>
      </c>
      <c r="F56" t="s">
        <v>188</v>
      </c>
      <c r="G56" s="162">
        <v>5.5331325301204819</v>
      </c>
    </row>
    <row r="57" spans="1:7" x14ac:dyDescent="0.2">
      <c r="A57">
        <v>55</v>
      </c>
      <c r="B57">
        <v>6672</v>
      </c>
      <c r="C57" t="s">
        <v>73</v>
      </c>
      <c r="D57" t="s">
        <v>74</v>
      </c>
      <c r="E57">
        <v>1991</v>
      </c>
      <c r="F57" t="s">
        <v>11</v>
      </c>
      <c r="G57" s="162">
        <v>5.5279999999999996</v>
      </c>
    </row>
    <row r="58" spans="1:7" x14ac:dyDescent="0.2">
      <c r="A58">
        <v>56</v>
      </c>
      <c r="B58">
        <v>5247</v>
      </c>
      <c r="C58" t="s">
        <v>191</v>
      </c>
      <c r="D58" t="s">
        <v>129</v>
      </c>
      <c r="E58">
        <v>1983</v>
      </c>
      <c r="F58" t="s">
        <v>175</v>
      </c>
      <c r="G58" s="162">
        <v>5.5263157894736841</v>
      </c>
    </row>
    <row r="59" spans="1:7" x14ac:dyDescent="0.2">
      <c r="A59">
        <v>57</v>
      </c>
      <c r="B59">
        <v>6009</v>
      </c>
      <c r="C59" t="s">
        <v>75</v>
      </c>
      <c r="D59" t="s">
        <v>64</v>
      </c>
      <c r="E59">
        <v>1988</v>
      </c>
      <c r="F59" t="s">
        <v>19</v>
      </c>
      <c r="G59" s="162">
        <v>5.5263157894736841</v>
      </c>
    </row>
    <row r="60" spans="1:7" x14ac:dyDescent="0.2">
      <c r="A60">
        <v>58</v>
      </c>
      <c r="B60">
        <v>7779</v>
      </c>
      <c r="C60" t="s">
        <v>76</v>
      </c>
      <c r="D60" t="s">
        <v>77</v>
      </c>
      <c r="E60">
        <v>1994</v>
      </c>
      <c r="F60" t="s">
        <v>51</v>
      </c>
      <c r="G60" s="162">
        <v>5.5238095238095237</v>
      </c>
    </row>
    <row r="61" spans="1:7" x14ac:dyDescent="0.2">
      <c r="A61">
        <v>59</v>
      </c>
      <c r="B61">
        <v>14866</v>
      </c>
      <c r="C61" t="s">
        <v>78</v>
      </c>
      <c r="D61" t="s">
        <v>79</v>
      </c>
      <c r="E61">
        <v>2007</v>
      </c>
      <c r="F61" t="s">
        <v>51</v>
      </c>
      <c r="G61" s="162">
        <v>5.5147058823529411</v>
      </c>
    </row>
    <row r="62" spans="1:7" x14ac:dyDescent="0.2">
      <c r="A62">
        <v>60</v>
      </c>
      <c r="B62">
        <v>5856</v>
      </c>
      <c r="C62" t="s">
        <v>80</v>
      </c>
      <c r="D62" t="s">
        <v>81</v>
      </c>
      <c r="E62">
        <v>1987</v>
      </c>
      <c r="F62" t="s">
        <v>11</v>
      </c>
      <c r="G62" s="162">
        <v>5.5058823529411764</v>
      </c>
    </row>
    <row r="63" spans="1:7" x14ac:dyDescent="0.2">
      <c r="A63">
        <v>61</v>
      </c>
      <c r="B63">
        <v>4791</v>
      </c>
      <c r="C63" t="s">
        <v>305</v>
      </c>
      <c r="D63" t="s">
        <v>263</v>
      </c>
      <c r="E63">
        <v>1979</v>
      </c>
      <c r="F63" t="s">
        <v>306</v>
      </c>
      <c r="G63" s="162">
        <v>5.4961538461538462</v>
      </c>
    </row>
    <row r="64" spans="1:7" x14ac:dyDescent="0.2">
      <c r="A64">
        <v>62</v>
      </c>
      <c r="B64">
        <v>6538</v>
      </c>
      <c r="C64" t="s">
        <v>179</v>
      </c>
      <c r="D64" t="s">
        <v>180</v>
      </c>
      <c r="E64">
        <v>1990</v>
      </c>
      <c r="F64" t="s">
        <v>181</v>
      </c>
      <c r="G64" s="162">
        <v>5.4960358056265992</v>
      </c>
    </row>
    <row r="65" spans="1:7" x14ac:dyDescent="0.2">
      <c r="A65">
        <v>63</v>
      </c>
      <c r="B65">
        <v>10226</v>
      </c>
      <c r="C65" t="s">
        <v>84</v>
      </c>
      <c r="D65" t="s">
        <v>85</v>
      </c>
      <c r="E65">
        <v>2001</v>
      </c>
      <c r="F65" t="s">
        <v>68</v>
      </c>
      <c r="G65" s="162">
        <v>5.4864864864864868</v>
      </c>
    </row>
    <row r="66" spans="1:7" x14ac:dyDescent="0.2">
      <c r="A66">
        <v>64</v>
      </c>
      <c r="B66">
        <v>1274</v>
      </c>
      <c r="C66" t="s">
        <v>86</v>
      </c>
      <c r="D66" t="s">
        <v>87</v>
      </c>
      <c r="E66">
        <v>1957</v>
      </c>
      <c r="F66" t="s">
        <v>31</v>
      </c>
      <c r="G66" s="162">
        <v>5.4852941176470589</v>
      </c>
    </row>
    <row r="67" spans="1:7" x14ac:dyDescent="0.2">
      <c r="A67">
        <v>65</v>
      </c>
      <c r="B67">
        <v>6759</v>
      </c>
      <c r="C67" t="s">
        <v>88</v>
      </c>
      <c r="D67" t="s">
        <v>85</v>
      </c>
      <c r="E67">
        <v>1991</v>
      </c>
      <c r="F67" t="s">
        <v>1228</v>
      </c>
      <c r="G67" s="162">
        <v>5.4772727272727275</v>
      </c>
    </row>
    <row r="68" spans="1:7" x14ac:dyDescent="0.2">
      <c r="A68">
        <v>66</v>
      </c>
      <c r="B68">
        <v>13358</v>
      </c>
      <c r="C68" t="s">
        <v>197</v>
      </c>
      <c r="D68" t="s">
        <v>105</v>
      </c>
      <c r="E68">
        <v>2005</v>
      </c>
      <c r="F68" t="s">
        <v>190</v>
      </c>
      <c r="G68" s="162">
        <v>5.4760273972602738</v>
      </c>
    </row>
    <row r="69" spans="1:7" x14ac:dyDescent="0.2">
      <c r="A69">
        <v>67</v>
      </c>
      <c r="B69">
        <v>14558</v>
      </c>
      <c r="C69" t="s">
        <v>198</v>
      </c>
      <c r="D69" t="s">
        <v>199</v>
      </c>
      <c r="E69">
        <v>2008</v>
      </c>
      <c r="F69" t="s">
        <v>190</v>
      </c>
      <c r="G69" s="162">
        <v>5.4754901960784315</v>
      </c>
    </row>
    <row r="70" spans="1:7" x14ac:dyDescent="0.2">
      <c r="A70">
        <v>68</v>
      </c>
      <c r="B70">
        <v>6387</v>
      </c>
      <c r="C70" t="s">
        <v>89</v>
      </c>
      <c r="D70" t="s">
        <v>23</v>
      </c>
      <c r="E70">
        <v>1989</v>
      </c>
      <c r="F70" t="s">
        <v>19</v>
      </c>
      <c r="G70" s="162">
        <v>5.4754098360655741</v>
      </c>
    </row>
    <row r="71" spans="1:7" x14ac:dyDescent="0.2">
      <c r="A71">
        <v>69</v>
      </c>
      <c r="B71">
        <v>12930</v>
      </c>
      <c r="C71" t="s">
        <v>200</v>
      </c>
      <c r="D71" t="s">
        <v>201</v>
      </c>
      <c r="E71">
        <v>1965</v>
      </c>
      <c r="F71" t="s">
        <v>175</v>
      </c>
      <c r="G71" s="162">
        <v>5.4722222222222223</v>
      </c>
    </row>
    <row r="72" spans="1:7" x14ac:dyDescent="0.2">
      <c r="A72">
        <v>70</v>
      </c>
      <c r="B72">
        <v>13925</v>
      </c>
      <c r="C72" t="s">
        <v>90</v>
      </c>
      <c r="D72" t="s">
        <v>83</v>
      </c>
      <c r="E72">
        <v>1983</v>
      </c>
      <c r="F72" t="s">
        <v>91</v>
      </c>
      <c r="G72" s="162">
        <v>5.4651162790697674</v>
      </c>
    </row>
    <row r="73" spans="1:7" x14ac:dyDescent="0.2">
      <c r="A73">
        <v>71</v>
      </c>
      <c r="B73">
        <v>3983</v>
      </c>
      <c r="C73" t="s">
        <v>99</v>
      </c>
      <c r="D73" t="s">
        <v>100</v>
      </c>
      <c r="E73">
        <v>1974</v>
      </c>
      <c r="F73" t="s">
        <v>38</v>
      </c>
      <c r="G73" s="162">
        <v>5.4627192982456139</v>
      </c>
    </row>
    <row r="74" spans="1:7" x14ac:dyDescent="0.2">
      <c r="A74">
        <v>72</v>
      </c>
      <c r="B74">
        <v>6787</v>
      </c>
      <c r="C74" t="s">
        <v>92</v>
      </c>
      <c r="D74" t="s">
        <v>93</v>
      </c>
      <c r="E74">
        <v>1991</v>
      </c>
      <c r="F74" t="s">
        <v>19</v>
      </c>
      <c r="G74" s="162">
        <v>5.4615384615384617</v>
      </c>
    </row>
    <row r="75" spans="1:7" x14ac:dyDescent="0.2">
      <c r="A75">
        <v>73</v>
      </c>
      <c r="B75">
        <v>13964</v>
      </c>
      <c r="C75" t="s">
        <v>189</v>
      </c>
      <c r="D75" t="s">
        <v>26</v>
      </c>
      <c r="E75">
        <v>2008</v>
      </c>
      <c r="F75" t="s">
        <v>190</v>
      </c>
      <c r="G75" s="162">
        <v>5.4606617647058826</v>
      </c>
    </row>
    <row r="76" spans="1:7" x14ac:dyDescent="0.2">
      <c r="A76">
        <v>74</v>
      </c>
      <c r="B76">
        <v>6208</v>
      </c>
      <c r="C76" t="s">
        <v>94</v>
      </c>
      <c r="D76" t="s">
        <v>61</v>
      </c>
      <c r="E76">
        <v>1989</v>
      </c>
      <c r="F76" t="s">
        <v>19</v>
      </c>
      <c r="G76" s="162">
        <v>5.4561403508771926</v>
      </c>
    </row>
    <row r="77" spans="1:7" x14ac:dyDescent="0.2">
      <c r="A77">
        <v>75</v>
      </c>
      <c r="B77">
        <v>5282</v>
      </c>
      <c r="C77" t="s">
        <v>56</v>
      </c>
      <c r="D77" t="s">
        <v>57</v>
      </c>
      <c r="E77">
        <v>1983</v>
      </c>
      <c r="F77" t="s">
        <v>14</v>
      </c>
      <c r="G77" s="162">
        <v>5.4433962264150946</v>
      </c>
    </row>
    <row r="78" spans="1:7" x14ac:dyDescent="0.2">
      <c r="A78">
        <v>76</v>
      </c>
      <c r="B78">
        <v>5951</v>
      </c>
      <c r="C78" t="s">
        <v>95</v>
      </c>
      <c r="D78" t="s">
        <v>64</v>
      </c>
      <c r="E78">
        <v>1987</v>
      </c>
      <c r="F78" t="s">
        <v>38</v>
      </c>
      <c r="G78" s="162">
        <v>5.4411764705882355</v>
      </c>
    </row>
    <row r="79" spans="1:7" x14ac:dyDescent="0.2">
      <c r="A79">
        <v>77</v>
      </c>
      <c r="B79">
        <v>5938</v>
      </c>
      <c r="C79" t="s">
        <v>103</v>
      </c>
      <c r="D79" t="s">
        <v>46</v>
      </c>
      <c r="E79">
        <v>1987</v>
      </c>
      <c r="F79" s="14" t="s">
        <v>178</v>
      </c>
      <c r="G79" s="162">
        <v>5.4391891891891895</v>
      </c>
    </row>
    <row r="80" spans="1:7" x14ac:dyDescent="0.2">
      <c r="A80">
        <v>78</v>
      </c>
      <c r="B80">
        <v>13996</v>
      </c>
      <c r="C80" t="s">
        <v>204</v>
      </c>
      <c r="D80" t="s">
        <v>61</v>
      </c>
      <c r="E80">
        <v>2006</v>
      </c>
      <c r="F80" t="s">
        <v>190</v>
      </c>
      <c r="G80" s="162">
        <v>5.4305555555555554</v>
      </c>
    </row>
    <row r="81" spans="1:7" x14ac:dyDescent="0.2">
      <c r="A81">
        <v>79</v>
      </c>
      <c r="B81">
        <v>5219</v>
      </c>
      <c r="C81" t="s">
        <v>307</v>
      </c>
      <c r="D81" t="s">
        <v>186</v>
      </c>
      <c r="E81">
        <v>1983</v>
      </c>
      <c r="F81" t="s">
        <v>308</v>
      </c>
      <c r="G81" s="162">
        <v>5.4263157894736844</v>
      </c>
    </row>
    <row r="82" spans="1:7" x14ac:dyDescent="0.2">
      <c r="A82">
        <v>80</v>
      </c>
      <c r="B82">
        <v>12563</v>
      </c>
      <c r="C82" t="s">
        <v>309</v>
      </c>
      <c r="D82" t="s">
        <v>18</v>
      </c>
      <c r="E82">
        <v>1996</v>
      </c>
      <c r="F82" t="s">
        <v>306</v>
      </c>
      <c r="G82" s="162">
        <v>5.4250000000000007</v>
      </c>
    </row>
    <row r="83" spans="1:7" x14ac:dyDescent="0.2">
      <c r="A83">
        <v>81</v>
      </c>
      <c r="B83">
        <v>9264</v>
      </c>
      <c r="C83" t="s">
        <v>206</v>
      </c>
      <c r="D83" t="s">
        <v>42</v>
      </c>
      <c r="E83">
        <v>1997</v>
      </c>
      <c r="F83" t="s">
        <v>171</v>
      </c>
      <c r="G83" s="162">
        <v>5.416666666666667</v>
      </c>
    </row>
    <row r="84" spans="1:7" x14ac:dyDescent="0.2">
      <c r="A84">
        <v>82</v>
      </c>
      <c r="B84">
        <v>13842</v>
      </c>
      <c r="C84" t="s">
        <v>98</v>
      </c>
      <c r="D84" t="s">
        <v>18</v>
      </c>
      <c r="E84">
        <v>2006</v>
      </c>
      <c r="F84" t="s">
        <v>68</v>
      </c>
      <c r="G84" s="162">
        <v>5.4155844155844157</v>
      </c>
    </row>
    <row r="85" spans="1:7" x14ac:dyDescent="0.2">
      <c r="A85">
        <v>83</v>
      </c>
      <c r="B85">
        <v>10912</v>
      </c>
      <c r="C85" t="s">
        <v>108</v>
      </c>
      <c r="D85" t="s">
        <v>35</v>
      </c>
      <c r="E85">
        <v>2001</v>
      </c>
      <c r="F85" t="s">
        <v>68</v>
      </c>
      <c r="G85" s="162">
        <v>5.4117647058823533</v>
      </c>
    </row>
    <row r="86" spans="1:7" x14ac:dyDescent="0.2">
      <c r="A86">
        <v>84</v>
      </c>
      <c r="B86">
        <v>9982</v>
      </c>
      <c r="C86" t="s">
        <v>202</v>
      </c>
      <c r="D86" t="s">
        <v>203</v>
      </c>
      <c r="E86">
        <v>2000</v>
      </c>
      <c r="F86" t="s">
        <v>24</v>
      </c>
      <c r="G86" s="162">
        <v>5.4113445378151264</v>
      </c>
    </row>
    <row r="87" spans="1:7" x14ac:dyDescent="0.2">
      <c r="A87">
        <v>85</v>
      </c>
      <c r="B87">
        <v>6829</v>
      </c>
      <c r="C87" t="s">
        <v>96</v>
      </c>
      <c r="D87" t="s">
        <v>97</v>
      </c>
      <c r="E87">
        <v>1991</v>
      </c>
      <c r="F87" t="s">
        <v>14</v>
      </c>
      <c r="G87" s="162">
        <v>5.4112745098039214</v>
      </c>
    </row>
    <row r="88" spans="1:7" x14ac:dyDescent="0.2">
      <c r="A88">
        <v>86</v>
      </c>
      <c r="B88">
        <v>5354</v>
      </c>
      <c r="C88" t="s">
        <v>375</v>
      </c>
      <c r="D88" t="s">
        <v>139</v>
      </c>
      <c r="E88">
        <v>1984</v>
      </c>
      <c r="F88" t="s">
        <v>376</v>
      </c>
      <c r="G88" s="162">
        <v>5.4045454545454543</v>
      </c>
    </row>
    <row r="89" spans="1:7" x14ac:dyDescent="0.2">
      <c r="A89">
        <v>87</v>
      </c>
      <c r="B89">
        <v>3911</v>
      </c>
      <c r="C89" t="s">
        <v>312</v>
      </c>
      <c r="D89" t="s">
        <v>144</v>
      </c>
      <c r="E89">
        <v>1973</v>
      </c>
      <c r="F89" t="s">
        <v>308</v>
      </c>
      <c r="G89" s="162">
        <v>5.4</v>
      </c>
    </row>
    <row r="90" spans="1:7" x14ac:dyDescent="0.2">
      <c r="A90">
        <v>88</v>
      </c>
      <c r="B90">
        <v>6561</v>
      </c>
      <c r="C90" t="s">
        <v>313</v>
      </c>
      <c r="D90" t="s">
        <v>314</v>
      </c>
      <c r="E90">
        <v>1990</v>
      </c>
      <c r="F90" t="s">
        <v>308</v>
      </c>
      <c r="G90" s="162">
        <v>5.3968354430379755</v>
      </c>
    </row>
    <row r="91" spans="1:7" x14ac:dyDescent="0.2">
      <c r="A91">
        <v>89</v>
      </c>
      <c r="B91">
        <v>10737</v>
      </c>
      <c r="C91" t="s">
        <v>377</v>
      </c>
      <c r="D91" t="s">
        <v>42</v>
      </c>
      <c r="E91">
        <v>1999</v>
      </c>
      <c r="F91" t="s">
        <v>181</v>
      </c>
      <c r="G91" s="162">
        <v>5.3842105263157896</v>
      </c>
    </row>
    <row r="92" spans="1:7" x14ac:dyDescent="0.2">
      <c r="A92">
        <v>90</v>
      </c>
      <c r="B92">
        <v>10259</v>
      </c>
      <c r="C92" t="s">
        <v>207</v>
      </c>
      <c r="D92" t="s">
        <v>18</v>
      </c>
      <c r="E92">
        <v>2001</v>
      </c>
      <c r="F92" t="s">
        <v>171</v>
      </c>
      <c r="G92" s="162">
        <v>5.3804347826086953</v>
      </c>
    </row>
    <row r="93" spans="1:7" x14ac:dyDescent="0.2">
      <c r="A93">
        <v>91</v>
      </c>
      <c r="B93">
        <v>6722</v>
      </c>
      <c r="C93" t="s">
        <v>208</v>
      </c>
      <c r="D93" t="s">
        <v>23</v>
      </c>
      <c r="E93">
        <v>1991</v>
      </c>
      <c r="F93" t="s">
        <v>188</v>
      </c>
      <c r="G93" s="162">
        <v>5.3779069767441863</v>
      </c>
    </row>
    <row r="94" spans="1:7" x14ac:dyDescent="0.2">
      <c r="A94">
        <v>92</v>
      </c>
      <c r="B94">
        <v>548</v>
      </c>
      <c r="C94" t="s">
        <v>209</v>
      </c>
      <c r="D94" t="s">
        <v>144</v>
      </c>
      <c r="E94">
        <v>1950</v>
      </c>
      <c r="F94" t="s">
        <v>181</v>
      </c>
      <c r="G94" s="162">
        <v>5.3743502051983585</v>
      </c>
    </row>
    <row r="95" spans="1:7" x14ac:dyDescent="0.2">
      <c r="A95">
        <v>93</v>
      </c>
      <c r="B95">
        <v>12509</v>
      </c>
      <c r="C95" t="s">
        <v>210</v>
      </c>
      <c r="D95" t="s">
        <v>64</v>
      </c>
      <c r="E95">
        <v>1988</v>
      </c>
      <c r="F95" t="s">
        <v>188</v>
      </c>
      <c r="G95" s="162">
        <v>5.3719512195121952</v>
      </c>
    </row>
    <row r="96" spans="1:7" x14ac:dyDescent="0.2">
      <c r="A96">
        <v>94</v>
      </c>
      <c r="B96">
        <v>7322</v>
      </c>
      <c r="C96" t="s">
        <v>211</v>
      </c>
      <c r="D96" t="s">
        <v>139</v>
      </c>
      <c r="E96">
        <v>1993</v>
      </c>
      <c r="F96" t="s">
        <v>171</v>
      </c>
      <c r="G96" s="162">
        <v>5.3716216216216219</v>
      </c>
    </row>
    <row r="97" spans="1:7" x14ac:dyDescent="0.2">
      <c r="A97">
        <v>95</v>
      </c>
      <c r="B97">
        <v>10098</v>
      </c>
      <c r="C97" t="s">
        <v>303</v>
      </c>
      <c r="D97" t="s">
        <v>304</v>
      </c>
      <c r="E97">
        <v>2000</v>
      </c>
      <c r="F97" t="s">
        <v>171</v>
      </c>
      <c r="G97" s="162">
        <v>5.3649732620320858</v>
      </c>
    </row>
    <row r="98" spans="1:7" x14ac:dyDescent="0.2">
      <c r="A98">
        <v>96</v>
      </c>
      <c r="B98">
        <v>2097</v>
      </c>
      <c r="C98" t="s">
        <v>213</v>
      </c>
      <c r="D98" t="s">
        <v>214</v>
      </c>
      <c r="E98">
        <v>1962</v>
      </c>
      <c r="F98" t="s">
        <v>181</v>
      </c>
      <c r="G98" s="162">
        <v>5.35</v>
      </c>
    </row>
    <row r="99" spans="1:7" x14ac:dyDescent="0.2">
      <c r="A99">
        <v>97</v>
      </c>
      <c r="B99">
        <v>3548</v>
      </c>
      <c r="C99" t="s">
        <v>217</v>
      </c>
      <c r="D99" t="s">
        <v>61</v>
      </c>
      <c r="E99">
        <v>1971</v>
      </c>
      <c r="F99" t="s">
        <v>175</v>
      </c>
      <c r="G99" s="162">
        <v>5.35</v>
      </c>
    </row>
    <row r="100" spans="1:7" x14ac:dyDescent="0.2">
      <c r="A100">
        <v>98</v>
      </c>
      <c r="B100">
        <v>13357</v>
      </c>
      <c r="C100" t="s">
        <v>197</v>
      </c>
      <c r="D100" t="s">
        <v>87</v>
      </c>
      <c r="E100">
        <v>2008</v>
      </c>
      <c r="F100" t="s">
        <v>190</v>
      </c>
      <c r="G100" s="162">
        <v>5.35</v>
      </c>
    </row>
    <row r="101" spans="1:7" x14ac:dyDescent="0.2">
      <c r="A101">
        <v>99</v>
      </c>
      <c r="B101">
        <v>13116</v>
      </c>
      <c r="C101" t="s">
        <v>106</v>
      </c>
      <c r="D101" t="s">
        <v>107</v>
      </c>
      <c r="E101">
        <v>2004</v>
      </c>
      <c r="F101" t="s">
        <v>68</v>
      </c>
      <c r="G101" s="162">
        <v>5.3482142857142856</v>
      </c>
    </row>
    <row r="102" spans="1:7" x14ac:dyDescent="0.2">
      <c r="A102">
        <v>100</v>
      </c>
      <c r="B102">
        <v>5900</v>
      </c>
      <c r="C102" t="s">
        <v>109</v>
      </c>
      <c r="D102" t="s">
        <v>18</v>
      </c>
      <c r="E102">
        <v>1987</v>
      </c>
      <c r="F102" t="s">
        <v>11</v>
      </c>
      <c r="G102" s="162">
        <v>5.3421348314606742</v>
      </c>
    </row>
    <row r="103" spans="1:7" x14ac:dyDescent="0.2">
      <c r="A103">
        <v>101</v>
      </c>
      <c r="B103">
        <v>10689</v>
      </c>
      <c r="C103" t="s">
        <v>193</v>
      </c>
      <c r="D103" t="s">
        <v>194</v>
      </c>
      <c r="E103">
        <v>2005</v>
      </c>
      <c r="F103" t="s">
        <v>190</v>
      </c>
      <c r="G103" s="162">
        <v>5.3352941176470585</v>
      </c>
    </row>
    <row r="104" spans="1:7" x14ac:dyDescent="0.2">
      <c r="A104">
        <v>102</v>
      </c>
      <c r="B104">
        <v>1062</v>
      </c>
      <c r="C104" t="s">
        <v>120</v>
      </c>
      <c r="D104" t="s">
        <v>64</v>
      </c>
      <c r="E104">
        <v>1956</v>
      </c>
      <c r="F104" s="14" t="s">
        <v>38</v>
      </c>
      <c r="G104" s="162">
        <v>5.3214285714285712</v>
      </c>
    </row>
    <row r="105" spans="1:7" x14ac:dyDescent="0.2">
      <c r="A105">
        <v>103</v>
      </c>
      <c r="B105">
        <v>11802</v>
      </c>
      <c r="C105" t="s">
        <v>205</v>
      </c>
      <c r="D105" t="s">
        <v>79</v>
      </c>
      <c r="E105">
        <v>2006</v>
      </c>
      <c r="F105" t="s">
        <v>24</v>
      </c>
      <c r="G105" s="162">
        <v>5.3169117647058828</v>
      </c>
    </row>
    <row r="106" spans="1:7" x14ac:dyDescent="0.2">
      <c r="A106">
        <v>104</v>
      </c>
      <c r="B106">
        <v>9776</v>
      </c>
      <c r="C106" t="s">
        <v>115</v>
      </c>
      <c r="D106" t="s">
        <v>116</v>
      </c>
      <c r="E106">
        <v>1999</v>
      </c>
      <c r="F106" t="s">
        <v>68</v>
      </c>
      <c r="G106" s="162">
        <v>5.3166666666666673</v>
      </c>
    </row>
    <row r="107" spans="1:7" x14ac:dyDescent="0.2">
      <c r="A107">
        <v>105</v>
      </c>
      <c r="B107">
        <v>13111</v>
      </c>
      <c r="C107" t="s">
        <v>195</v>
      </c>
      <c r="D107" t="s">
        <v>196</v>
      </c>
      <c r="E107">
        <v>2007</v>
      </c>
      <c r="F107" t="s">
        <v>190</v>
      </c>
      <c r="G107" s="162">
        <v>5.3127450980392155</v>
      </c>
    </row>
    <row r="108" spans="1:7" x14ac:dyDescent="0.2">
      <c r="A108">
        <v>106</v>
      </c>
      <c r="B108">
        <v>5556</v>
      </c>
      <c r="C108" t="s">
        <v>121</v>
      </c>
      <c r="D108" t="s">
        <v>48</v>
      </c>
      <c r="E108">
        <v>1985</v>
      </c>
      <c r="F108" t="s">
        <v>38</v>
      </c>
      <c r="G108" s="162">
        <v>5.3078947368421057</v>
      </c>
    </row>
    <row r="109" spans="1:7" x14ac:dyDescent="0.2">
      <c r="A109">
        <v>107</v>
      </c>
      <c r="B109">
        <v>4713</v>
      </c>
      <c r="C109" t="s">
        <v>124</v>
      </c>
      <c r="D109" t="s">
        <v>112</v>
      </c>
      <c r="E109">
        <v>1979</v>
      </c>
      <c r="F109" t="s">
        <v>11</v>
      </c>
      <c r="G109" s="162">
        <v>5.3031250000000005</v>
      </c>
    </row>
    <row r="110" spans="1:7" x14ac:dyDescent="0.2">
      <c r="A110">
        <v>108</v>
      </c>
      <c r="B110">
        <v>6146</v>
      </c>
      <c r="C110" t="s">
        <v>114</v>
      </c>
      <c r="D110" t="s">
        <v>44</v>
      </c>
      <c r="E110">
        <v>1988</v>
      </c>
      <c r="F110" t="s">
        <v>91</v>
      </c>
      <c r="G110" s="162">
        <v>5.3018867924528301</v>
      </c>
    </row>
    <row r="111" spans="1:7" x14ac:dyDescent="0.2">
      <c r="A111">
        <v>109</v>
      </c>
      <c r="B111">
        <v>17454</v>
      </c>
      <c r="C111" t="s">
        <v>317</v>
      </c>
      <c r="D111" t="s">
        <v>83</v>
      </c>
      <c r="E111">
        <v>1975</v>
      </c>
      <c r="F111" t="s">
        <v>11</v>
      </c>
      <c r="G111" s="162">
        <v>5.2995412844036709</v>
      </c>
    </row>
    <row r="112" spans="1:7" x14ac:dyDescent="0.2">
      <c r="A112">
        <v>110</v>
      </c>
      <c r="B112">
        <v>674</v>
      </c>
      <c r="C112" t="s">
        <v>117</v>
      </c>
      <c r="D112" t="s">
        <v>57</v>
      </c>
      <c r="E112">
        <v>1951</v>
      </c>
      <c r="F112" s="14" t="s">
        <v>38</v>
      </c>
      <c r="G112" s="162">
        <v>5.288288288288288</v>
      </c>
    </row>
    <row r="113" spans="1:7" x14ac:dyDescent="0.2">
      <c r="A113">
        <v>111</v>
      </c>
      <c r="B113">
        <v>1263</v>
      </c>
      <c r="C113" t="s">
        <v>212</v>
      </c>
      <c r="D113" t="s">
        <v>64</v>
      </c>
      <c r="E113">
        <v>1957</v>
      </c>
      <c r="F113" t="s">
        <v>175</v>
      </c>
      <c r="G113" s="162">
        <v>5.2750000000000004</v>
      </c>
    </row>
    <row r="114" spans="1:7" x14ac:dyDescent="0.2">
      <c r="A114">
        <v>112</v>
      </c>
      <c r="B114">
        <v>5503</v>
      </c>
      <c r="C114" t="s">
        <v>113</v>
      </c>
      <c r="D114" t="s">
        <v>23</v>
      </c>
      <c r="E114">
        <v>1985</v>
      </c>
      <c r="F114" t="s">
        <v>51</v>
      </c>
      <c r="G114" s="162">
        <v>5.2745833333333332</v>
      </c>
    </row>
    <row r="115" spans="1:7" x14ac:dyDescent="0.2">
      <c r="A115">
        <v>113</v>
      </c>
      <c r="B115">
        <v>13809</v>
      </c>
      <c r="C115" t="s">
        <v>122</v>
      </c>
      <c r="D115" t="s">
        <v>42</v>
      </c>
      <c r="E115">
        <v>2004</v>
      </c>
      <c r="F115" t="s">
        <v>24</v>
      </c>
      <c r="G115" s="162">
        <v>5.2705882352941176</v>
      </c>
    </row>
    <row r="116" spans="1:7" x14ac:dyDescent="0.2">
      <c r="A116">
        <v>114</v>
      </c>
      <c r="B116">
        <v>3513</v>
      </c>
      <c r="C116" t="s">
        <v>2094</v>
      </c>
      <c r="D116" t="s">
        <v>129</v>
      </c>
      <c r="E116">
        <v>1971</v>
      </c>
      <c r="F116" t="s">
        <v>308</v>
      </c>
      <c r="G116" s="162">
        <v>5.27</v>
      </c>
    </row>
    <row r="117" spans="1:7" x14ac:dyDescent="0.2">
      <c r="A117">
        <v>115</v>
      </c>
      <c r="B117">
        <v>13924</v>
      </c>
      <c r="C117" t="s">
        <v>118</v>
      </c>
      <c r="D117" t="s">
        <v>119</v>
      </c>
      <c r="E117">
        <v>1977</v>
      </c>
      <c r="F117" t="s">
        <v>91</v>
      </c>
      <c r="G117" s="162">
        <v>5.2647058823529411</v>
      </c>
    </row>
    <row r="118" spans="1:7" x14ac:dyDescent="0.2">
      <c r="A118">
        <v>116</v>
      </c>
      <c r="B118">
        <v>4903</v>
      </c>
      <c r="C118" t="s">
        <v>110</v>
      </c>
      <c r="D118" t="s">
        <v>83</v>
      </c>
      <c r="E118">
        <v>1980</v>
      </c>
      <c r="F118" t="s">
        <v>19</v>
      </c>
      <c r="G118" s="162">
        <v>5.2612244897959179</v>
      </c>
    </row>
    <row r="119" spans="1:7" x14ac:dyDescent="0.2">
      <c r="A119">
        <v>117</v>
      </c>
      <c r="B119">
        <v>2577</v>
      </c>
      <c r="C119" t="s">
        <v>73</v>
      </c>
      <c r="D119" t="s">
        <v>316</v>
      </c>
      <c r="E119">
        <v>1965</v>
      </c>
      <c r="F119" t="s">
        <v>308</v>
      </c>
      <c r="G119" s="162">
        <v>5.2542016806722698</v>
      </c>
    </row>
    <row r="120" spans="1:7" x14ac:dyDescent="0.2">
      <c r="A120">
        <v>118</v>
      </c>
      <c r="B120">
        <v>14135</v>
      </c>
      <c r="C120" t="s">
        <v>125</v>
      </c>
      <c r="D120" t="s">
        <v>23</v>
      </c>
      <c r="E120">
        <v>2008</v>
      </c>
      <c r="F120" t="s">
        <v>51</v>
      </c>
      <c r="G120" s="162">
        <v>5.2529411764705882</v>
      </c>
    </row>
    <row r="121" spans="1:7" x14ac:dyDescent="0.2">
      <c r="A121">
        <v>119</v>
      </c>
      <c r="B121">
        <v>3683</v>
      </c>
      <c r="C121" t="s">
        <v>318</v>
      </c>
      <c r="D121" t="s">
        <v>64</v>
      </c>
      <c r="E121">
        <v>1972</v>
      </c>
      <c r="F121" t="s">
        <v>188</v>
      </c>
      <c r="G121" s="162">
        <v>5.2529411764705882</v>
      </c>
    </row>
    <row r="122" spans="1:7" x14ac:dyDescent="0.2">
      <c r="A122">
        <v>120</v>
      </c>
      <c r="B122">
        <v>12715</v>
      </c>
      <c r="C122" t="s">
        <v>104</v>
      </c>
      <c r="D122" t="s">
        <v>180</v>
      </c>
      <c r="E122">
        <v>2002</v>
      </c>
      <c r="F122" t="s">
        <v>19</v>
      </c>
      <c r="G122" s="162">
        <v>5.2472222222222227</v>
      </c>
    </row>
    <row r="123" spans="1:7" x14ac:dyDescent="0.2">
      <c r="A123">
        <v>121</v>
      </c>
      <c r="B123">
        <v>14987</v>
      </c>
      <c r="C123" t="s">
        <v>223</v>
      </c>
      <c r="D123" t="s">
        <v>61</v>
      </c>
      <c r="E123">
        <v>1990</v>
      </c>
      <c r="F123" t="s">
        <v>188</v>
      </c>
      <c r="G123" s="162">
        <v>5.2364864864864868</v>
      </c>
    </row>
    <row r="124" spans="1:7" x14ac:dyDescent="0.2">
      <c r="A124">
        <v>122</v>
      </c>
      <c r="B124">
        <v>7589</v>
      </c>
      <c r="C124" t="s">
        <v>130</v>
      </c>
      <c r="D124" t="s">
        <v>131</v>
      </c>
      <c r="E124">
        <v>1993</v>
      </c>
      <c r="F124" t="s">
        <v>55</v>
      </c>
      <c r="G124" s="162">
        <v>5.2321428571428568</v>
      </c>
    </row>
    <row r="125" spans="1:7" x14ac:dyDescent="0.2">
      <c r="A125">
        <v>123</v>
      </c>
      <c r="B125">
        <v>1833</v>
      </c>
      <c r="C125" t="s">
        <v>319</v>
      </c>
      <c r="D125" t="s">
        <v>64</v>
      </c>
      <c r="E125">
        <v>1961</v>
      </c>
      <c r="F125" t="s">
        <v>175</v>
      </c>
      <c r="G125" s="162">
        <v>5.2310810810810811</v>
      </c>
    </row>
    <row r="126" spans="1:7" x14ac:dyDescent="0.2">
      <c r="A126">
        <v>124</v>
      </c>
      <c r="B126">
        <v>17674</v>
      </c>
      <c r="C126" t="s">
        <v>380</v>
      </c>
      <c r="D126" t="s">
        <v>381</v>
      </c>
      <c r="E126">
        <v>1991</v>
      </c>
      <c r="F126" t="s">
        <v>171</v>
      </c>
      <c r="G126" s="162">
        <v>5.2294117647058824</v>
      </c>
    </row>
    <row r="127" spans="1:7" x14ac:dyDescent="0.2">
      <c r="A127">
        <v>125</v>
      </c>
      <c r="B127">
        <v>6048</v>
      </c>
      <c r="C127" t="s">
        <v>320</v>
      </c>
      <c r="D127" t="s">
        <v>321</v>
      </c>
      <c r="E127">
        <v>1988</v>
      </c>
      <c r="F127" t="s">
        <v>311</v>
      </c>
      <c r="G127" s="162">
        <v>5.2281250000000004</v>
      </c>
    </row>
    <row r="128" spans="1:7" x14ac:dyDescent="0.2">
      <c r="A128">
        <v>126</v>
      </c>
      <c r="B128">
        <v>13735</v>
      </c>
      <c r="C128" t="s">
        <v>218</v>
      </c>
      <c r="D128" t="s">
        <v>53</v>
      </c>
      <c r="E128">
        <v>2008</v>
      </c>
      <c r="F128" t="s">
        <v>171</v>
      </c>
      <c r="G128" s="162">
        <v>5.2273584905660382</v>
      </c>
    </row>
    <row r="129" spans="1:7" x14ac:dyDescent="0.2">
      <c r="A129">
        <v>127</v>
      </c>
      <c r="B129">
        <v>16318</v>
      </c>
      <c r="C129" t="s">
        <v>322</v>
      </c>
      <c r="D129" t="s">
        <v>323</v>
      </c>
      <c r="E129">
        <v>1997</v>
      </c>
      <c r="F129" t="s">
        <v>51</v>
      </c>
      <c r="G129" s="162">
        <v>5.2171641791044783</v>
      </c>
    </row>
    <row r="130" spans="1:7" x14ac:dyDescent="0.2">
      <c r="A130">
        <v>128</v>
      </c>
      <c r="B130">
        <v>10804</v>
      </c>
      <c r="C130" t="s">
        <v>382</v>
      </c>
      <c r="D130" t="s">
        <v>79</v>
      </c>
      <c r="E130">
        <v>1967</v>
      </c>
      <c r="F130" t="s">
        <v>91</v>
      </c>
      <c r="G130" s="162">
        <v>5.2131578947368427</v>
      </c>
    </row>
    <row r="131" spans="1:7" x14ac:dyDescent="0.2">
      <c r="A131">
        <v>129</v>
      </c>
      <c r="B131">
        <v>12544</v>
      </c>
      <c r="C131" t="s">
        <v>157</v>
      </c>
      <c r="D131" t="s">
        <v>158</v>
      </c>
      <c r="E131">
        <v>1968</v>
      </c>
      <c r="F131" t="s">
        <v>1228</v>
      </c>
      <c r="G131" s="162">
        <v>5.2012499999999999</v>
      </c>
    </row>
    <row r="132" spans="1:7" x14ac:dyDescent="0.2">
      <c r="A132">
        <v>130</v>
      </c>
      <c r="B132">
        <v>3260</v>
      </c>
      <c r="C132" t="s">
        <v>383</v>
      </c>
      <c r="D132" t="s">
        <v>274</v>
      </c>
      <c r="E132">
        <v>1969</v>
      </c>
      <c r="F132" t="s">
        <v>171</v>
      </c>
      <c r="G132" s="162">
        <v>5.2</v>
      </c>
    </row>
    <row r="133" spans="1:7" x14ac:dyDescent="0.2">
      <c r="A133">
        <v>131</v>
      </c>
      <c r="B133">
        <v>6105</v>
      </c>
      <c r="C133" t="s">
        <v>172</v>
      </c>
      <c r="D133" t="s">
        <v>64</v>
      </c>
      <c r="E133">
        <v>1988</v>
      </c>
      <c r="F133" t="s">
        <v>68</v>
      </c>
      <c r="G133" s="162">
        <v>5.197058823529412</v>
      </c>
    </row>
    <row r="134" spans="1:7" x14ac:dyDescent="0.2">
      <c r="A134">
        <v>132</v>
      </c>
      <c r="B134">
        <v>563</v>
      </c>
      <c r="C134" t="s">
        <v>36</v>
      </c>
      <c r="D134" t="s">
        <v>144</v>
      </c>
      <c r="E134">
        <v>1950</v>
      </c>
      <c r="F134" t="s">
        <v>38</v>
      </c>
      <c r="G134" s="162">
        <v>5.1969879518072286</v>
      </c>
    </row>
    <row r="135" spans="1:7" x14ac:dyDescent="0.2">
      <c r="A135">
        <v>133</v>
      </c>
      <c r="B135">
        <v>100</v>
      </c>
      <c r="C135" t="s">
        <v>132</v>
      </c>
      <c r="D135" t="s">
        <v>133</v>
      </c>
      <c r="E135">
        <v>1948</v>
      </c>
      <c r="F135" t="s">
        <v>91</v>
      </c>
      <c r="G135" s="162">
        <v>5.1940000000000008</v>
      </c>
    </row>
    <row r="136" spans="1:7" x14ac:dyDescent="0.2">
      <c r="A136">
        <v>134</v>
      </c>
      <c r="B136">
        <v>3763</v>
      </c>
      <c r="C136" t="s">
        <v>222</v>
      </c>
      <c r="D136" t="s">
        <v>137</v>
      </c>
      <c r="E136">
        <v>1972</v>
      </c>
      <c r="F136" t="s">
        <v>171</v>
      </c>
      <c r="G136" s="162">
        <v>5.187313432835821</v>
      </c>
    </row>
    <row r="137" spans="1:7" x14ac:dyDescent="0.2">
      <c r="A137">
        <v>135</v>
      </c>
      <c r="B137">
        <v>6008</v>
      </c>
      <c r="C137" t="s">
        <v>224</v>
      </c>
      <c r="D137" t="s">
        <v>129</v>
      </c>
      <c r="E137">
        <v>1988</v>
      </c>
      <c r="F137" t="s">
        <v>181</v>
      </c>
      <c r="G137" s="162">
        <v>5.1858974358974361</v>
      </c>
    </row>
    <row r="138" spans="1:7" x14ac:dyDescent="0.2">
      <c r="A138">
        <v>136</v>
      </c>
      <c r="B138">
        <v>13118</v>
      </c>
      <c r="C138" t="s">
        <v>385</v>
      </c>
      <c r="D138" t="s">
        <v>314</v>
      </c>
      <c r="E138">
        <v>1971</v>
      </c>
      <c r="F138" t="s">
        <v>171</v>
      </c>
      <c r="G138" s="162">
        <v>5.1823943661971832</v>
      </c>
    </row>
    <row r="139" spans="1:7" x14ac:dyDescent="0.2">
      <c r="A139">
        <v>137</v>
      </c>
      <c r="B139">
        <v>4077</v>
      </c>
      <c r="C139" t="s">
        <v>82</v>
      </c>
      <c r="D139" t="s">
        <v>83</v>
      </c>
      <c r="E139">
        <v>1974</v>
      </c>
      <c r="F139" t="s">
        <v>38</v>
      </c>
      <c r="G139" s="162">
        <v>5.1815068493150687</v>
      </c>
    </row>
    <row r="140" spans="1:7" x14ac:dyDescent="0.2">
      <c r="A140">
        <v>138</v>
      </c>
      <c r="B140">
        <v>2928</v>
      </c>
      <c r="C140" t="s">
        <v>225</v>
      </c>
      <c r="D140" t="s">
        <v>64</v>
      </c>
      <c r="E140">
        <v>1967</v>
      </c>
      <c r="F140" t="s">
        <v>178</v>
      </c>
      <c r="G140" s="162">
        <v>5.1785714285714288</v>
      </c>
    </row>
    <row r="141" spans="1:7" x14ac:dyDescent="0.2">
      <c r="A141">
        <v>139</v>
      </c>
      <c r="B141">
        <v>2083</v>
      </c>
      <c r="C141" t="s">
        <v>134</v>
      </c>
      <c r="D141" t="s">
        <v>61</v>
      </c>
      <c r="E141">
        <v>1962</v>
      </c>
      <c r="F141" t="s">
        <v>55</v>
      </c>
      <c r="G141" s="162">
        <v>5.1739130434782608</v>
      </c>
    </row>
    <row r="142" spans="1:7" x14ac:dyDescent="0.2">
      <c r="A142">
        <v>140</v>
      </c>
      <c r="B142">
        <v>14834</v>
      </c>
      <c r="C142" t="s">
        <v>135</v>
      </c>
      <c r="D142" t="s">
        <v>23</v>
      </c>
      <c r="E142">
        <v>1993</v>
      </c>
      <c r="F142" t="s">
        <v>55</v>
      </c>
      <c r="G142" s="162">
        <v>5.1702127659574471</v>
      </c>
    </row>
    <row r="143" spans="1:7" x14ac:dyDescent="0.2">
      <c r="A143">
        <v>141</v>
      </c>
      <c r="B143">
        <v>6096</v>
      </c>
      <c r="C143" t="s">
        <v>136</v>
      </c>
      <c r="D143" t="s">
        <v>137</v>
      </c>
      <c r="E143">
        <v>1988</v>
      </c>
      <c r="F143" t="s">
        <v>55</v>
      </c>
      <c r="G143" s="162">
        <v>5.166666666666667</v>
      </c>
    </row>
    <row r="144" spans="1:7" x14ac:dyDescent="0.2">
      <c r="A144">
        <v>142</v>
      </c>
      <c r="B144">
        <v>1367</v>
      </c>
      <c r="C144" t="s">
        <v>324</v>
      </c>
      <c r="D144" t="s">
        <v>325</v>
      </c>
      <c r="E144">
        <v>1958</v>
      </c>
      <c r="F144" t="s">
        <v>326</v>
      </c>
      <c r="G144" s="162">
        <v>5.1628205128205131</v>
      </c>
    </row>
    <row r="145" spans="1:7" x14ac:dyDescent="0.2">
      <c r="A145">
        <v>143</v>
      </c>
      <c r="B145">
        <v>13113</v>
      </c>
      <c r="C145" t="s">
        <v>221</v>
      </c>
      <c r="D145" t="s">
        <v>26</v>
      </c>
      <c r="E145">
        <v>2006</v>
      </c>
      <c r="F145" t="s">
        <v>190</v>
      </c>
      <c r="G145" s="162">
        <v>5.1588235294117641</v>
      </c>
    </row>
    <row r="146" spans="1:7" x14ac:dyDescent="0.2">
      <c r="A146">
        <v>144</v>
      </c>
      <c r="B146">
        <v>6216</v>
      </c>
      <c r="C146" t="s">
        <v>140</v>
      </c>
      <c r="D146" t="s">
        <v>141</v>
      </c>
      <c r="E146">
        <v>1989</v>
      </c>
      <c r="F146" t="s">
        <v>91</v>
      </c>
      <c r="G146" s="162">
        <v>5.1550847457627116</v>
      </c>
    </row>
    <row r="147" spans="1:7" x14ac:dyDescent="0.2">
      <c r="A147">
        <v>145</v>
      </c>
      <c r="B147">
        <v>11902</v>
      </c>
      <c r="C147" t="s">
        <v>2092</v>
      </c>
      <c r="D147" t="s">
        <v>61</v>
      </c>
      <c r="E147">
        <v>2001</v>
      </c>
      <c r="F147" t="s">
        <v>55</v>
      </c>
      <c r="G147" s="162">
        <v>5.15435</v>
      </c>
    </row>
    <row r="148" spans="1:7" x14ac:dyDescent="0.2">
      <c r="A148">
        <v>146</v>
      </c>
      <c r="B148">
        <v>4693</v>
      </c>
      <c r="C148" t="s">
        <v>126</v>
      </c>
      <c r="D148" t="s">
        <v>46</v>
      </c>
      <c r="E148">
        <v>1979</v>
      </c>
      <c r="F148" t="s">
        <v>19</v>
      </c>
      <c r="G148" s="162">
        <v>5.1543478260869575</v>
      </c>
    </row>
    <row r="149" spans="1:7" x14ac:dyDescent="0.2">
      <c r="A149">
        <v>147</v>
      </c>
      <c r="B149">
        <v>8878</v>
      </c>
      <c r="C149" t="s">
        <v>327</v>
      </c>
      <c r="D149" t="s">
        <v>328</v>
      </c>
      <c r="E149">
        <v>1996</v>
      </c>
      <c r="F149" t="s">
        <v>326</v>
      </c>
      <c r="G149" s="162">
        <v>5.15</v>
      </c>
    </row>
    <row r="150" spans="1:7" x14ac:dyDescent="0.2">
      <c r="A150">
        <v>148</v>
      </c>
      <c r="B150">
        <v>13055</v>
      </c>
      <c r="C150" t="s">
        <v>226</v>
      </c>
      <c r="D150" t="s">
        <v>227</v>
      </c>
      <c r="E150">
        <v>1984</v>
      </c>
      <c r="F150" s="14" t="s">
        <v>91</v>
      </c>
      <c r="G150" s="162">
        <v>5.15</v>
      </c>
    </row>
    <row r="151" spans="1:7" x14ac:dyDescent="0.2">
      <c r="A151">
        <v>149</v>
      </c>
      <c r="B151">
        <v>4941</v>
      </c>
      <c r="C151" t="s">
        <v>332</v>
      </c>
      <c r="D151" t="s">
        <v>139</v>
      </c>
      <c r="E151">
        <v>1981</v>
      </c>
      <c r="F151" t="s">
        <v>11</v>
      </c>
      <c r="G151" s="162">
        <v>5.1447368421052628</v>
      </c>
    </row>
    <row r="152" spans="1:7" x14ac:dyDescent="0.2">
      <c r="A152">
        <v>150</v>
      </c>
      <c r="B152">
        <v>8356</v>
      </c>
      <c r="C152" s="14" t="s">
        <v>845</v>
      </c>
      <c r="D152" s="14" t="s">
        <v>184</v>
      </c>
      <c r="E152">
        <v>2003</v>
      </c>
      <c r="F152" t="s">
        <v>11</v>
      </c>
      <c r="G152" s="162">
        <v>5.1447200000000004</v>
      </c>
    </row>
    <row r="153" spans="1:7" x14ac:dyDescent="0.2">
      <c r="A153">
        <v>151</v>
      </c>
      <c r="B153">
        <v>13794</v>
      </c>
      <c r="C153" t="s">
        <v>229</v>
      </c>
      <c r="D153" t="s">
        <v>13</v>
      </c>
      <c r="E153">
        <v>1986</v>
      </c>
      <c r="F153" s="14" t="s">
        <v>91</v>
      </c>
      <c r="G153" s="162">
        <v>5.1388888888888893</v>
      </c>
    </row>
    <row r="154" spans="1:7" x14ac:dyDescent="0.2">
      <c r="A154">
        <v>152</v>
      </c>
      <c r="B154">
        <v>6321</v>
      </c>
      <c r="C154" t="s">
        <v>138</v>
      </c>
      <c r="D154" t="s">
        <v>139</v>
      </c>
      <c r="E154">
        <v>1989</v>
      </c>
      <c r="F154" t="s">
        <v>91</v>
      </c>
      <c r="G154" s="162">
        <v>5.1333333333333337</v>
      </c>
    </row>
    <row r="155" spans="1:7" x14ac:dyDescent="0.2">
      <c r="A155">
        <v>153</v>
      </c>
      <c r="B155">
        <v>4233</v>
      </c>
      <c r="C155" t="s">
        <v>388</v>
      </c>
      <c r="D155" t="s">
        <v>374</v>
      </c>
      <c r="E155">
        <v>1975</v>
      </c>
      <c r="F155" t="s">
        <v>389</v>
      </c>
      <c r="G155" s="162">
        <v>5.129245283018868</v>
      </c>
    </row>
    <row r="156" spans="1:7" x14ac:dyDescent="0.2">
      <c r="A156">
        <v>154</v>
      </c>
      <c r="B156">
        <v>3069</v>
      </c>
      <c r="C156" t="s">
        <v>330</v>
      </c>
      <c r="D156" t="s">
        <v>10</v>
      </c>
      <c r="E156">
        <v>1968</v>
      </c>
      <c r="F156" t="s">
        <v>326</v>
      </c>
      <c r="G156" s="162">
        <v>5.125</v>
      </c>
    </row>
    <row r="157" spans="1:7" x14ac:dyDescent="0.2">
      <c r="A157">
        <v>155</v>
      </c>
      <c r="B157">
        <v>5930</v>
      </c>
      <c r="C157" t="s">
        <v>147</v>
      </c>
      <c r="D157" t="s">
        <v>44</v>
      </c>
      <c r="E157">
        <v>1987</v>
      </c>
      <c r="F157" t="s">
        <v>1228</v>
      </c>
      <c r="G157" s="162">
        <v>5.1206896551724137</v>
      </c>
    </row>
    <row r="158" spans="1:7" x14ac:dyDescent="0.2">
      <c r="A158">
        <v>156</v>
      </c>
      <c r="B158">
        <v>3584</v>
      </c>
      <c r="C158" t="s">
        <v>142</v>
      </c>
      <c r="D158" t="s">
        <v>61</v>
      </c>
      <c r="E158">
        <v>1971</v>
      </c>
      <c r="F158" t="s">
        <v>31</v>
      </c>
      <c r="G158" s="162">
        <v>5.1195652173913047</v>
      </c>
    </row>
    <row r="159" spans="1:7" x14ac:dyDescent="0.2">
      <c r="A159">
        <v>157</v>
      </c>
      <c r="B159">
        <v>15613</v>
      </c>
      <c r="C159" t="s">
        <v>235</v>
      </c>
      <c r="D159" t="s">
        <v>16</v>
      </c>
      <c r="E159">
        <v>1964</v>
      </c>
      <c r="F159" t="s">
        <v>181</v>
      </c>
      <c r="G159" s="162">
        <v>5.1188172043010747</v>
      </c>
    </row>
    <row r="160" spans="1:7" x14ac:dyDescent="0.2">
      <c r="A160">
        <v>158</v>
      </c>
      <c r="B160">
        <v>4195</v>
      </c>
      <c r="C160" t="s">
        <v>331</v>
      </c>
      <c r="D160" t="s">
        <v>10</v>
      </c>
      <c r="E160">
        <v>1975</v>
      </c>
      <c r="F160" t="s">
        <v>302</v>
      </c>
      <c r="G160" s="162">
        <v>5.1175324675324676</v>
      </c>
    </row>
    <row r="161" spans="1:7" x14ac:dyDescent="0.2">
      <c r="A161">
        <v>159</v>
      </c>
      <c r="B161">
        <v>10698</v>
      </c>
      <c r="C161" t="s">
        <v>390</v>
      </c>
      <c r="D161" t="s">
        <v>391</v>
      </c>
      <c r="E161">
        <v>1968</v>
      </c>
      <c r="F161" t="s">
        <v>376</v>
      </c>
      <c r="G161" s="162">
        <v>5.1166666666666671</v>
      </c>
    </row>
    <row r="162" spans="1:7" x14ac:dyDescent="0.2">
      <c r="A162">
        <v>160</v>
      </c>
      <c r="B162">
        <v>12541</v>
      </c>
      <c r="C162" t="s">
        <v>392</v>
      </c>
      <c r="D162" t="s">
        <v>393</v>
      </c>
      <c r="E162">
        <v>1974</v>
      </c>
      <c r="F162" t="s">
        <v>1228</v>
      </c>
      <c r="G162" s="162">
        <v>5.1110169491525426</v>
      </c>
    </row>
    <row r="163" spans="1:7" x14ac:dyDescent="0.2">
      <c r="A163">
        <v>161</v>
      </c>
      <c r="B163">
        <v>4614</v>
      </c>
      <c r="C163" t="s">
        <v>394</v>
      </c>
      <c r="D163" t="s">
        <v>64</v>
      </c>
      <c r="E163">
        <v>1978</v>
      </c>
      <c r="F163" t="s">
        <v>395</v>
      </c>
      <c r="G163" s="162">
        <v>5.1107142857142858</v>
      </c>
    </row>
    <row r="164" spans="1:7" x14ac:dyDescent="0.2">
      <c r="A164">
        <v>162</v>
      </c>
      <c r="B164">
        <v>8024</v>
      </c>
      <c r="C164" t="s">
        <v>399</v>
      </c>
      <c r="D164" t="s">
        <v>263</v>
      </c>
      <c r="E164">
        <v>1994</v>
      </c>
      <c r="F164" t="s">
        <v>389</v>
      </c>
      <c r="G164" s="162">
        <v>5.1000000000000005</v>
      </c>
    </row>
    <row r="165" spans="1:7" x14ac:dyDescent="0.2">
      <c r="A165">
        <v>163</v>
      </c>
      <c r="B165">
        <v>11051</v>
      </c>
      <c r="C165" t="s">
        <v>400</v>
      </c>
      <c r="D165" t="s">
        <v>64</v>
      </c>
      <c r="E165">
        <v>1978</v>
      </c>
      <c r="F165" t="s">
        <v>401</v>
      </c>
      <c r="G165" s="162">
        <v>5.0978873239436622</v>
      </c>
    </row>
    <row r="166" spans="1:7" x14ac:dyDescent="0.2">
      <c r="A166">
        <v>164</v>
      </c>
      <c r="B166">
        <v>15825</v>
      </c>
      <c r="C166" t="s">
        <v>128</v>
      </c>
      <c r="D166" t="s">
        <v>129</v>
      </c>
      <c r="E166">
        <v>2008</v>
      </c>
      <c r="F166" t="s">
        <v>19</v>
      </c>
      <c r="G166" s="162">
        <v>5.0878378378378377</v>
      </c>
    </row>
    <row r="167" spans="1:7" x14ac:dyDescent="0.2">
      <c r="A167">
        <v>165</v>
      </c>
      <c r="B167">
        <v>2668</v>
      </c>
      <c r="C167" t="s">
        <v>405</v>
      </c>
      <c r="D167" t="s">
        <v>325</v>
      </c>
      <c r="E167">
        <v>1965</v>
      </c>
      <c r="F167" t="s">
        <v>91</v>
      </c>
      <c r="G167" s="162">
        <v>5.0863636363636369</v>
      </c>
    </row>
    <row r="168" spans="1:7" x14ac:dyDescent="0.2">
      <c r="A168">
        <v>166</v>
      </c>
      <c r="B168">
        <v>878</v>
      </c>
      <c r="C168" t="s">
        <v>149</v>
      </c>
      <c r="D168" t="s">
        <v>144</v>
      </c>
      <c r="E168">
        <v>1954</v>
      </c>
      <c r="F168" t="s">
        <v>31</v>
      </c>
      <c r="G168" s="162">
        <v>5.0843023255813948</v>
      </c>
    </row>
    <row r="169" spans="1:7" x14ac:dyDescent="0.2">
      <c r="A169">
        <v>167</v>
      </c>
      <c r="B169">
        <v>12910</v>
      </c>
      <c r="C169" t="s">
        <v>334</v>
      </c>
      <c r="D169" t="s">
        <v>23</v>
      </c>
      <c r="E169">
        <v>1989</v>
      </c>
      <c r="F169" t="s">
        <v>188</v>
      </c>
      <c r="G169" s="162">
        <v>5.0842105263157897</v>
      </c>
    </row>
    <row r="170" spans="1:7" x14ac:dyDescent="0.2">
      <c r="A170">
        <v>168</v>
      </c>
      <c r="B170">
        <v>12769</v>
      </c>
      <c r="C170" t="s">
        <v>384</v>
      </c>
      <c r="D170" t="s">
        <v>64</v>
      </c>
      <c r="E170">
        <v>1956</v>
      </c>
      <c r="F170" s="14" t="s">
        <v>181</v>
      </c>
      <c r="G170" s="162">
        <v>5.0823529411764712</v>
      </c>
    </row>
    <row r="171" spans="1:7" x14ac:dyDescent="0.2">
      <c r="A171">
        <v>169</v>
      </c>
      <c r="B171">
        <v>2534</v>
      </c>
      <c r="C171" t="s">
        <v>335</v>
      </c>
      <c r="D171" t="s">
        <v>336</v>
      </c>
      <c r="E171">
        <v>1965</v>
      </c>
      <c r="F171" t="s">
        <v>11</v>
      </c>
      <c r="G171" s="162">
        <v>5.081818181818182</v>
      </c>
    </row>
    <row r="172" spans="1:7" x14ac:dyDescent="0.2">
      <c r="A172">
        <v>170</v>
      </c>
      <c r="B172">
        <v>3971</v>
      </c>
      <c r="C172" t="s">
        <v>143</v>
      </c>
      <c r="D172" t="s">
        <v>144</v>
      </c>
      <c r="E172">
        <v>1974</v>
      </c>
      <c r="F172" t="s">
        <v>19</v>
      </c>
      <c r="G172" s="162">
        <v>5.0802083333333332</v>
      </c>
    </row>
    <row r="173" spans="1:7" x14ac:dyDescent="0.2">
      <c r="A173">
        <v>171</v>
      </c>
      <c r="B173">
        <v>13465</v>
      </c>
      <c r="C173" t="s">
        <v>406</v>
      </c>
      <c r="D173" t="s">
        <v>13</v>
      </c>
      <c r="E173">
        <v>2001</v>
      </c>
      <c r="F173" t="s">
        <v>372</v>
      </c>
      <c r="G173" s="162">
        <v>5.0706896551724139</v>
      </c>
    </row>
    <row r="174" spans="1:7" x14ac:dyDescent="0.2">
      <c r="A174">
        <v>172</v>
      </c>
      <c r="B174">
        <v>15232</v>
      </c>
      <c r="C174" t="s">
        <v>337</v>
      </c>
      <c r="D174" t="s">
        <v>10</v>
      </c>
      <c r="E174">
        <v>1981</v>
      </c>
      <c r="F174" t="s">
        <v>302</v>
      </c>
      <c r="G174" s="162">
        <v>5.0693548387096774</v>
      </c>
    </row>
    <row r="175" spans="1:7" x14ac:dyDescent="0.2">
      <c r="A175">
        <v>173</v>
      </c>
      <c r="B175">
        <v>14617</v>
      </c>
      <c r="C175" t="s">
        <v>127</v>
      </c>
      <c r="D175" t="s">
        <v>46</v>
      </c>
      <c r="E175">
        <v>1991</v>
      </c>
      <c r="F175" t="s">
        <v>1228</v>
      </c>
      <c r="G175" s="162">
        <v>5.0688235294117652</v>
      </c>
    </row>
    <row r="176" spans="1:7" x14ac:dyDescent="0.2">
      <c r="A176">
        <v>174</v>
      </c>
      <c r="B176">
        <v>15895</v>
      </c>
      <c r="C176" t="s">
        <v>123</v>
      </c>
      <c r="D176" t="s">
        <v>44</v>
      </c>
      <c r="E176">
        <v>1978</v>
      </c>
      <c r="F176" t="s">
        <v>14</v>
      </c>
      <c r="G176" s="162">
        <v>5.0576923076923075</v>
      </c>
    </row>
    <row r="177" spans="1:7" x14ac:dyDescent="0.2">
      <c r="A177">
        <v>175</v>
      </c>
      <c r="B177">
        <v>12900</v>
      </c>
      <c r="C177" t="s">
        <v>159</v>
      </c>
      <c r="D177" t="s">
        <v>85</v>
      </c>
      <c r="E177">
        <v>1993</v>
      </c>
      <c r="F177" t="s">
        <v>1228</v>
      </c>
      <c r="G177" s="162">
        <v>5.057547169811321</v>
      </c>
    </row>
    <row r="178" spans="1:7" x14ac:dyDescent="0.2">
      <c r="A178">
        <v>176</v>
      </c>
      <c r="B178">
        <v>13317</v>
      </c>
      <c r="C178" t="s">
        <v>104</v>
      </c>
      <c r="D178" t="s">
        <v>105</v>
      </c>
      <c r="E178">
        <v>1973</v>
      </c>
      <c r="F178" t="s">
        <v>19</v>
      </c>
      <c r="G178" s="162">
        <v>5.0556338028169021</v>
      </c>
    </row>
    <row r="179" spans="1:7" x14ac:dyDescent="0.2">
      <c r="A179">
        <v>177</v>
      </c>
      <c r="B179">
        <v>20108</v>
      </c>
      <c r="C179" t="s">
        <v>231</v>
      </c>
      <c r="D179" t="s">
        <v>131</v>
      </c>
      <c r="E179">
        <v>2000</v>
      </c>
      <c r="F179" t="s">
        <v>14</v>
      </c>
      <c r="G179" s="162">
        <v>5.0521276595744684</v>
      </c>
    </row>
    <row r="180" spans="1:7" x14ac:dyDescent="0.2">
      <c r="A180">
        <v>178</v>
      </c>
      <c r="B180">
        <v>1407</v>
      </c>
      <c r="C180" t="s">
        <v>338</v>
      </c>
      <c r="D180" t="s">
        <v>119</v>
      </c>
      <c r="E180">
        <v>1958</v>
      </c>
      <c r="F180" t="s">
        <v>188</v>
      </c>
      <c r="G180" s="162">
        <v>5.0500000000000007</v>
      </c>
    </row>
    <row r="181" spans="1:7" x14ac:dyDescent="0.2">
      <c r="A181">
        <v>179</v>
      </c>
      <c r="B181">
        <v>5061</v>
      </c>
      <c r="C181" t="s">
        <v>407</v>
      </c>
      <c r="D181" t="s">
        <v>139</v>
      </c>
      <c r="E181">
        <v>1982</v>
      </c>
      <c r="F181" t="s">
        <v>401</v>
      </c>
      <c r="G181" s="162">
        <v>5.05</v>
      </c>
    </row>
    <row r="182" spans="1:7" x14ac:dyDescent="0.2">
      <c r="A182">
        <v>180</v>
      </c>
      <c r="B182">
        <v>15228</v>
      </c>
      <c r="C182" t="s">
        <v>233</v>
      </c>
      <c r="D182" t="s">
        <v>234</v>
      </c>
      <c r="E182">
        <v>1980</v>
      </c>
      <c r="F182" t="s">
        <v>178</v>
      </c>
      <c r="G182" s="162">
        <v>5.0494261119081782</v>
      </c>
    </row>
    <row r="183" spans="1:7" x14ac:dyDescent="0.2">
      <c r="A183">
        <v>181</v>
      </c>
      <c r="B183">
        <v>1685</v>
      </c>
      <c r="C183" t="s">
        <v>333</v>
      </c>
      <c r="D183" t="s">
        <v>21</v>
      </c>
      <c r="E183">
        <v>1960</v>
      </c>
      <c r="F183" t="s">
        <v>326</v>
      </c>
      <c r="G183" s="162">
        <v>5.0473856209150334</v>
      </c>
    </row>
    <row r="184" spans="1:7" x14ac:dyDescent="0.2">
      <c r="A184">
        <v>182</v>
      </c>
      <c r="B184">
        <v>2240</v>
      </c>
      <c r="C184" t="s">
        <v>339</v>
      </c>
      <c r="D184" t="s">
        <v>64</v>
      </c>
      <c r="E184">
        <v>1963</v>
      </c>
      <c r="F184" t="s">
        <v>306</v>
      </c>
      <c r="G184" s="162">
        <v>5.0447368421052632</v>
      </c>
    </row>
    <row r="185" spans="1:7" x14ac:dyDescent="0.2">
      <c r="A185">
        <v>183</v>
      </c>
      <c r="B185">
        <v>13117</v>
      </c>
      <c r="C185" t="s">
        <v>408</v>
      </c>
      <c r="D185" t="s">
        <v>87</v>
      </c>
      <c r="E185">
        <v>1970</v>
      </c>
      <c r="F185" t="s">
        <v>171</v>
      </c>
      <c r="G185" s="162">
        <v>5.0333333333333332</v>
      </c>
    </row>
    <row r="186" spans="1:7" x14ac:dyDescent="0.2">
      <c r="A186">
        <v>184</v>
      </c>
      <c r="B186">
        <v>1534</v>
      </c>
      <c r="C186" t="s">
        <v>86</v>
      </c>
      <c r="D186" t="s">
        <v>137</v>
      </c>
      <c r="E186">
        <v>1959</v>
      </c>
      <c r="F186" t="s">
        <v>31</v>
      </c>
      <c r="G186" s="162">
        <v>5.0323529411764705</v>
      </c>
    </row>
    <row r="187" spans="1:7" x14ac:dyDescent="0.2">
      <c r="A187">
        <v>185</v>
      </c>
      <c r="B187">
        <v>3685</v>
      </c>
      <c r="C187" t="s">
        <v>54</v>
      </c>
      <c r="D187" t="s">
        <v>340</v>
      </c>
      <c r="E187">
        <v>1972</v>
      </c>
      <c r="F187" t="s">
        <v>308</v>
      </c>
      <c r="G187" s="162">
        <v>5.0297468354430386</v>
      </c>
    </row>
    <row r="188" spans="1:7" x14ac:dyDescent="0.2">
      <c r="A188">
        <v>186</v>
      </c>
      <c r="B188">
        <v>236</v>
      </c>
      <c r="C188" t="s">
        <v>403</v>
      </c>
      <c r="D188" t="s">
        <v>404</v>
      </c>
      <c r="E188">
        <v>1945</v>
      </c>
      <c r="F188" s="14" t="s">
        <v>675</v>
      </c>
      <c r="G188" s="162">
        <v>5.0293103448275867</v>
      </c>
    </row>
    <row r="189" spans="1:7" x14ac:dyDescent="0.2">
      <c r="A189">
        <v>187</v>
      </c>
      <c r="B189">
        <v>601</v>
      </c>
      <c r="C189" t="s">
        <v>409</v>
      </c>
      <c r="D189" t="s">
        <v>139</v>
      </c>
      <c r="E189">
        <v>1950</v>
      </c>
      <c r="F189" t="s">
        <v>378</v>
      </c>
      <c r="G189" s="162">
        <v>5.0214285714285714</v>
      </c>
    </row>
    <row r="190" spans="1:7" x14ac:dyDescent="0.2">
      <c r="A190">
        <v>188</v>
      </c>
      <c r="B190">
        <v>4247</v>
      </c>
      <c r="C190" t="s">
        <v>219</v>
      </c>
      <c r="D190" t="s">
        <v>220</v>
      </c>
      <c r="E190">
        <v>1976</v>
      </c>
      <c r="F190" t="s">
        <v>188</v>
      </c>
      <c r="G190" s="162">
        <v>5.020731707317073</v>
      </c>
    </row>
    <row r="191" spans="1:7" x14ac:dyDescent="0.2">
      <c r="A191">
        <v>189</v>
      </c>
      <c r="B191">
        <v>16098</v>
      </c>
      <c r="C191" t="s">
        <v>94</v>
      </c>
      <c r="D191" t="s">
        <v>410</v>
      </c>
      <c r="E191">
        <v>1972</v>
      </c>
      <c r="F191" t="s">
        <v>376</v>
      </c>
      <c r="G191" s="162">
        <v>5.0157894736842108</v>
      </c>
    </row>
    <row r="192" spans="1:7" x14ac:dyDescent="0.2">
      <c r="A192">
        <v>190</v>
      </c>
      <c r="B192">
        <v>1861</v>
      </c>
      <c r="C192" t="s">
        <v>101</v>
      </c>
      <c r="D192" t="s">
        <v>102</v>
      </c>
      <c r="E192">
        <v>1961</v>
      </c>
      <c r="F192" t="s">
        <v>19</v>
      </c>
      <c r="G192" s="162">
        <v>5.0145833333333334</v>
      </c>
    </row>
    <row r="193" spans="1:7" x14ac:dyDescent="0.2">
      <c r="A193">
        <v>191</v>
      </c>
      <c r="B193">
        <v>2770</v>
      </c>
      <c r="C193" t="s">
        <v>81</v>
      </c>
      <c r="D193" t="s">
        <v>10</v>
      </c>
      <c r="E193">
        <v>1966</v>
      </c>
      <c r="F193" t="s">
        <v>68</v>
      </c>
      <c r="G193" s="162">
        <v>5.0114973262032079</v>
      </c>
    </row>
    <row r="194" spans="1:7" x14ac:dyDescent="0.2">
      <c r="A194">
        <v>192</v>
      </c>
      <c r="B194">
        <v>12546</v>
      </c>
      <c r="C194" t="s">
        <v>150</v>
      </c>
      <c r="D194" t="s">
        <v>18</v>
      </c>
      <c r="E194">
        <v>1976</v>
      </c>
      <c r="F194" t="s">
        <v>31</v>
      </c>
      <c r="G194" s="162">
        <v>5.010416666666667</v>
      </c>
    </row>
    <row r="195" spans="1:7" x14ac:dyDescent="0.2">
      <c r="A195">
        <v>193</v>
      </c>
      <c r="B195">
        <v>3047</v>
      </c>
      <c r="C195" t="s">
        <v>241</v>
      </c>
      <c r="D195" t="s">
        <v>129</v>
      </c>
      <c r="E195">
        <v>1968</v>
      </c>
      <c r="F195" t="s">
        <v>38</v>
      </c>
      <c r="G195" s="162">
        <v>5.0031645569620249</v>
      </c>
    </row>
    <row r="196" spans="1:7" x14ac:dyDescent="0.2">
      <c r="A196">
        <v>194</v>
      </c>
      <c r="B196">
        <v>2248</v>
      </c>
      <c r="C196" t="s">
        <v>322</v>
      </c>
      <c r="D196" t="s">
        <v>316</v>
      </c>
      <c r="E196">
        <v>1963</v>
      </c>
      <c r="F196" t="s">
        <v>308</v>
      </c>
      <c r="G196" s="162">
        <v>4.996666666666667</v>
      </c>
    </row>
    <row r="197" spans="1:7" x14ac:dyDescent="0.2">
      <c r="A197">
        <v>195</v>
      </c>
      <c r="B197">
        <v>10846</v>
      </c>
      <c r="C197" t="s">
        <v>346</v>
      </c>
      <c r="D197" t="s">
        <v>347</v>
      </c>
      <c r="E197">
        <v>1984</v>
      </c>
      <c r="F197" t="s">
        <v>326</v>
      </c>
      <c r="G197" s="162">
        <v>4.9833333333333334</v>
      </c>
    </row>
    <row r="198" spans="1:7" x14ac:dyDescent="0.2">
      <c r="A198">
        <v>196</v>
      </c>
      <c r="B198">
        <v>12767</v>
      </c>
      <c r="C198" t="s">
        <v>396</v>
      </c>
      <c r="D198" t="s">
        <v>397</v>
      </c>
      <c r="E198">
        <v>1956</v>
      </c>
      <c r="F198" t="s">
        <v>91</v>
      </c>
      <c r="G198" s="162">
        <v>4.9786445012787723</v>
      </c>
    </row>
    <row r="199" spans="1:7" x14ac:dyDescent="0.2">
      <c r="A199">
        <v>197</v>
      </c>
      <c r="B199">
        <v>12285</v>
      </c>
      <c r="C199" t="s">
        <v>230</v>
      </c>
      <c r="D199" t="s">
        <v>85</v>
      </c>
      <c r="E199">
        <v>1989</v>
      </c>
      <c r="F199" t="s">
        <v>175</v>
      </c>
      <c r="G199" s="162">
        <v>4.976923076923077</v>
      </c>
    </row>
    <row r="200" spans="1:7" x14ac:dyDescent="0.2">
      <c r="A200">
        <v>198</v>
      </c>
      <c r="B200">
        <v>5010</v>
      </c>
      <c r="C200" t="s">
        <v>387</v>
      </c>
      <c r="D200" t="s">
        <v>64</v>
      </c>
      <c r="E200">
        <v>1981</v>
      </c>
      <c r="F200" t="s">
        <v>181</v>
      </c>
      <c r="G200" s="162">
        <v>4.9727941176470587</v>
      </c>
    </row>
    <row r="201" spans="1:7" x14ac:dyDescent="0.2">
      <c r="A201">
        <v>199</v>
      </c>
      <c r="B201">
        <v>3095</v>
      </c>
      <c r="C201" t="s">
        <v>348</v>
      </c>
      <c r="D201" t="s">
        <v>119</v>
      </c>
      <c r="E201">
        <v>1968</v>
      </c>
      <c r="F201" t="s">
        <v>11</v>
      </c>
      <c r="G201" s="162">
        <v>4.9650943396226417</v>
      </c>
    </row>
    <row r="202" spans="1:7" x14ac:dyDescent="0.2">
      <c r="A202">
        <v>200</v>
      </c>
      <c r="B202">
        <v>12762</v>
      </c>
      <c r="C202" t="s">
        <v>535</v>
      </c>
      <c r="D202" t="s">
        <v>263</v>
      </c>
      <c r="E202">
        <v>1948</v>
      </c>
      <c r="F202" t="s">
        <v>91</v>
      </c>
      <c r="G202" s="162">
        <v>4.9644257703081234</v>
      </c>
    </row>
    <row r="203" spans="1:7" x14ac:dyDescent="0.2">
      <c r="A203">
        <v>201</v>
      </c>
      <c r="B203">
        <v>1642</v>
      </c>
      <c r="C203" t="s">
        <v>232</v>
      </c>
      <c r="D203" t="s">
        <v>21</v>
      </c>
      <c r="E203">
        <v>1960</v>
      </c>
      <c r="F203" t="s">
        <v>178</v>
      </c>
      <c r="G203" s="162">
        <v>4.964406779661017</v>
      </c>
    </row>
    <row r="204" spans="1:7" x14ac:dyDescent="0.2">
      <c r="A204">
        <v>202</v>
      </c>
      <c r="B204">
        <v>2527</v>
      </c>
      <c r="C204" t="s">
        <v>380</v>
      </c>
      <c r="D204" t="s">
        <v>381</v>
      </c>
      <c r="E204">
        <v>1965</v>
      </c>
      <c r="F204" t="s">
        <v>171</v>
      </c>
      <c r="G204" s="162">
        <v>4.9642857142857144</v>
      </c>
    </row>
    <row r="205" spans="1:7" x14ac:dyDescent="0.2">
      <c r="A205">
        <v>203</v>
      </c>
      <c r="B205">
        <v>11133</v>
      </c>
      <c r="C205" t="s">
        <v>344</v>
      </c>
      <c r="D205" t="s">
        <v>345</v>
      </c>
      <c r="E205">
        <v>2005</v>
      </c>
      <c r="F205" t="s">
        <v>302</v>
      </c>
      <c r="G205" s="162">
        <v>4.9640522875816995</v>
      </c>
    </row>
    <row r="206" spans="1:7" x14ac:dyDescent="0.2">
      <c r="A206">
        <v>204</v>
      </c>
      <c r="B206">
        <v>1180</v>
      </c>
      <c r="C206" t="s">
        <v>362</v>
      </c>
      <c r="D206" t="s">
        <v>64</v>
      </c>
      <c r="E206">
        <v>1957</v>
      </c>
      <c r="F206" t="s">
        <v>311</v>
      </c>
      <c r="G206" s="162">
        <v>4.9597402597402596</v>
      </c>
    </row>
    <row r="207" spans="1:7" x14ac:dyDescent="0.2">
      <c r="A207">
        <v>205</v>
      </c>
      <c r="B207">
        <v>13328</v>
      </c>
      <c r="C207" t="s">
        <v>246</v>
      </c>
      <c r="D207" t="s">
        <v>186</v>
      </c>
      <c r="E207">
        <v>1970</v>
      </c>
      <c r="F207" t="s">
        <v>228</v>
      </c>
      <c r="G207" s="162">
        <v>4.958333333333333</v>
      </c>
    </row>
    <row r="208" spans="1:7" x14ac:dyDescent="0.2">
      <c r="A208">
        <v>206</v>
      </c>
      <c r="B208">
        <v>11360</v>
      </c>
      <c r="C208" t="s">
        <v>242</v>
      </c>
      <c r="D208" t="s">
        <v>243</v>
      </c>
      <c r="E208">
        <v>1967</v>
      </c>
      <c r="F208" t="s">
        <v>38</v>
      </c>
      <c r="G208" s="162">
        <v>4.9570707070707067</v>
      </c>
    </row>
    <row r="209" spans="1:7" x14ac:dyDescent="0.2">
      <c r="A209">
        <v>207</v>
      </c>
      <c r="B209">
        <v>2270</v>
      </c>
      <c r="C209" t="s">
        <v>412</v>
      </c>
      <c r="D209" t="s">
        <v>139</v>
      </c>
      <c r="E209">
        <v>1963</v>
      </c>
      <c r="F209" t="s">
        <v>389</v>
      </c>
      <c r="G209" s="162">
        <v>4.9560240963855424</v>
      </c>
    </row>
    <row r="210" spans="1:7" x14ac:dyDescent="0.2">
      <c r="A210">
        <v>208</v>
      </c>
      <c r="B210">
        <v>2479</v>
      </c>
      <c r="C210" t="s">
        <v>360</v>
      </c>
      <c r="D210" t="s">
        <v>361</v>
      </c>
      <c r="E210">
        <v>1964</v>
      </c>
      <c r="F210" t="s">
        <v>11</v>
      </c>
      <c r="G210" s="162">
        <v>4.9542253521126769</v>
      </c>
    </row>
    <row r="211" spans="1:7" x14ac:dyDescent="0.2">
      <c r="A211">
        <v>209</v>
      </c>
      <c r="B211">
        <v>3417</v>
      </c>
      <c r="C211" t="s">
        <v>357</v>
      </c>
      <c r="D211" t="s">
        <v>263</v>
      </c>
      <c r="E211">
        <v>1970</v>
      </c>
      <c r="F211" t="s">
        <v>311</v>
      </c>
      <c r="G211" s="162">
        <v>4.95</v>
      </c>
    </row>
    <row r="212" spans="1:7" x14ac:dyDescent="0.2">
      <c r="A212">
        <v>210</v>
      </c>
      <c r="B212">
        <v>5417</v>
      </c>
      <c r="C212" t="s">
        <v>471</v>
      </c>
      <c r="D212" t="s">
        <v>64</v>
      </c>
      <c r="E212">
        <v>1984</v>
      </c>
      <c r="F212" t="s">
        <v>472</v>
      </c>
      <c r="G212" s="162">
        <v>4.9499999999999993</v>
      </c>
    </row>
    <row r="213" spans="1:7" x14ac:dyDescent="0.2">
      <c r="A213">
        <v>211</v>
      </c>
      <c r="B213">
        <v>4349</v>
      </c>
      <c r="C213" t="s">
        <v>154</v>
      </c>
      <c r="D213" t="s">
        <v>28</v>
      </c>
      <c r="E213">
        <v>1976</v>
      </c>
      <c r="F213" t="s">
        <v>19</v>
      </c>
      <c r="G213" s="162">
        <v>4.9446691176470585</v>
      </c>
    </row>
    <row r="214" spans="1:7" x14ac:dyDescent="0.2">
      <c r="A214">
        <v>212</v>
      </c>
      <c r="B214">
        <v>5315</v>
      </c>
      <c r="C214" t="s">
        <v>398</v>
      </c>
      <c r="D214" t="s">
        <v>131</v>
      </c>
      <c r="E214">
        <v>1984</v>
      </c>
      <c r="F214" t="s">
        <v>91</v>
      </c>
      <c r="G214" s="162">
        <v>4.9420634920634932</v>
      </c>
    </row>
    <row r="215" spans="1:7" x14ac:dyDescent="0.2">
      <c r="A215">
        <v>213</v>
      </c>
      <c r="B215">
        <v>12621</v>
      </c>
      <c r="C215" t="s">
        <v>349</v>
      </c>
      <c r="D215" t="s">
        <v>30</v>
      </c>
      <c r="E215">
        <v>2004</v>
      </c>
      <c r="F215" t="s">
        <v>306</v>
      </c>
      <c r="G215" s="162">
        <v>4.9411392405063292</v>
      </c>
    </row>
    <row r="216" spans="1:7" x14ac:dyDescent="0.2">
      <c r="A216">
        <v>214</v>
      </c>
      <c r="B216">
        <v>1314</v>
      </c>
      <c r="C216" t="s">
        <v>320</v>
      </c>
      <c r="D216" t="s">
        <v>321</v>
      </c>
      <c r="E216">
        <v>1958</v>
      </c>
      <c r="F216" t="s">
        <v>311</v>
      </c>
      <c r="G216" s="162">
        <v>4.9409574468085093</v>
      </c>
    </row>
    <row r="217" spans="1:7" x14ac:dyDescent="0.2">
      <c r="A217">
        <v>215</v>
      </c>
      <c r="B217">
        <v>4146</v>
      </c>
      <c r="C217" t="s">
        <v>350</v>
      </c>
      <c r="D217" t="s">
        <v>227</v>
      </c>
      <c r="E217">
        <v>1975</v>
      </c>
      <c r="F217" t="s">
        <v>51</v>
      </c>
      <c r="G217" s="162">
        <v>4.9330188679245284</v>
      </c>
    </row>
    <row r="218" spans="1:7" x14ac:dyDescent="0.2">
      <c r="A218">
        <v>216</v>
      </c>
      <c r="B218">
        <v>2303</v>
      </c>
      <c r="C218" t="s">
        <v>414</v>
      </c>
      <c r="D218" t="s">
        <v>415</v>
      </c>
      <c r="E218">
        <v>1963</v>
      </c>
      <c r="F218" t="s">
        <v>378</v>
      </c>
      <c r="G218" s="162">
        <v>4.930769230769231</v>
      </c>
    </row>
    <row r="219" spans="1:7" x14ac:dyDescent="0.2">
      <c r="A219">
        <v>217</v>
      </c>
      <c r="B219">
        <v>3989</v>
      </c>
      <c r="C219" t="s">
        <v>411</v>
      </c>
      <c r="D219" t="s">
        <v>214</v>
      </c>
      <c r="E219">
        <v>1974</v>
      </c>
      <c r="F219" t="s">
        <v>378</v>
      </c>
      <c r="G219" s="162">
        <v>4.9307189542483663</v>
      </c>
    </row>
    <row r="220" spans="1:7" x14ac:dyDescent="0.2">
      <c r="A220">
        <v>218</v>
      </c>
      <c r="B220">
        <v>7904</v>
      </c>
      <c r="C220" t="s">
        <v>416</v>
      </c>
      <c r="D220" t="s">
        <v>85</v>
      </c>
      <c r="E220">
        <v>1994</v>
      </c>
      <c r="F220" t="s">
        <v>376</v>
      </c>
      <c r="G220" s="162">
        <v>4.9305194805194805</v>
      </c>
    </row>
    <row r="221" spans="1:7" x14ac:dyDescent="0.2">
      <c r="A221">
        <v>219</v>
      </c>
      <c r="B221">
        <v>2467</v>
      </c>
      <c r="C221" t="s">
        <v>315</v>
      </c>
      <c r="D221" t="s">
        <v>64</v>
      </c>
      <c r="E221">
        <v>1964</v>
      </c>
      <c r="F221" t="s">
        <v>308</v>
      </c>
      <c r="G221" s="162">
        <v>4.9193749999999996</v>
      </c>
    </row>
    <row r="222" spans="1:7" x14ac:dyDescent="0.2">
      <c r="A222">
        <v>220</v>
      </c>
      <c r="B222">
        <v>16007</v>
      </c>
      <c r="C222" t="s">
        <v>413</v>
      </c>
      <c r="D222" t="s">
        <v>316</v>
      </c>
      <c r="E222">
        <v>1966</v>
      </c>
      <c r="F222" t="s">
        <v>376</v>
      </c>
      <c r="G222" s="162">
        <v>4.9180555555555552</v>
      </c>
    </row>
    <row r="223" spans="1:7" x14ac:dyDescent="0.2">
      <c r="A223">
        <v>221</v>
      </c>
      <c r="B223">
        <v>6104</v>
      </c>
      <c r="C223" t="s">
        <v>172</v>
      </c>
      <c r="D223" t="s">
        <v>46</v>
      </c>
      <c r="E223">
        <v>1988</v>
      </c>
      <c r="F223" t="s">
        <v>68</v>
      </c>
      <c r="G223" s="162">
        <v>4.9173469387755109</v>
      </c>
    </row>
    <row r="224" spans="1:7" x14ac:dyDescent="0.2">
      <c r="A224">
        <v>222</v>
      </c>
      <c r="B224">
        <v>13728</v>
      </c>
      <c r="C224" t="s">
        <v>2105</v>
      </c>
      <c r="D224" t="s">
        <v>595</v>
      </c>
      <c r="E224">
        <v>1999</v>
      </c>
      <c r="F224" t="s">
        <v>11</v>
      </c>
      <c r="G224" s="162">
        <v>4.9123999999999999</v>
      </c>
    </row>
    <row r="225" spans="1:7" x14ac:dyDescent="0.2">
      <c r="A225">
        <v>223</v>
      </c>
      <c r="B225">
        <v>4735</v>
      </c>
      <c r="C225" t="s">
        <v>291</v>
      </c>
      <c r="D225" t="s">
        <v>129</v>
      </c>
      <c r="E225">
        <v>1979</v>
      </c>
      <c r="F225" t="s">
        <v>38</v>
      </c>
      <c r="G225" s="162">
        <v>4.9123762376237625</v>
      </c>
    </row>
    <row r="226" spans="1:7" x14ac:dyDescent="0.2">
      <c r="A226">
        <v>224</v>
      </c>
      <c r="B226">
        <v>3010</v>
      </c>
      <c r="C226" t="s">
        <v>253</v>
      </c>
      <c r="D226" t="s">
        <v>81</v>
      </c>
      <c r="E226">
        <v>1967</v>
      </c>
      <c r="F226" t="s">
        <v>14</v>
      </c>
      <c r="G226" s="162">
        <v>4.91</v>
      </c>
    </row>
    <row r="227" spans="1:7" x14ac:dyDescent="0.2">
      <c r="A227">
        <v>225</v>
      </c>
      <c r="B227">
        <v>15142</v>
      </c>
      <c r="C227" t="s">
        <v>183</v>
      </c>
      <c r="D227" t="s">
        <v>184</v>
      </c>
      <c r="E227">
        <v>2012</v>
      </c>
      <c r="F227" t="s">
        <v>171</v>
      </c>
      <c r="G227" s="162">
        <v>4.9095744680851068</v>
      </c>
    </row>
    <row r="228" spans="1:7" x14ac:dyDescent="0.2">
      <c r="A228">
        <v>226</v>
      </c>
      <c r="B228">
        <v>3577</v>
      </c>
      <c r="C228" t="s">
        <v>351</v>
      </c>
      <c r="D228" t="s">
        <v>352</v>
      </c>
      <c r="E228">
        <v>1971</v>
      </c>
      <c r="F228" t="s">
        <v>171</v>
      </c>
      <c r="G228" s="162">
        <v>4.9071428571428575</v>
      </c>
    </row>
    <row r="229" spans="1:7" x14ac:dyDescent="0.2">
      <c r="A229">
        <v>227</v>
      </c>
      <c r="B229">
        <v>2110</v>
      </c>
      <c r="C229" t="s">
        <v>145</v>
      </c>
      <c r="D229" t="s">
        <v>16</v>
      </c>
      <c r="E229">
        <v>1962</v>
      </c>
      <c r="F229" t="s">
        <v>91</v>
      </c>
      <c r="G229" s="162">
        <v>4.9071428571428575</v>
      </c>
    </row>
    <row r="230" spans="1:7" x14ac:dyDescent="0.2">
      <c r="A230">
        <v>228</v>
      </c>
      <c r="B230">
        <v>14244</v>
      </c>
      <c r="C230" t="s">
        <v>358</v>
      </c>
      <c r="D230" t="s">
        <v>64</v>
      </c>
      <c r="E230">
        <v>1963</v>
      </c>
      <c r="F230" t="s">
        <v>188</v>
      </c>
      <c r="G230" s="162">
        <v>4.9066666666666672</v>
      </c>
    </row>
    <row r="231" spans="1:7" x14ac:dyDescent="0.2">
      <c r="A231">
        <v>229</v>
      </c>
      <c r="B231">
        <v>4297</v>
      </c>
      <c r="C231" t="s">
        <v>250</v>
      </c>
      <c r="D231" t="s">
        <v>131</v>
      </c>
      <c r="E231">
        <v>1976</v>
      </c>
      <c r="F231" t="s">
        <v>228</v>
      </c>
      <c r="G231" s="162">
        <v>4.9021739130434785</v>
      </c>
    </row>
    <row r="232" spans="1:7" x14ac:dyDescent="0.2">
      <c r="A232">
        <v>230</v>
      </c>
      <c r="B232">
        <v>3082</v>
      </c>
      <c r="C232" t="s">
        <v>356</v>
      </c>
      <c r="D232" t="s">
        <v>263</v>
      </c>
      <c r="E232">
        <v>1968</v>
      </c>
      <c r="F232" t="s">
        <v>302</v>
      </c>
      <c r="G232" s="162">
        <v>4.9000000000000004</v>
      </c>
    </row>
    <row r="233" spans="1:7" x14ac:dyDescent="0.2">
      <c r="A233">
        <v>231</v>
      </c>
      <c r="B233">
        <v>19670</v>
      </c>
      <c r="C233" t="s">
        <v>146</v>
      </c>
      <c r="D233" t="s">
        <v>44</v>
      </c>
      <c r="E233">
        <v>1997</v>
      </c>
      <c r="F233" t="s">
        <v>55</v>
      </c>
      <c r="G233" s="162">
        <v>4.8999999999999995</v>
      </c>
    </row>
    <row r="234" spans="1:7" x14ac:dyDescent="0.2">
      <c r="A234">
        <v>232</v>
      </c>
      <c r="B234">
        <v>3872</v>
      </c>
      <c r="C234" t="s">
        <v>268</v>
      </c>
      <c r="D234" t="s">
        <v>28</v>
      </c>
      <c r="E234">
        <v>1973</v>
      </c>
      <c r="F234" t="s">
        <v>68</v>
      </c>
      <c r="G234" s="162">
        <v>4.8952804377564982</v>
      </c>
    </row>
    <row r="235" spans="1:7" x14ac:dyDescent="0.2">
      <c r="A235">
        <v>233</v>
      </c>
      <c r="B235">
        <v>16296</v>
      </c>
      <c r="C235" t="s">
        <v>417</v>
      </c>
      <c r="D235" t="s">
        <v>184</v>
      </c>
      <c r="E235">
        <v>1988</v>
      </c>
      <c r="F235" t="s">
        <v>372</v>
      </c>
      <c r="G235" s="162">
        <v>4.8944444444444448</v>
      </c>
    </row>
    <row r="236" spans="1:7" x14ac:dyDescent="0.2">
      <c r="A236">
        <v>234</v>
      </c>
      <c r="B236">
        <v>908</v>
      </c>
      <c r="C236" t="s">
        <v>475</v>
      </c>
      <c r="D236" t="s">
        <v>79</v>
      </c>
      <c r="E236">
        <v>1954</v>
      </c>
      <c r="F236" t="s">
        <v>188</v>
      </c>
      <c r="G236" s="162">
        <v>4.8837837837837839</v>
      </c>
    </row>
    <row r="237" spans="1:7" x14ac:dyDescent="0.2">
      <c r="A237">
        <v>235</v>
      </c>
      <c r="B237">
        <v>13352</v>
      </c>
      <c r="C237" t="s">
        <v>249</v>
      </c>
      <c r="D237" t="s">
        <v>23</v>
      </c>
      <c r="E237">
        <v>2008</v>
      </c>
      <c r="F237" t="s">
        <v>24</v>
      </c>
      <c r="G237" s="162">
        <v>4.8807189542483664</v>
      </c>
    </row>
    <row r="238" spans="1:7" x14ac:dyDescent="0.2">
      <c r="A238">
        <v>236</v>
      </c>
      <c r="B238">
        <v>3453</v>
      </c>
      <c r="C238" t="s">
        <v>148</v>
      </c>
      <c r="D238" t="s">
        <v>87</v>
      </c>
      <c r="E238">
        <v>1970</v>
      </c>
      <c r="F238" t="s">
        <v>14</v>
      </c>
      <c r="G238" s="162">
        <v>4.8785714285714281</v>
      </c>
    </row>
    <row r="239" spans="1:7" x14ac:dyDescent="0.2">
      <c r="A239">
        <v>237</v>
      </c>
      <c r="B239">
        <v>14015</v>
      </c>
      <c r="C239" t="s">
        <v>23</v>
      </c>
      <c r="D239" t="s">
        <v>112</v>
      </c>
      <c r="E239">
        <v>2007</v>
      </c>
      <c r="F239" t="s">
        <v>175</v>
      </c>
      <c r="G239" s="162">
        <v>4.8778385772913815</v>
      </c>
    </row>
    <row r="240" spans="1:7" x14ac:dyDescent="0.2">
      <c r="A240">
        <v>238</v>
      </c>
      <c r="B240">
        <v>7129</v>
      </c>
      <c r="C240" t="s">
        <v>310</v>
      </c>
      <c r="D240" t="s">
        <v>112</v>
      </c>
      <c r="E240">
        <v>1992</v>
      </c>
      <c r="F240" s="14" t="s">
        <v>51</v>
      </c>
      <c r="G240" s="162">
        <v>4.8739130434782609</v>
      </c>
    </row>
    <row r="241" spans="1:7" x14ac:dyDescent="0.2">
      <c r="A241">
        <v>239</v>
      </c>
      <c r="B241">
        <v>11478</v>
      </c>
      <c r="C241" t="s">
        <v>342</v>
      </c>
      <c r="D241" t="s">
        <v>343</v>
      </c>
      <c r="E241">
        <v>2001</v>
      </c>
      <c r="F241" t="s">
        <v>19</v>
      </c>
      <c r="G241" s="162">
        <v>4.871362229102167</v>
      </c>
    </row>
    <row r="242" spans="1:7" x14ac:dyDescent="0.2">
      <c r="A242">
        <v>240</v>
      </c>
      <c r="B242">
        <v>14090</v>
      </c>
      <c r="C242" t="s">
        <v>419</v>
      </c>
      <c r="D242" t="s">
        <v>131</v>
      </c>
      <c r="E242">
        <v>1958</v>
      </c>
      <c r="F242" t="s">
        <v>38</v>
      </c>
      <c r="G242" s="162">
        <v>4.8686046511627907</v>
      </c>
    </row>
    <row r="243" spans="1:7" x14ac:dyDescent="0.2">
      <c r="A243">
        <v>241</v>
      </c>
      <c r="B243">
        <v>2079</v>
      </c>
      <c r="C243" t="s">
        <v>236</v>
      </c>
      <c r="D243" t="s">
        <v>83</v>
      </c>
      <c r="E243">
        <v>1962</v>
      </c>
      <c r="F243" t="s">
        <v>175</v>
      </c>
      <c r="G243" s="162">
        <v>4.8664772727272734</v>
      </c>
    </row>
    <row r="244" spans="1:7" x14ac:dyDescent="0.2">
      <c r="A244">
        <v>242</v>
      </c>
      <c r="B244">
        <v>8340</v>
      </c>
      <c r="C244" t="s">
        <v>299</v>
      </c>
      <c r="D244" t="s">
        <v>83</v>
      </c>
      <c r="E244">
        <v>1995</v>
      </c>
      <c r="F244" t="s">
        <v>171</v>
      </c>
      <c r="G244" s="162">
        <v>4.8649732620320849</v>
      </c>
    </row>
    <row r="245" spans="1:7" x14ac:dyDescent="0.2">
      <c r="A245">
        <v>243</v>
      </c>
      <c r="B245">
        <v>2256</v>
      </c>
      <c r="C245" t="s">
        <v>245</v>
      </c>
      <c r="D245" t="s">
        <v>13</v>
      </c>
      <c r="E245">
        <v>1963</v>
      </c>
      <c r="F245" t="s">
        <v>175</v>
      </c>
      <c r="G245" s="162">
        <v>4.8641666666666667</v>
      </c>
    </row>
    <row r="246" spans="1:7" x14ac:dyDescent="0.2">
      <c r="A246">
        <v>244</v>
      </c>
      <c r="B246">
        <v>17655</v>
      </c>
      <c r="C246" t="s">
        <v>536</v>
      </c>
      <c r="D246" t="s">
        <v>289</v>
      </c>
      <c r="E246">
        <v>1962</v>
      </c>
      <c r="F246" t="s">
        <v>1228</v>
      </c>
      <c r="G246" s="162">
        <v>4.8611111111111107</v>
      </c>
    </row>
    <row r="247" spans="1:7" x14ac:dyDescent="0.2">
      <c r="A247">
        <v>245</v>
      </c>
      <c r="B247">
        <v>19696</v>
      </c>
      <c r="C247" t="s">
        <v>379</v>
      </c>
      <c r="D247" t="s">
        <v>85</v>
      </c>
      <c r="E247">
        <v>1995</v>
      </c>
      <c r="F247" t="s">
        <v>1228</v>
      </c>
      <c r="G247" s="162">
        <v>4.851</v>
      </c>
    </row>
    <row r="248" spans="1:7" x14ac:dyDescent="0.2">
      <c r="A248">
        <v>246</v>
      </c>
      <c r="B248">
        <v>4820</v>
      </c>
      <c r="C248" t="s">
        <v>594</v>
      </c>
      <c r="D248" t="s">
        <v>595</v>
      </c>
      <c r="E248">
        <v>1980</v>
      </c>
      <c r="F248" t="s">
        <v>14</v>
      </c>
      <c r="G248" s="162">
        <v>4.8499999999999996</v>
      </c>
    </row>
    <row r="249" spans="1:7" x14ac:dyDescent="0.2">
      <c r="A249">
        <v>247</v>
      </c>
      <c r="B249">
        <v>12543</v>
      </c>
      <c r="C249" t="s">
        <v>162</v>
      </c>
      <c r="D249" t="s">
        <v>163</v>
      </c>
      <c r="E249">
        <v>1955</v>
      </c>
      <c r="F249" t="s">
        <v>1228</v>
      </c>
      <c r="G249" s="162">
        <v>4.8448275862068968</v>
      </c>
    </row>
    <row r="250" spans="1:7" x14ac:dyDescent="0.2">
      <c r="A250">
        <v>248</v>
      </c>
      <c r="B250">
        <v>12173</v>
      </c>
      <c r="C250" t="s">
        <v>476</v>
      </c>
      <c r="D250" t="s">
        <v>477</v>
      </c>
      <c r="E250">
        <v>1972</v>
      </c>
      <c r="F250" t="s">
        <v>38</v>
      </c>
      <c r="G250" s="162">
        <v>4.8352941176470585</v>
      </c>
    </row>
    <row r="251" spans="1:7" x14ac:dyDescent="0.2">
      <c r="A251">
        <v>249</v>
      </c>
      <c r="B251">
        <v>16048</v>
      </c>
      <c r="C251" t="s">
        <v>151</v>
      </c>
      <c r="D251" t="s">
        <v>152</v>
      </c>
      <c r="E251">
        <v>2008</v>
      </c>
      <c r="F251" t="s">
        <v>14</v>
      </c>
      <c r="G251" s="162">
        <v>4.8218045112781951</v>
      </c>
    </row>
    <row r="252" spans="1:7" x14ac:dyDescent="0.2">
      <c r="A252">
        <v>250</v>
      </c>
      <c r="B252">
        <v>14628</v>
      </c>
      <c r="C252" t="s">
        <v>169</v>
      </c>
      <c r="D252" t="s">
        <v>170</v>
      </c>
      <c r="E252">
        <v>2009</v>
      </c>
      <c r="F252" t="s">
        <v>171</v>
      </c>
      <c r="G252" s="162">
        <v>4.8196078431372555</v>
      </c>
    </row>
    <row r="253" spans="1:7" x14ac:dyDescent="0.2">
      <c r="A253">
        <v>251</v>
      </c>
      <c r="B253">
        <v>51</v>
      </c>
      <c r="C253" t="s">
        <v>254</v>
      </c>
      <c r="D253" t="s">
        <v>255</v>
      </c>
      <c r="E253">
        <v>1938</v>
      </c>
      <c r="F253" t="s">
        <v>24</v>
      </c>
      <c r="G253" s="162">
        <v>4.8191588785046724</v>
      </c>
    </row>
    <row r="254" spans="1:7" x14ac:dyDescent="0.2">
      <c r="A254">
        <v>252</v>
      </c>
      <c r="B254">
        <v>14839</v>
      </c>
      <c r="C254" t="s">
        <v>538</v>
      </c>
      <c r="D254" t="s">
        <v>180</v>
      </c>
      <c r="E254">
        <v>1991</v>
      </c>
      <c r="F254" s="14" t="s">
        <v>51</v>
      </c>
      <c r="G254" s="162">
        <v>4.8157894736842106</v>
      </c>
    </row>
    <row r="255" spans="1:7" x14ac:dyDescent="0.2">
      <c r="A255">
        <v>253</v>
      </c>
      <c r="B255">
        <v>1125</v>
      </c>
      <c r="C255" t="s">
        <v>192</v>
      </c>
      <c r="D255" t="s">
        <v>131</v>
      </c>
      <c r="E255">
        <v>1956</v>
      </c>
      <c r="F255" t="s">
        <v>188</v>
      </c>
      <c r="G255" s="162">
        <v>4.809536541889484</v>
      </c>
    </row>
    <row r="256" spans="1:7" x14ac:dyDescent="0.2">
      <c r="A256">
        <v>254</v>
      </c>
      <c r="B256">
        <v>1598</v>
      </c>
      <c r="C256" t="s">
        <v>478</v>
      </c>
      <c r="D256" t="s">
        <v>64</v>
      </c>
      <c r="E256">
        <v>1959</v>
      </c>
      <c r="F256" t="s">
        <v>188</v>
      </c>
      <c r="G256" s="162">
        <v>4.8023809523809522</v>
      </c>
    </row>
    <row r="257" spans="1:7" x14ac:dyDescent="0.2">
      <c r="A257">
        <v>255</v>
      </c>
      <c r="B257">
        <v>16687</v>
      </c>
      <c r="C257" t="s">
        <v>160</v>
      </c>
      <c r="D257" t="s">
        <v>61</v>
      </c>
      <c r="E257">
        <v>1976</v>
      </c>
      <c r="F257" t="s">
        <v>1228</v>
      </c>
      <c r="G257" s="162">
        <v>4.8</v>
      </c>
    </row>
    <row r="258" spans="1:7" x14ac:dyDescent="0.2">
      <c r="A258">
        <v>256</v>
      </c>
      <c r="B258">
        <v>1190</v>
      </c>
      <c r="C258" t="s">
        <v>420</v>
      </c>
      <c r="D258" t="s">
        <v>325</v>
      </c>
      <c r="E258">
        <v>1957</v>
      </c>
      <c r="F258" t="s">
        <v>401</v>
      </c>
      <c r="G258" s="162">
        <v>4.794827586206897</v>
      </c>
    </row>
    <row r="259" spans="1:7" x14ac:dyDescent="0.2">
      <c r="A259">
        <v>257</v>
      </c>
      <c r="B259">
        <v>13359</v>
      </c>
      <c r="C259" t="s">
        <v>239</v>
      </c>
      <c r="D259" t="s">
        <v>240</v>
      </c>
      <c r="E259">
        <v>1952</v>
      </c>
      <c r="F259" t="s">
        <v>24</v>
      </c>
      <c r="G259" s="162">
        <v>4.7862318840579707</v>
      </c>
    </row>
    <row r="260" spans="1:7" x14ac:dyDescent="0.2">
      <c r="A260">
        <v>258</v>
      </c>
      <c r="B260">
        <v>19968</v>
      </c>
      <c r="C260" t="s">
        <v>246</v>
      </c>
      <c r="D260" t="s">
        <v>316</v>
      </c>
      <c r="E260">
        <v>1978</v>
      </c>
      <c r="F260" t="s">
        <v>401</v>
      </c>
      <c r="G260" s="162">
        <v>4.7833333333333332</v>
      </c>
    </row>
    <row r="261" spans="1:7" x14ac:dyDescent="0.2">
      <c r="A261">
        <v>259</v>
      </c>
      <c r="B261">
        <v>1874</v>
      </c>
      <c r="C261" t="s">
        <v>386</v>
      </c>
      <c r="D261" t="s">
        <v>131</v>
      </c>
      <c r="E261">
        <v>1961</v>
      </c>
      <c r="F261" t="s">
        <v>376</v>
      </c>
      <c r="G261" s="162">
        <v>4.7801724137931041</v>
      </c>
    </row>
    <row r="262" spans="1:7" x14ac:dyDescent="0.2">
      <c r="A262">
        <v>260</v>
      </c>
      <c r="B262">
        <v>977</v>
      </c>
      <c r="C262" t="s">
        <v>479</v>
      </c>
      <c r="D262" t="s">
        <v>144</v>
      </c>
      <c r="E262">
        <v>1955</v>
      </c>
      <c r="F262" t="s">
        <v>178</v>
      </c>
      <c r="G262" s="162">
        <v>4.7739130434782604</v>
      </c>
    </row>
    <row r="263" spans="1:7" x14ac:dyDescent="0.2">
      <c r="A263">
        <v>261</v>
      </c>
      <c r="B263">
        <v>14052</v>
      </c>
      <c r="C263" t="s">
        <v>424</v>
      </c>
      <c r="D263" t="s">
        <v>425</v>
      </c>
      <c r="E263">
        <v>1981</v>
      </c>
      <c r="F263" t="s">
        <v>372</v>
      </c>
      <c r="G263" s="162">
        <v>4.773076923076923</v>
      </c>
    </row>
    <row r="264" spans="1:7" x14ac:dyDescent="0.2">
      <c r="A264">
        <v>262</v>
      </c>
      <c r="B264">
        <v>15565</v>
      </c>
      <c r="C264" t="s">
        <v>539</v>
      </c>
      <c r="D264" t="s">
        <v>18</v>
      </c>
      <c r="E264">
        <v>1974</v>
      </c>
      <c r="F264" t="s">
        <v>306</v>
      </c>
      <c r="G264" s="162">
        <v>4.7727272727272725</v>
      </c>
    </row>
    <row r="265" spans="1:7" x14ac:dyDescent="0.2">
      <c r="A265">
        <v>263</v>
      </c>
      <c r="B265">
        <v>15915</v>
      </c>
      <c r="C265" t="s">
        <v>258</v>
      </c>
      <c r="D265" t="s">
        <v>61</v>
      </c>
      <c r="E265">
        <v>1976</v>
      </c>
      <c r="F265" t="s">
        <v>14</v>
      </c>
      <c r="G265" s="162">
        <v>4.7649999999999988</v>
      </c>
    </row>
    <row r="266" spans="1:7" x14ac:dyDescent="0.2">
      <c r="A266">
        <v>264</v>
      </c>
      <c r="B266">
        <v>5018</v>
      </c>
      <c r="C266" t="s">
        <v>355</v>
      </c>
      <c r="D266" t="s">
        <v>240</v>
      </c>
      <c r="E266">
        <v>1981</v>
      </c>
      <c r="F266" t="s">
        <v>51</v>
      </c>
      <c r="G266" s="162">
        <v>4.7588235294117647</v>
      </c>
    </row>
    <row r="267" spans="1:7" x14ac:dyDescent="0.2">
      <c r="A267">
        <v>265</v>
      </c>
      <c r="B267">
        <v>2355</v>
      </c>
      <c r="C267" t="s">
        <v>153</v>
      </c>
      <c r="D267" t="s">
        <v>144</v>
      </c>
      <c r="E267">
        <v>1964</v>
      </c>
      <c r="F267" t="s">
        <v>68</v>
      </c>
      <c r="G267" s="162">
        <v>4.7572727272727269</v>
      </c>
    </row>
    <row r="268" spans="1:7" x14ac:dyDescent="0.2">
      <c r="A268">
        <v>266</v>
      </c>
      <c r="B268">
        <v>3692</v>
      </c>
      <c r="C268" t="s">
        <v>279</v>
      </c>
      <c r="D268" t="s">
        <v>64</v>
      </c>
      <c r="E268">
        <v>1972</v>
      </c>
      <c r="F268" t="s">
        <v>24</v>
      </c>
      <c r="G268" s="162">
        <v>4.7568965517241377</v>
      </c>
    </row>
    <row r="269" spans="1:7" x14ac:dyDescent="0.2">
      <c r="A269">
        <v>267</v>
      </c>
      <c r="B269">
        <v>13865</v>
      </c>
      <c r="C269" t="s">
        <v>256</v>
      </c>
      <c r="D269" t="s">
        <v>257</v>
      </c>
      <c r="E269">
        <v>2006</v>
      </c>
      <c r="F269" t="s">
        <v>171</v>
      </c>
      <c r="G269" s="162">
        <v>4.7566666666666668</v>
      </c>
    </row>
    <row r="270" spans="1:7" x14ac:dyDescent="0.2">
      <c r="A270">
        <v>268</v>
      </c>
      <c r="B270">
        <v>16572</v>
      </c>
      <c r="C270" t="s">
        <v>267</v>
      </c>
      <c r="D270" t="s">
        <v>112</v>
      </c>
      <c r="E270">
        <v>1981</v>
      </c>
      <c r="F270" t="s">
        <v>38</v>
      </c>
      <c r="G270" s="162">
        <v>4.7554545454545458</v>
      </c>
    </row>
    <row r="271" spans="1:7" x14ac:dyDescent="0.2">
      <c r="A271">
        <v>269</v>
      </c>
      <c r="B271">
        <v>769</v>
      </c>
      <c r="C271" t="s">
        <v>298</v>
      </c>
      <c r="D271" t="s">
        <v>64</v>
      </c>
      <c r="E271">
        <v>1953</v>
      </c>
      <c r="F271" t="s">
        <v>171</v>
      </c>
      <c r="G271" s="162">
        <v>4.7516393442622959</v>
      </c>
    </row>
    <row r="272" spans="1:7" x14ac:dyDescent="0.2">
      <c r="A272">
        <v>270</v>
      </c>
      <c r="B272">
        <v>1333</v>
      </c>
      <c r="C272" t="s">
        <v>541</v>
      </c>
      <c r="D272" t="s">
        <v>293</v>
      </c>
      <c r="E272">
        <v>1958</v>
      </c>
      <c r="F272" t="s">
        <v>91</v>
      </c>
      <c r="G272" s="162">
        <v>4.75</v>
      </c>
    </row>
    <row r="273" spans="1:7" x14ac:dyDescent="0.2">
      <c r="A273">
        <v>271</v>
      </c>
      <c r="B273">
        <v>11134</v>
      </c>
      <c r="C273" t="s">
        <v>237</v>
      </c>
      <c r="D273" t="s">
        <v>238</v>
      </c>
      <c r="E273">
        <v>2005</v>
      </c>
      <c r="F273" t="s">
        <v>14</v>
      </c>
      <c r="G273" s="162">
        <v>4.7438144329896907</v>
      </c>
    </row>
    <row r="274" spans="1:7" x14ac:dyDescent="0.2">
      <c r="A274">
        <v>272</v>
      </c>
      <c r="B274">
        <v>1848</v>
      </c>
      <c r="C274" t="s">
        <v>426</v>
      </c>
      <c r="D274" t="s">
        <v>139</v>
      </c>
      <c r="E274">
        <v>1961</v>
      </c>
      <c r="F274" t="s">
        <v>389</v>
      </c>
      <c r="G274" s="162">
        <v>4.7433333333333332</v>
      </c>
    </row>
    <row r="275" spans="1:7" x14ac:dyDescent="0.2">
      <c r="A275">
        <v>273</v>
      </c>
      <c r="B275">
        <v>10697</v>
      </c>
      <c r="C275" t="s">
        <v>480</v>
      </c>
      <c r="D275" t="s">
        <v>64</v>
      </c>
      <c r="E275">
        <v>1968</v>
      </c>
      <c r="F275" t="s">
        <v>376</v>
      </c>
      <c r="G275" s="162">
        <v>4.7399999999999993</v>
      </c>
    </row>
    <row r="276" spans="1:7" x14ac:dyDescent="0.2">
      <c r="A276">
        <v>274</v>
      </c>
      <c r="B276">
        <v>15310</v>
      </c>
      <c r="C276" s="14" t="s">
        <v>931</v>
      </c>
      <c r="D276" s="14" t="s">
        <v>932</v>
      </c>
      <c r="E276">
        <v>2011</v>
      </c>
      <c r="F276" t="s">
        <v>171</v>
      </c>
      <c r="G276" s="162">
        <v>4.7388000000000003</v>
      </c>
    </row>
    <row r="277" spans="1:7" x14ac:dyDescent="0.2">
      <c r="A277">
        <v>275</v>
      </c>
      <c r="B277">
        <v>10267</v>
      </c>
      <c r="C277" t="s">
        <v>155</v>
      </c>
      <c r="D277" t="s">
        <v>156</v>
      </c>
      <c r="E277">
        <v>2001</v>
      </c>
      <c r="F277" t="s">
        <v>19</v>
      </c>
      <c r="G277" s="162">
        <v>4.7387254901960789</v>
      </c>
    </row>
    <row r="278" spans="1:7" x14ac:dyDescent="0.2">
      <c r="A278">
        <v>276</v>
      </c>
      <c r="B278">
        <v>1708</v>
      </c>
      <c r="C278" t="s">
        <v>446</v>
      </c>
      <c r="D278" t="s">
        <v>102</v>
      </c>
      <c r="E278">
        <v>1960</v>
      </c>
      <c r="F278" t="s">
        <v>376</v>
      </c>
      <c r="G278" s="162">
        <v>4.7379746835443033</v>
      </c>
    </row>
    <row r="279" spans="1:7" x14ac:dyDescent="0.2">
      <c r="A279">
        <v>277</v>
      </c>
      <c r="B279">
        <v>6259</v>
      </c>
      <c r="C279" t="s">
        <v>402</v>
      </c>
      <c r="D279" t="s">
        <v>61</v>
      </c>
      <c r="E279">
        <v>1989</v>
      </c>
      <c r="F279" t="s">
        <v>1228</v>
      </c>
      <c r="G279" s="162">
        <v>4.73433734939759</v>
      </c>
    </row>
    <row r="280" spans="1:7" x14ac:dyDescent="0.2">
      <c r="A280">
        <v>278</v>
      </c>
      <c r="B280">
        <v>13474</v>
      </c>
      <c r="C280" t="s">
        <v>41</v>
      </c>
      <c r="D280" t="s">
        <v>81</v>
      </c>
      <c r="E280">
        <v>1999</v>
      </c>
      <c r="F280" t="s">
        <v>372</v>
      </c>
      <c r="G280" s="162">
        <v>4.7300000000000004</v>
      </c>
    </row>
    <row r="281" spans="1:7" x14ac:dyDescent="0.2">
      <c r="A281">
        <v>279</v>
      </c>
      <c r="B281">
        <v>2783</v>
      </c>
      <c r="C281" t="s">
        <v>279</v>
      </c>
      <c r="D281" t="s">
        <v>48</v>
      </c>
      <c r="E281">
        <v>1966</v>
      </c>
      <c r="F281" t="s">
        <v>401</v>
      </c>
      <c r="G281" s="162">
        <v>4.7239495798319329</v>
      </c>
    </row>
    <row r="282" spans="1:7" x14ac:dyDescent="0.2">
      <c r="A282">
        <v>280</v>
      </c>
      <c r="B282">
        <v>1801</v>
      </c>
      <c r="C282" t="s">
        <v>418</v>
      </c>
      <c r="D282" t="s">
        <v>77</v>
      </c>
      <c r="E282">
        <v>1960</v>
      </c>
      <c r="F282" t="s">
        <v>395</v>
      </c>
      <c r="G282" s="162">
        <v>4.7227941176470587</v>
      </c>
    </row>
    <row r="283" spans="1:7" x14ac:dyDescent="0.2">
      <c r="A283">
        <v>281</v>
      </c>
      <c r="B283">
        <v>11960</v>
      </c>
      <c r="C283" t="s">
        <v>359</v>
      </c>
      <c r="D283" t="s">
        <v>44</v>
      </c>
      <c r="E283">
        <v>1989</v>
      </c>
      <c r="F283" t="s">
        <v>51</v>
      </c>
      <c r="G283" s="162">
        <v>4.7113445378151262</v>
      </c>
    </row>
    <row r="284" spans="1:7" x14ac:dyDescent="0.2">
      <c r="A284">
        <v>282</v>
      </c>
      <c r="B284">
        <v>2510</v>
      </c>
      <c r="C284" t="s">
        <v>248</v>
      </c>
      <c r="D284" t="s">
        <v>139</v>
      </c>
      <c r="E284">
        <v>1964</v>
      </c>
      <c r="F284" t="s">
        <v>175</v>
      </c>
      <c r="G284" s="162">
        <v>4.695683453237411</v>
      </c>
    </row>
    <row r="285" spans="1:7" x14ac:dyDescent="0.2">
      <c r="A285">
        <v>283</v>
      </c>
      <c r="B285">
        <v>4160</v>
      </c>
      <c r="C285" t="s">
        <v>597</v>
      </c>
      <c r="D285" t="s">
        <v>255</v>
      </c>
      <c r="E285">
        <v>1975</v>
      </c>
      <c r="F285" t="s">
        <v>14</v>
      </c>
      <c r="G285" s="162">
        <v>4.6948275862068964</v>
      </c>
    </row>
    <row r="286" spans="1:7" x14ac:dyDescent="0.2">
      <c r="A286">
        <v>284</v>
      </c>
      <c r="B286">
        <v>4290</v>
      </c>
      <c r="C286" t="s">
        <v>78</v>
      </c>
      <c r="D286" t="s">
        <v>129</v>
      </c>
      <c r="E286">
        <v>1976</v>
      </c>
      <c r="F286" s="14" t="s">
        <v>51</v>
      </c>
      <c r="G286" s="162">
        <v>4.6944444444444446</v>
      </c>
    </row>
    <row r="287" spans="1:7" x14ac:dyDescent="0.2">
      <c r="A287">
        <v>285</v>
      </c>
      <c r="B287">
        <v>10525</v>
      </c>
      <c r="C287" t="s">
        <v>280</v>
      </c>
      <c r="D287" t="s">
        <v>144</v>
      </c>
      <c r="E287">
        <v>1975</v>
      </c>
      <c r="F287" t="s">
        <v>178</v>
      </c>
      <c r="G287" s="162">
        <v>4.6887323943661974</v>
      </c>
    </row>
    <row r="288" spans="1:7" x14ac:dyDescent="0.2">
      <c r="A288">
        <v>286</v>
      </c>
      <c r="B288">
        <v>19568</v>
      </c>
      <c r="C288" t="s">
        <v>247</v>
      </c>
      <c r="D288" t="s">
        <v>21</v>
      </c>
      <c r="E288">
        <v>1977</v>
      </c>
      <c r="F288" t="s">
        <v>181</v>
      </c>
      <c r="G288" s="162">
        <v>4.6871134020618559</v>
      </c>
    </row>
    <row r="289" spans="1:7" x14ac:dyDescent="0.2">
      <c r="A289">
        <v>287</v>
      </c>
      <c r="B289">
        <v>6973</v>
      </c>
      <c r="C289" t="s">
        <v>353</v>
      </c>
      <c r="D289" t="s">
        <v>316</v>
      </c>
      <c r="E289">
        <v>1992</v>
      </c>
      <c r="F289" t="s">
        <v>311</v>
      </c>
      <c r="G289" s="162">
        <v>4.6851851851851851</v>
      </c>
    </row>
    <row r="290" spans="1:7" x14ac:dyDescent="0.2">
      <c r="A290">
        <v>288</v>
      </c>
      <c r="B290">
        <v>11797</v>
      </c>
      <c r="C290" t="s">
        <v>542</v>
      </c>
      <c r="D290" t="s">
        <v>61</v>
      </c>
      <c r="E290">
        <v>1979</v>
      </c>
      <c r="F290" t="s">
        <v>308</v>
      </c>
      <c r="G290" s="162">
        <v>4.6835443037974684</v>
      </c>
    </row>
    <row r="291" spans="1:7" x14ac:dyDescent="0.2">
      <c r="A291">
        <v>289</v>
      </c>
      <c r="B291">
        <v>14163</v>
      </c>
      <c r="C291" t="s">
        <v>598</v>
      </c>
      <c r="D291" t="s">
        <v>64</v>
      </c>
      <c r="E291">
        <v>1983</v>
      </c>
      <c r="F291" t="s">
        <v>14</v>
      </c>
      <c r="G291" s="162">
        <v>4.6833333333333336</v>
      </c>
    </row>
    <row r="292" spans="1:7" x14ac:dyDescent="0.2">
      <c r="A292">
        <v>290</v>
      </c>
      <c r="B292">
        <v>2407</v>
      </c>
      <c r="C292" t="s">
        <v>481</v>
      </c>
      <c r="D292" t="s">
        <v>263</v>
      </c>
      <c r="E292">
        <v>1964</v>
      </c>
      <c r="F292" t="s">
        <v>24</v>
      </c>
      <c r="G292" s="162">
        <v>4.6769230769230763</v>
      </c>
    </row>
    <row r="293" spans="1:7" x14ac:dyDescent="0.2">
      <c r="A293">
        <v>291</v>
      </c>
      <c r="B293">
        <v>18419</v>
      </c>
      <c r="C293" t="s">
        <v>269</v>
      </c>
      <c r="D293" t="s">
        <v>270</v>
      </c>
      <c r="E293">
        <v>2007</v>
      </c>
      <c r="F293" t="s">
        <v>68</v>
      </c>
      <c r="G293" s="162">
        <v>4.6749999999999998</v>
      </c>
    </row>
    <row r="294" spans="1:7" x14ac:dyDescent="0.2">
      <c r="A294">
        <v>292</v>
      </c>
      <c r="B294">
        <v>1176</v>
      </c>
      <c r="C294" t="s">
        <v>473</v>
      </c>
      <c r="D294" t="s">
        <v>474</v>
      </c>
      <c r="E294">
        <v>1957</v>
      </c>
      <c r="F294" t="s">
        <v>311</v>
      </c>
      <c r="G294" s="162">
        <v>4.6648148148148145</v>
      </c>
    </row>
    <row r="295" spans="1:7" x14ac:dyDescent="0.2">
      <c r="A295">
        <v>293</v>
      </c>
      <c r="B295">
        <v>15056</v>
      </c>
      <c r="C295" t="s">
        <v>251</v>
      </c>
      <c r="D295" t="s">
        <v>252</v>
      </c>
      <c r="E295">
        <v>1975</v>
      </c>
      <c r="F295" t="s">
        <v>14</v>
      </c>
      <c r="G295" s="162">
        <v>4.6589285714285706</v>
      </c>
    </row>
    <row r="296" spans="1:7" x14ac:dyDescent="0.2">
      <c r="A296">
        <v>294</v>
      </c>
      <c r="B296">
        <v>17392</v>
      </c>
      <c r="C296" t="s">
        <v>431</v>
      </c>
      <c r="D296" t="s">
        <v>21</v>
      </c>
      <c r="E296">
        <v>1967</v>
      </c>
      <c r="F296" t="s">
        <v>395</v>
      </c>
      <c r="G296" s="162">
        <v>4.6586956521739102</v>
      </c>
    </row>
    <row r="297" spans="1:7" x14ac:dyDescent="0.2">
      <c r="A297">
        <v>295</v>
      </c>
      <c r="B297">
        <v>422</v>
      </c>
      <c r="C297" s="14" t="s">
        <v>2093</v>
      </c>
      <c r="D297" s="14" t="s">
        <v>87</v>
      </c>
      <c r="E297">
        <v>1948</v>
      </c>
      <c r="F297" t="s">
        <v>395</v>
      </c>
      <c r="G297" s="162">
        <v>4.65869</v>
      </c>
    </row>
    <row r="298" spans="1:7" x14ac:dyDescent="0.2">
      <c r="A298">
        <v>296</v>
      </c>
      <c r="B298">
        <v>2036</v>
      </c>
      <c r="C298" t="s">
        <v>423</v>
      </c>
      <c r="D298" t="s">
        <v>64</v>
      </c>
      <c r="E298">
        <v>1962</v>
      </c>
      <c r="F298" t="s">
        <v>378</v>
      </c>
      <c r="G298" s="162">
        <v>4.6574468085106382</v>
      </c>
    </row>
    <row r="299" spans="1:7" x14ac:dyDescent="0.2">
      <c r="A299">
        <v>297</v>
      </c>
      <c r="B299">
        <v>339</v>
      </c>
      <c r="C299" t="s">
        <v>319</v>
      </c>
      <c r="D299" t="s">
        <v>119</v>
      </c>
      <c r="E299">
        <v>1947</v>
      </c>
      <c r="F299" t="s">
        <v>372</v>
      </c>
      <c r="G299" s="162">
        <v>4.6571428571428575</v>
      </c>
    </row>
    <row r="300" spans="1:7" x14ac:dyDescent="0.2">
      <c r="A300">
        <v>298</v>
      </c>
      <c r="B300">
        <v>18012</v>
      </c>
      <c r="C300" t="s">
        <v>339</v>
      </c>
      <c r="D300" t="s">
        <v>44</v>
      </c>
      <c r="E300">
        <v>1993</v>
      </c>
      <c r="F300" t="s">
        <v>306</v>
      </c>
      <c r="G300" s="162">
        <v>4.6558823529411768</v>
      </c>
    </row>
    <row r="301" spans="1:7" x14ac:dyDescent="0.2">
      <c r="A301">
        <v>299</v>
      </c>
      <c r="B301">
        <v>3814</v>
      </c>
      <c r="C301" t="s">
        <v>433</v>
      </c>
      <c r="D301" t="s">
        <v>50</v>
      </c>
      <c r="E301">
        <v>1973</v>
      </c>
      <c r="F301" t="s">
        <v>395</v>
      </c>
      <c r="G301" s="162">
        <v>4.6515748031496065</v>
      </c>
    </row>
    <row r="302" spans="1:7" x14ac:dyDescent="0.2">
      <c r="A302">
        <v>300</v>
      </c>
      <c r="B302">
        <v>1217</v>
      </c>
      <c r="C302" t="s">
        <v>341</v>
      </c>
      <c r="D302" t="s">
        <v>83</v>
      </c>
      <c r="E302">
        <v>1957</v>
      </c>
      <c r="F302" t="s">
        <v>188</v>
      </c>
      <c r="G302" s="162">
        <v>4.6441558441558444</v>
      </c>
    </row>
    <row r="303" spans="1:7" x14ac:dyDescent="0.2">
      <c r="A303">
        <v>301</v>
      </c>
      <c r="B303">
        <v>19566</v>
      </c>
      <c r="C303" t="s">
        <v>276</v>
      </c>
      <c r="D303" t="s">
        <v>83</v>
      </c>
      <c r="E303">
        <v>1973</v>
      </c>
      <c r="F303" t="s">
        <v>181</v>
      </c>
      <c r="G303" s="162">
        <v>4.6340000000000003</v>
      </c>
    </row>
    <row r="304" spans="1:7" x14ac:dyDescent="0.2">
      <c r="A304">
        <v>302</v>
      </c>
      <c r="B304">
        <v>1281</v>
      </c>
      <c r="C304" t="s">
        <v>437</v>
      </c>
      <c r="D304" t="s">
        <v>347</v>
      </c>
      <c r="E304">
        <v>1957</v>
      </c>
      <c r="F304" t="s">
        <v>395</v>
      </c>
      <c r="G304" s="162">
        <v>4.628571428571429</v>
      </c>
    </row>
    <row r="305" spans="1:9" x14ac:dyDescent="0.2">
      <c r="A305">
        <v>303</v>
      </c>
      <c r="B305">
        <v>6907</v>
      </c>
      <c r="C305" t="s">
        <v>213</v>
      </c>
      <c r="D305" t="s">
        <v>214</v>
      </c>
      <c r="E305">
        <v>1992</v>
      </c>
      <c r="F305" t="s">
        <v>302</v>
      </c>
      <c r="G305" s="162">
        <v>4.62843137254902</v>
      </c>
    </row>
    <row r="306" spans="1:9" x14ac:dyDescent="0.2">
      <c r="A306">
        <v>304</v>
      </c>
      <c r="B306">
        <v>2515</v>
      </c>
      <c r="C306" t="s">
        <v>543</v>
      </c>
      <c r="D306" t="s">
        <v>119</v>
      </c>
      <c r="E306">
        <v>1964</v>
      </c>
      <c r="F306" t="s">
        <v>544</v>
      </c>
      <c r="G306" s="162">
        <v>4.6142857142857139</v>
      </c>
    </row>
    <row r="307" spans="1:9" x14ac:dyDescent="0.2">
      <c r="A307">
        <v>305</v>
      </c>
      <c r="B307">
        <v>1414</v>
      </c>
      <c r="C307" t="s">
        <v>482</v>
      </c>
      <c r="D307" t="s">
        <v>21</v>
      </c>
      <c r="E307">
        <v>1958</v>
      </c>
      <c r="F307" t="s">
        <v>483</v>
      </c>
      <c r="G307" s="162">
        <v>4.6014705882352942</v>
      </c>
    </row>
    <row r="308" spans="1:9" x14ac:dyDescent="0.2">
      <c r="A308">
        <v>306</v>
      </c>
      <c r="B308">
        <v>14402</v>
      </c>
      <c r="C308" t="s">
        <v>537</v>
      </c>
      <c r="D308" t="s">
        <v>81</v>
      </c>
      <c r="E308">
        <v>1988</v>
      </c>
      <c r="F308" t="s">
        <v>308</v>
      </c>
      <c r="G308" s="162">
        <v>4.6013305322128852</v>
      </c>
    </row>
    <row r="309" spans="1:9" x14ac:dyDescent="0.2">
      <c r="A309">
        <v>307</v>
      </c>
      <c r="B309">
        <v>687</v>
      </c>
      <c r="C309" t="s">
        <v>488</v>
      </c>
      <c r="D309" t="s">
        <v>436</v>
      </c>
      <c r="E309">
        <v>1952</v>
      </c>
      <c r="F309" t="s">
        <v>178</v>
      </c>
      <c r="G309" s="162">
        <v>4.5924242424242419</v>
      </c>
    </row>
    <row r="310" spans="1:9" x14ac:dyDescent="0.2">
      <c r="A310">
        <v>308</v>
      </c>
      <c r="B310">
        <v>1697</v>
      </c>
      <c r="C310" t="s">
        <v>288</v>
      </c>
      <c r="D310" t="s">
        <v>289</v>
      </c>
      <c r="E310">
        <v>1960</v>
      </c>
      <c r="F310" t="s">
        <v>228</v>
      </c>
      <c r="G310" s="162">
        <v>4.5885369532428353</v>
      </c>
    </row>
    <row r="311" spans="1:9" x14ac:dyDescent="0.2">
      <c r="A311">
        <v>309</v>
      </c>
      <c r="B311">
        <v>817</v>
      </c>
      <c r="C311" t="s">
        <v>421</v>
      </c>
      <c r="D311" t="s">
        <v>422</v>
      </c>
      <c r="E311">
        <v>1953</v>
      </c>
      <c r="F311" t="s">
        <v>378</v>
      </c>
      <c r="G311" s="162">
        <v>4.5846153846153843</v>
      </c>
    </row>
    <row r="312" spans="1:9" x14ac:dyDescent="0.2">
      <c r="A312">
        <v>310</v>
      </c>
      <c r="B312">
        <v>4816</v>
      </c>
      <c r="C312" t="s">
        <v>487</v>
      </c>
      <c r="D312" t="s">
        <v>85</v>
      </c>
      <c r="E312">
        <v>1980</v>
      </c>
      <c r="F312" t="s">
        <v>24</v>
      </c>
      <c r="G312" s="162">
        <v>4.5838709677419356</v>
      </c>
    </row>
    <row r="313" spans="1:9" x14ac:dyDescent="0.2">
      <c r="A313">
        <v>311</v>
      </c>
      <c r="B313">
        <v>12015</v>
      </c>
      <c r="C313" t="s">
        <v>292</v>
      </c>
      <c r="D313" t="s">
        <v>293</v>
      </c>
      <c r="E313">
        <v>1963</v>
      </c>
      <c r="F313" t="s">
        <v>14</v>
      </c>
      <c r="G313" s="162">
        <v>4.580379746835443</v>
      </c>
    </row>
    <row r="314" spans="1:9" x14ac:dyDescent="0.2">
      <c r="A314">
        <v>312</v>
      </c>
      <c r="B314">
        <v>17694</v>
      </c>
      <c r="C314" t="s">
        <v>30</v>
      </c>
      <c r="D314" t="s">
        <v>133</v>
      </c>
      <c r="E314">
        <v>1974</v>
      </c>
      <c r="F314" t="s">
        <v>306</v>
      </c>
      <c r="G314" s="162">
        <v>4.578125</v>
      </c>
      <c r="I314" s="168"/>
    </row>
    <row r="315" spans="1:9" s="168" customFormat="1" x14ac:dyDescent="0.2">
      <c r="A315">
        <v>313</v>
      </c>
      <c r="B315">
        <v>6374</v>
      </c>
      <c r="C315" t="s">
        <v>375</v>
      </c>
      <c r="D315" t="s">
        <v>144</v>
      </c>
      <c r="E315">
        <v>1989</v>
      </c>
      <c r="F315" t="s">
        <v>376</v>
      </c>
      <c r="G315" s="162">
        <v>4.5778761061946893</v>
      </c>
      <c r="H315"/>
      <c r="I315"/>
    </row>
    <row r="316" spans="1:9" x14ac:dyDescent="0.2">
      <c r="A316">
        <v>314</v>
      </c>
      <c r="B316">
        <v>5359</v>
      </c>
      <c r="C316" t="s">
        <v>282</v>
      </c>
      <c r="D316" t="s">
        <v>42</v>
      </c>
      <c r="E316">
        <v>1984</v>
      </c>
      <c r="F316" t="s">
        <v>306</v>
      </c>
      <c r="G316" s="162">
        <v>4.5739130434782611</v>
      </c>
    </row>
    <row r="317" spans="1:9" x14ac:dyDescent="0.2">
      <c r="A317">
        <v>315</v>
      </c>
      <c r="B317">
        <v>18336</v>
      </c>
      <c r="C317" t="s">
        <v>487</v>
      </c>
      <c r="D317" t="s">
        <v>13</v>
      </c>
      <c r="E317">
        <v>2004</v>
      </c>
      <c r="F317" t="s">
        <v>171</v>
      </c>
      <c r="G317" s="162">
        <v>4.5583333333333327</v>
      </c>
    </row>
    <row r="318" spans="1:9" x14ac:dyDescent="0.2">
      <c r="A318">
        <v>316</v>
      </c>
      <c r="B318" s="168">
        <v>16333</v>
      </c>
      <c r="C318" s="168" t="s">
        <v>363</v>
      </c>
      <c r="D318" s="168" t="s">
        <v>364</v>
      </c>
      <c r="E318" s="168">
        <v>2000</v>
      </c>
      <c r="F318" s="168" t="s">
        <v>55</v>
      </c>
      <c r="G318" s="169">
        <v>4.5578947368421057</v>
      </c>
      <c r="H318" s="168"/>
    </row>
    <row r="319" spans="1:9" x14ac:dyDescent="0.2">
      <c r="A319">
        <v>317</v>
      </c>
      <c r="B319">
        <v>15246</v>
      </c>
      <c r="C319" t="s">
        <v>291</v>
      </c>
      <c r="D319" t="s">
        <v>42</v>
      </c>
      <c r="E319">
        <v>2011</v>
      </c>
      <c r="F319" t="s">
        <v>171</v>
      </c>
      <c r="G319" s="162">
        <v>4.5576923076923075</v>
      </c>
    </row>
    <row r="320" spans="1:9" x14ac:dyDescent="0.2">
      <c r="A320">
        <v>318</v>
      </c>
      <c r="B320">
        <v>13471</v>
      </c>
      <c r="C320" t="s">
        <v>371</v>
      </c>
      <c r="D320" t="s">
        <v>64</v>
      </c>
      <c r="E320">
        <v>1977</v>
      </c>
      <c r="F320" t="s">
        <v>372</v>
      </c>
      <c r="G320" s="162">
        <v>4.5576923076923075</v>
      </c>
    </row>
    <row r="321" spans="1:7" x14ac:dyDescent="0.2">
      <c r="A321">
        <v>319</v>
      </c>
      <c r="B321">
        <v>14269</v>
      </c>
      <c r="C321" t="s">
        <v>281</v>
      </c>
      <c r="D321" t="s">
        <v>131</v>
      </c>
      <c r="E321">
        <v>1969</v>
      </c>
      <c r="F321" t="s">
        <v>178</v>
      </c>
      <c r="G321" s="162">
        <v>4.5540000000000003</v>
      </c>
    </row>
    <row r="322" spans="1:7" x14ac:dyDescent="0.2">
      <c r="A322">
        <v>320</v>
      </c>
      <c r="B322">
        <v>6081</v>
      </c>
      <c r="C322" t="s">
        <v>427</v>
      </c>
      <c r="D322" t="s">
        <v>112</v>
      </c>
      <c r="E322">
        <v>1988</v>
      </c>
      <c r="F322" s="14" t="s">
        <v>2102</v>
      </c>
      <c r="G322" s="162">
        <v>4.5492537313432839</v>
      </c>
    </row>
    <row r="323" spans="1:7" x14ac:dyDescent="0.2">
      <c r="A323">
        <v>321</v>
      </c>
      <c r="B323">
        <v>1256</v>
      </c>
      <c r="C323" t="s">
        <v>432</v>
      </c>
      <c r="D323" t="s">
        <v>83</v>
      </c>
      <c r="E323">
        <v>1957</v>
      </c>
      <c r="F323" t="s">
        <v>11</v>
      </c>
      <c r="G323" s="162">
        <v>4.5390804597701147</v>
      </c>
    </row>
    <row r="324" spans="1:7" x14ac:dyDescent="0.2">
      <c r="A324">
        <v>322</v>
      </c>
      <c r="B324">
        <v>15141</v>
      </c>
      <c r="C324" t="s">
        <v>366</v>
      </c>
      <c r="D324" t="s">
        <v>304</v>
      </c>
      <c r="E324">
        <v>2010</v>
      </c>
      <c r="F324" t="s">
        <v>171</v>
      </c>
      <c r="G324" s="162">
        <v>4.5164179104477613</v>
      </c>
    </row>
    <row r="325" spans="1:7" x14ac:dyDescent="0.2">
      <c r="A325">
        <v>323</v>
      </c>
      <c r="B325">
        <v>9911</v>
      </c>
      <c r="C325" t="s">
        <v>489</v>
      </c>
      <c r="D325" t="s">
        <v>490</v>
      </c>
      <c r="E325">
        <v>1999</v>
      </c>
      <c r="F325" t="s">
        <v>483</v>
      </c>
      <c r="G325" s="162">
        <v>4.5107142857142852</v>
      </c>
    </row>
    <row r="326" spans="1:7" x14ac:dyDescent="0.2">
      <c r="A326">
        <v>324</v>
      </c>
      <c r="B326">
        <v>3361</v>
      </c>
      <c r="C326" t="s">
        <v>435</v>
      </c>
      <c r="D326" t="s">
        <v>436</v>
      </c>
      <c r="E326">
        <v>1970</v>
      </c>
      <c r="F326" t="s">
        <v>395</v>
      </c>
      <c r="G326" s="162">
        <v>4.5103053435114502</v>
      </c>
    </row>
    <row r="327" spans="1:7" x14ac:dyDescent="0.2">
      <c r="A327">
        <v>325</v>
      </c>
      <c r="B327">
        <v>13056</v>
      </c>
      <c r="C327" t="s">
        <v>282</v>
      </c>
      <c r="D327" t="s">
        <v>131</v>
      </c>
      <c r="E327">
        <v>1960</v>
      </c>
      <c r="F327" t="s">
        <v>228</v>
      </c>
      <c r="G327" s="162">
        <v>4.4987499999999994</v>
      </c>
    </row>
    <row r="328" spans="1:7" x14ac:dyDescent="0.2">
      <c r="A328">
        <v>326</v>
      </c>
      <c r="B328">
        <v>15755</v>
      </c>
      <c r="C328" t="s">
        <v>484</v>
      </c>
      <c r="D328" t="s">
        <v>485</v>
      </c>
      <c r="E328">
        <v>1993</v>
      </c>
      <c r="F328" t="s">
        <v>178</v>
      </c>
      <c r="G328" s="162">
        <v>4.4982097186700756</v>
      </c>
    </row>
    <row r="329" spans="1:7" x14ac:dyDescent="0.2">
      <c r="A329">
        <v>327</v>
      </c>
      <c r="B329">
        <v>18417</v>
      </c>
      <c r="C329" t="s">
        <v>283</v>
      </c>
      <c r="D329" t="s">
        <v>61</v>
      </c>
      <c r="E329">
        <v>2005</v>
      </c>
      <c r="F329" t="s">
        <v>68</v>
      </c>
      <c r="G329" s="162">
        <v>4.4973333333333327</v>
      </c>
    </row>
    <row r="330" spans="1:7" x14ac:dyDescent="0.2">
      <c r="A330">
        <v>328</v>
      </c>
      <c r="B330">
        <v>15419</v>
      </c>
      <c r="C330" t="s">
        <v>601</v>
      </c>
      <c r="D330" t="s">
        <v>119</v>
      </c>
      <c r="E330">
        <v>1951</v>
      </c>
      <c r="F330" t="s">
        <v>372</v>
      </c>
      <c r="G330" s="162">
        <v>4.4928571428571429</v>
      </c>
    </row>
    <row r="331" spans="1:7" x14ac:dyDescent="0.2">
      <c r="A331">
        <v>329</v>
      </c>
      <c r="B331">
        <v>14822</v>
      </c>
      <c r="C331" t="s">
        <v>262</v>
      </c>
      <c r="D331" t="s">
        <v>263</v>
      </c>
      <c r="E331">
        <v>1958</v>
      </c>
      <c r="F331" t="s">
        <v>228</v>
      </c>
      <c r="G331" s="162">
        <v>4.4910256410256402</v>
      </c>
    </row>
    <row r="332" spans="1:7" x14ac:dyDescent="0.2">
      <c r="A332">
        <v>330</v>
      </c>
      <c r="B332">
        <v>12013</v>
      </c>
      <c r="C332" t="s">
        <v>491</v>
      </c>
      <c r="D332" t="s">
        <v>492</v>
      </c>
      <c r="E332">
        <v>1961</v>
      </c>
      <c r="F332" t="s">
        <v>178</v>
      </c>
      <c r="G332" s="162">
        <v>4.4878205128205133</v>
      </c>
    </row>
    <row r="333" spans="1:7" x14ac:dyDescent="0.2">
      <c r="A333">
        <v>331</v>
      </c>
      <c r="B333">
        <v>14568</v>
      </c>
      <c r="C333" t="s">
        <v>512</v>
      </c>
      <c r="D333" t="s">
        <v>79</v>
      </c>
      <c r="E333">
        <v>1968</v>
      </c>
      <c r="F333" t="s">
        <v>24</v>
      </c>
      <c r="G333" s="162">
        <v>4.4872727272727273</v>
      </c>
    </row>
    <row r="334" spans="1:7" x14ac:dyDescent="0.2">
      <c r="A334">
        <v>332</v>
      </c>
      <c r="B334">
        <v>1970</v>
      </c>
      <c r="C334" t="s">
        <v>493</v>
      </c>
      <c r="D334" t="s">
        <v>131</v>
      </c>
      <c r="E334">
        <v>1961</v>
      </c>
      <c r="F334" t="s">
        <v>483</v>
      </c>
      <c r="G334" s="162">
        <v>4.4846153846153847</v>
      </c>
    </row>
    <row r="335" spans="1:7" x14ac:dyDescent="0.2">
      <c r="A335">
        <v>333</v>
      </c>
      <c r="B335">
        <v>19692</v>
      </c>
      <c r="C335" t="s">
        <v>182</v>
      </c>
      <c r="D335" t="s">
        <v>18</v>
      </c>
      <c r="E335">
        <v>1988</v>
      </c>
      <c r="F335" t="s">
        <v>178</v>
      </c>
      <c r="G335" s="162">
        <v>4.4845132743362832</v>
      </c>
    </row>
    <row r="336" spans="1:7" x14ac:dyDescent="0.2">
      <c r="A336">
        <v>334</v>
      </c>
      <c r="B336">
        <v>5116</v>
      </c>
      <c r="C336" t="s">
        <v>231</v>
      </c>
      <c r="D336" t="s">
        <v>83</v>
      </c>
      <c r="E336">
        <v>1982</v>
      </c>
      <c r="F336" t="s">
        <v>188</v>
      </c>
      <c r="G336" s="162">
        <v>4.4834087481146305</v>
      </c>
    </row>
    <row r="337" spans="1:7" x14ac:dyDescent="0.2">
      <c r="A337">
        <v>335</v>
      </c>
      <c r="B337">
        <v>17677</v>
      </c>
      <c r="C337" t="s">
        <v>602</v>
      </c>
      <c r="D337" t="s">
        <v>139</v>
      </c>
      <c r="E337">
        <v>1977</v>
      </c>
      <c r="F337" t="s">
        <v>171</v>
      </c>
      <c r="G337" s="162">
        <v>4.4782051282051283</v>
      </c>
    </row>
    <row r="338" spans="1:7" x14ac:dyDescent="0.2">
      <c r="A338">
        <v>336</v>
      </c>
      <c r="B338">
        <v>1035</v>
      </c>
      <c r="C338" t="s">
        <v>232</v>
      </c>
      <c r="D338" t="s">
        <v>87</v>
      </c>
      <c r="E338">
        <v>1955</v>
      </c>
      <c r="F338" t="s">
        <v>178</v>
      </c>
      <c r="G338" s="162">
        <v>4.4763358778625957</v>
      </c>
    </row>
    <row r="339" spans="1:7" x14ac:dyDescent="0.2">
      <c r="A339">
        <v>337</v>
      </c>
      <c r="B339">
        <v>17090</v>
      </c>
      <c r="C339" t="s">
        <v>547</v>
      </c>
      <c r="D339" t="s">
        <v>186</v>
      </c>
      <c r="E339">
        <v>1946</v>
      </c>
      <c r="F339" t="s">
        <v>544</v>
      </c>
      <c r="G339" s="162">
        <v>4.4736842105263159</v>
      </c>
    </row>
    <row r="340" spans="1:7" x14ac:dyDescent="0.2">
      <c r="A340">
        <v>338</v>
      </c>
      <c r="B340">
        <v>19403</v>
      </c>
      <c r="C340" t="s">
        <v>284</v>
      </c>
      <c r="D340" t="s">
        <v>105</v>
      </c>
      <c r="E340">
        <v>1988</v>
      </c>
      <c r="F340" t="s">
        <v>228</v>
      </c>
      <c r="G340" s="162">
        <v>4.4727272727272727</v>
      </c>
    </row>
    <row r="341" spans="1:7" x14ac:dyDescent="0.2">
      <c r="A341">
        <v>339</v>
      </c>
      <c r="B341">
        <v>20013</v>
      </c>
      <c r="C341" t="s">
        <v>494</v>
      </c>
      <c r="D341" t="s">
        <v>495</v>
      </c>
      <c r="E341">
        <v>1970</v>
      </c>
      <c r="F341" t="s">
        <v>38</v>
      </c>
      <c r="G341" s="162">
        <v>4.463636363636363</v>
      </c>
    </row>
    <row r="342" spans="1:7" x14ac:dyDescent="0.2">
      <c r="A342">
        <v>340</v>
      </c>
      <c r="B342">
        <v>14823</v>
      </c>
      <c r="C342" t="s">
        <v>545</v>
      </c>
      <c r="D342" t="s">
        <v>79</v>
      </c>
      <c r="E342">
        <v>1958</v>
      </c>
      <c r="F342" t="s">
        <v>188</v>
      </c>
      <c r="G342" s="162">
        <v>4.461497326203208</v>
      </c>
    </row>
    <row r="343" spans="1:7" x14ac:dyDescent="0.2">
      <c r="A343">
        <v>341</v>
      </c>
      <c r="B343">
        <v>19556</v>
      </c>
      <c r="C343" t="s">
        <v>463</v>
      </c>
      <c r="D343" t="s">
        <v>61</v>
      </c>
      <c r="E343">
        <v>1991</v>
      </c>
      <c r="F343" t="s">
        <v>181</v>
      </c>
      <c r="G343" s="162">
        <v>4.45</v>
      </c>
    </row>
    <row r="344" spans="1:7" x14ac:dyDescent="0.2">
      <c r="A344">
        <v>342</v>
      </c>
      <c r="B344">
        <v>5238</v>
      </c>
      <c r="C344" t="s">
        <v>264</v>
      </c>
      <c r="D344" t="s">
        <v>64</v>
      </c>
      <c r="E344">
        <v>1983</v>
      </c>
      <c r="F344" t="s">
        <v>228</v>
      </c>
      <c r="G344" s="162">
        <v>4.4367647058823527</v>
      </c>
    </row>
    <row r="345" spans="1:7" x14ac:dyDescent="0.2">
      <c r="A345">
        <v>343</v>
      </c>
      <c r="B345">
        <v>2008</v>
      </c>
      <c r="C345" t="s">
        <v>499</v>
      </c>
      <c r="D345" t="s">
        <v>139</v>
      </c>
      <c r="E345">
        <v>1962</v>
      </c>
      <c r="F345" t="s">
        <v>483</v>
      </c>
      <c r="G345" s="162">
        <v>4.4333333333333327</v>
      </c>
    </row>
    <row r="346" spans="1:7" x14ac:dyDescent="0.2">
      <c r="A346">
        <v>344</v>
      </c>
      <c r="B346">
        <v>16162</v>
      </c>
      <c r="C346" t="s">
        <v>549</v>
      </c>
      <c r="D346" t="s">
        <v>61</v>
      </c>
      <c r="E346">
        <v>1980</v>
      </c>
      <c r="F346" t="s">
        <v>306</v>
      </c>
      <c r="G346" s="162">
        <v>4.4266666666666667</v>
      </c>
    </row>
    <row r="347" spans="1:7" x14ac:dyDescent="0.2">
      <c r="A347">
        <v>345</v>
      </c>
      <c r="B347">
        <v>13753</v>
      </c>
      <c r="C347" t="s">
        <v>486</v>
      </c>
      <c r="D347" t="s">
        <v>79</v>
      </c>
      <c r="E347">
        <v>1950</v>
      </c>
      <c r="F347" t="s">
        <v>24</v>
      </c>
      <c r="G347" s="162">
        <v>4.425568181818182</v>
      </c>
    </row>
    <row r="348" spans="1:7" x14ac:dyDescent="0.2">
      <c r="A348">
        <v>346</v>
      </c>
      <c r="B348">
        <v>18299</v>
      </c>
      <c r="C348" t="s">
        <v>265</v>
      </c>
      <c r="D348" t="s">
        <v>266</v>
      </c>
      <c r="E348">
        <v>2007</v>
      </c>
      <c r="F348" t="s">
        <v>68</v>
      </c>
      <c r="G348" s="162">
        <v>4.4178947368421051</v>
      </c>
    </row>
    <row r="349" spans="1:7" x14ac:dyDescent="0.2">
      <c r="A349">
        <v>347</v>
      </c>
      <c r="B349">
        <v>15516</v>
      </c>
      <c r="C349" t="s">
        <v>322</v>
      </c>
      <c r="D349" t="s">
        <v>116</v>
      </c>
      <c r="E349">
        <v>1993</v>
      </c>
      <c r="F349" t="s">
        <v>308</v>
      </c>
      <c r="G349" s="162">
        <v>4.4133802816901415</v>
      </c>
    </row>
    <row r="350" spans="1:7" x14ac:dyDescent="0.2">
      <c r="A350">
        <v>348</v>
      </c>
      <c r="B350">
        <v>13297</v>
      </c>
      <c r="C350" t="s">
        <v>473</v>
      </c>
      <c r="D350" t="s">
        <v>474</v>
      </c>
      <c r="E350">
        <v>1978</v>
      </c>
      <c r="F350" t="s">
        <v>311</v>
      </c>
      <c r="G350" s="162">
        <v>4.4124999999999996</v>
      </c>
    </row>
    <row r="351" spans="1:7" x14ac:dyDescent="0.2">
      <c r="A351">
        <v>349</v>
      </c>
      <c r="B351">
        <v>909</v>
      </c>
      <c r="C351" t="s">
        <v>497</v>
      </c>
      <c r="D351" t="s">
        <v>498</v>
      </c>
      <c r="E351">
        <v>1954</v>
      </c>
      <c r="F351" t="s">
        <v>188</v>
      </c>
      <c r="G351" s="162">
        <v>4.4103896103896103</v>
      </c>
    </row>
    <row r="352" spans="1:7" x14ac:dyDescent="0.2">
      <c r="A352">
        <v>350</v>
      </c>
      <c r="B352">
        <v>14797</v>
      </c>
      <c r="C352" t="s">
        <v>309</v>
      </c>
      <c r="D352" t="s">
        <v>131</v>
      </c>
      <c r="E352">
        <v>1968</v>
      </c>
      <c r="F352" t="s">
        <v>472</v>
      </c>
      <c r="G352" s="162">
        <v>4.3976190476190471</v>
      </c>
    </row>
    <row r="353" spans="1:7" x14ac:dyDescent="0.2">
      <c r="A353">
        <v>351</v>
      </c>
      <c r="B353">
        <v>323</v>
      </c>
      <c r="C353" t="s">
        <v>445</v>
      </c>
      <c r="D353" t="s">
        <v>21</v>
      </c>
      <c r="E353">
        <v>1947</v>
      </c>
      <c r="F353" t="s">
        <v>389</v>
      </c>
      <c r="G353" s="162">
        <v>4.3962474645030429</v>
      </c>
    </row>
    <row r="354" spans="1:7" x14ac:dyDescent="0.2">
      <c r="A354">
        <v>352</v>
      </c>
      <c r="B354">
        <v>2054</v>
      </c>
      <c r="C354" t="s">
        <v>605</v>
      </c>
      <c r="D354" t="s">
        <v>255</v>
      </c>
      <c r="E354">
        <v>1962</v>
      </c>
      <c r="F354" t="s">
        <v>171</v>
      </c>
      <c r="G354" s="162">
        <v>4.3954545454545455</v>
      </c>
    </row>
    <row r="355" spans="1:7" x14ac:dyDescent="0.2">
      <c r="A355">
        <v>353</v>
      </c>
      <c r="B355">
        <v>4113</v>
      </c>
      <c r="C355" t="s">
        <v>439</v>
      </c>
      <c r="D355" t="s">
        <v>139</v>
      </c>
      <c r="E355">
        <v>1975</v>
      </c>
      <c r="F355" t="s">
        <v>11</v>
      </c>
      <c r="G355" s="162">
        <v>4.3926470588235293</v>
      </c>
    </row>
    <row r="356" spans="1:7" x14ac:dyDescent="0.2">
      <c r="A356">
        <v>354</v>
      </c>
      <c r="B356">
        <v>11517</v>
      </c>
      <c r="C356" t="s">
        <v>551</v>
      </c>
      <c r="D356" t="s">
        <v>79</v>
      </c>
      <c r="E356">
        <v>1966</v>
      </c>
      <c r="F356" t="s">
        <v>91</v>
      </c>
      <c r="G356" s="162">
        <v>4.3894664842681257</v>
      </c>
    </row>
    <row r="357" spans="1:7" x14ac:dyDescent="0.2">
      <c r="A357">
        <v>355</v>
      </c>
      <c r="B357">
        <v>1653</v>
      </c>
      <c r="C357" t="s">
        <v>506</v>
      </c>
      <c r="D357" t="s">
        <v>436</v>
      </c>
      <c r="E357">
        <v>1960</v>
      </c>
      <c r="F357" t="s">
        <v>175</v>
      </c>
      <c r="G357" s="162">
        <v>4.386885245901639</v>
      </c>
    </row>
    <row r="358" spans="1:7" x14ac:dyDescent="0.2">
      <c r="A358">
        <v>356</v>
      </c>
      <c r="B358">
        <v>3616</v>
      </c>
      <c r="C358" t="s">
        <v>552</v>
      </c>
      <c r="D358" t="s">
        <v>553</v>
      </c>
      <c r="E358">
        <v>1971</v>
      </c>
      <c r="F358" t="s">
        <v>544</v>
      </c>
      <c r="G358" s="162">
        <v>4.3863636363636367</v>
      </c>
    </row>
    <row r="359" spans="1:7" x14ac:dyDescent="0.2">
      <c r="A359">
        <v>357</v>
      </c>
      <c r="B359">
        <v>18179</v>
      </c>
      <c r="C359" t="s">
        <v>555</v>
      </c>
      <c r="D359" t="s">
        <v>519</v>
      </c>
      <c r="E359">
        <v>1951</v>
      </c>
      <c r="F359" t="s">
        <v>24</v>
      </c>
      <c r="G359" s="162">
        <v>4.3824468085106378</v>
      </c>
    </row>
    <row r="360" spans="1:7" x14ac:dyDescent="0.2">
      <c r="A360">
        <v>358</v>
      </c>
      <c r="B360">
        <v>2306</v>
      </c>
      <c r="C360" t="s">
        <v>554</v>
      </c>
      <c r="D360" t="s">
        <v>61</v>
      </c>
      <c r="E360">
        <v>1963</v>
      </c>
      <c r="F360" t="s">
        <v>544</v>
      </c>
      <c r="G360" s="162">
        <v>4.3818181818181818</v>
      </c>
    </row>
    <row r="361" spans="1:7" x14ac:dyDescent="0.2">
      <c r="A361">
        <v>359</v>
      </c>
      <c r="B361">
        <v>13335</v>
      </c>
      <c r="C361" t="s">
        <v>660</v>
      </c>
      <c r="D361" t="s">
        <v>129</v>
      </c>
      <c r="E361">
        <v>1957</v>
      </c>
      <c r="F361" t="s">
        <v>1228</v>
      </c>
      <c r="G361" s="162">
        <v>4.3777424483306842</v>
      </c>
    </row>
    <row r="362" spans="1:7" x14ac:dyDescent="0.2">
      <c r="A362">
        <v>360</v>
      </c>
      <c r="B362">
        <v>16515</v>
      </c>
      <c r="C362" t="s">
        <v>548</v>
      </c>
      <c r="D362" t="s">
        <v>21</v>
      </c>
      <c r="E362">
        <v>1969</v>
      </c>
      <c r="F362" t="s">
        <v>24</v>
      </c>
      <c r="G362" s="162">
        <v>4.3751851851851864</v>
      </c>
    </row>
    <row r="363" spans="1:7" x14ac:dyDescent="0.2">
      <c r="A363">
        <v>361</v>
      </c>
      <c r="B363">
        <v>19419</v>
      </c>
      <c r="C363" t="s">
        <v>663</v>
      </c>
      <c r="D363" t="s">
        <v>664</v>
      </c>
      <c r="E363">
        <v>1968</v>
      </c>
      <c r="F363" t="s">
        <v>662</v>
      </c>
      <c r="G363" s="162">
        <v>4.370967741935484</v>
      </c>
    </row>
    <row r="364" spans="1:7" x14ac:dyDescent="0.2">
      <c r="A364">
        <v>362</v>
      </c>
      <c r="B364">
        <v>2038</v>
      </c>
      <c r="C364" t="s">
        <v>285</v>
      </c>
      <c r="D364" t="s">
        <v>131</v>
      </c>
      <c r="E364">
        <v>1962</v>
      </c>
      <c r="F364" t="s">
        <v>175</v>
      </c>
      <c r="G364" s="162">
        <v>4.3709090909090902</v>
      </c>
    </row>
    <row r="365" spans="1:7" x14ac:dyDescent="0.2">
      <c r="A365">
        <v>363</v>
      </c>
      <c r="B365">
        <v>19698</v>
      </c>
      <c r="C365" t="s">
        <v>460</v>
      </c>
      <c r="D365" t="s">
        <v>214</v>
      </c>
      <c r="E365">
        <v>1976</v>
      </c>
      <c r="F365" t="s">
        <v>181</v>
      </c>
      <c r="G365" s="162">
        <v>4.3617647058823534</v>
      </c>
    </row>
    <row r="366" spans="1:7" x14ac:dyDescent="0.2">
      <c r="A366">
        <v>364</v>
      </c>
      <c r="B366">
        <v>10837</v>
      </c>
      <c r="C366" t="s">
        <v>661</v>
      </c>
      <c r="D366" t="s">
        <v>83</v>
      </c>
      <c r="E366">
        <v>1963</v>
      </c>
      <c r="F366" t="s">
        <v>662</v>
      </c>
      <c r="G366" s="162">
        <v>4.3613445378151265</v>
      </c>
    </row>
    <row r="367" spans="1:7" x14ac:dyDescent="0.2">
      <c r="A367">
        <v>365</v>
      </c>
      <c r="B367">
        <v>17654</v>
      </c>
      <c r="C367" t="s">
        <v>582</v>
      </c>
      <c r="D367" t="s">
        <v>102</v>
      </c>
      <c r="E367">
        <v>1978</v>
      </c>
      <c r="F367" t="s">
        <v>1228</v>
      </c>
      <c r="G367" s="162">
        <v>4.3600000000000003</v>
      </c>
    </row>
    <row r="368" spans="1:7" x14ac:dyDescent="0.2">
      <c r="A368">
        <v>366</v>
      </c>
      <c r="B368">
        <v>13280</v>
      </c>
      <c r="C368" t="s">
        <v>550</v>
      </c>
      <c r="D368" t="s">
        <v>64</v>
      </c>
      <c r="E368">
        <v>1984</v>
      </c>
      <c r="F368" t="s">
        <v>188</v>
      </c>
      <c r="G368" s="162">
        <v>4.3595365418894829</v>
      </c>
    </row>
    <row r="369" spans="1:7" x14ac:dyDescent="0.2">
      <c r="A369">
        <v>367</v>
      </c>
      <c r="B369">
        <v>17775</v>
      </c>
      <c r="C369" t="s">
        <v>440</v>
      </c>
      <c r="D369" t="s">
        <v>374</v>
      </c>
      <c r="E369">
        <v>1971</v>
      </c>
      <c r="F369" t="s">
        <v>395</v>
      </c>
      <c r="G369" s="162">
        <v>4.3559139784946233</v>
      </c>
    </row>
    <row r="370" spans="1:7" x14ac:dyDescent="0.2">
      <c r="A370">
        <v>368</v>
      </c>
      <c r="B370">
        <v>14711</v>
      </c>
      <c r="C370" t="s">
        <v>562</v>
      </c>
      <c r="D370" t="s">
        <v>61</v>
      </c>
      <c r="E370">
        <v>1979</v>
      </c>
      <c r="F370" t="s">
        <v>308</v>
      </c>
      <c r="G370" s="162">
        <v>4.3512987012987017</v>
      </c>
    </row>
    <row r="371" spans="1:7" x14ac:dyDescent="0.2">
      <c r="A371">
        <v>369</v>
      </c>
      <c r="B371">
        <v>19695</v>
      </c>
      <c r="C371" t="s">
        <v>659</v>
      </c>
      <c r="D371" t="s">
        <v>87</v>
      </c>
      <c r="E371">
        <v>1977</v>
      </c>
      <c r="F371" t="s">
        <v>1228</v>
      </c>
      <c r="G371" s="162">
        <v>4.3509803921568633</v>
      </c>
    </row>
    <row r="372" spans="1:7" x14ac:dyDescent="0.2">
      <c r="A372">
        <v>370</v>
      </c>
      <c r="B372">
        <v>19562</v>
      </c>
      <c r="C372" t="s">
        <v>210</v>
      </c>
      <c r="D372" t="s">
        <v>16</v>
      </c>
      <c r="E372">
        <v>1962</v>
      </c>
      <c r="F372" t="s">
        <v>181</v>
      </c>
      <c r="G372" s="162">
        <v>4.3500000000000005</v>
      </c>
    </row>
    <row r="373" spans="1:7" x14ac:dyDescent="0.2">
      <c r="A373">
        <v>371</v>
      </c>
      <c r="B373">
        <v>19563</v>
      </c>
      <c r="C373" t="s">
        <v>231</v>
      </c>
      <c r="D373" t="s">
        <v>252</v>
      </c>
      <c r="E373">
        <v>1975</v>
      </c>
      <c r="F373" t="s">
        <v>181</v>
      </c>
      <c r="G373" s="162">
        <v>4.3500000000000005</v>
      </c>
    </row>
    <row r="374" spans="1:7" x14ac:dyDescent="0.2">
      <c r="A374">
        <v>372</v>
      </c>
      <c r="B374">
        <v>13945</v>
      </c>
      <c r="C374" t="s">
        <v>443</v>
      </c>
      <c r="D374" t="s">
        <v>131</v>
      </c>
      <c r="E374">
        <v>1983</v>
      </c>
      <c r="F374" t="s">
        <v>401</v>
      </c>
      <c r="G374" s="162">
        <v>4.3477941176470587</v>
      </c>
    </row>
    <row r="375" spans="1:7" x14ac:dyDescent="0.2">
      <c r="A375">
        <v>373</v>
      </c>
      <c r="B375">
        <v>157</v>
      </c>
      <c r="C375" t="s">
        <v>399</v>
      </c>
      <c r="D375" t="s">
        <v>16</v>
      </c>
      <c r="E375">
        <v>1943</v>
      </c>
      <c r="F375" t="s">
        <v>389</v>
      </c>
      <c r="G375" s="162">
        <v>4.3467914438502673</v>
      </c>
    </row>
    <row r="376" spans="1:7" x14ac:dyDescent="0.2">
      <c r="A376">
        <v>374</v>
      </c>
      <c r="B376">
        <v>11800</v>
      </c>
      <c r="C376" t="s">
        <v>264</v>
      </c>
      <c r="D376" t="s">
        <v>18</v>
      </c>
      <c r="E376">
        <v>1982</v>
      </c>
      <c r="F376" t="s">
        <v>24</v>
      </c>
      <c r="G376" s="162">
        <v>4.3462025316455692</v>
      </c>
    </row>
    <row r="377" spans="1:7" x14ac:dyDescent="0.2">
      <c r="A377">
        <v>375</v>
      </c>
      <c r="B377">
        <v>14503</v>
      </c>
      <c r="C377" t="s">
        <v>574</v>
      </c>
      <c r="D377" t="s">
        <v>477</v>
      </c>
      <c r="E377">
        <v>2008</v>
      </c>
      <c r="F377" t="s">
        <v>175</v>
      </c>
      <c r="G377" s="162">
        <v>4.3453781512605048</v>
      </c>
    </row>
    <row r="378" spans="1:7" x14ac:dyDescent="0.2">
      <c r="A378">
        <v>376</v>
      </c>
      <c r="B378">
        <v>19402</v>
      </c>
      <c r="C378" t="s">
        <v>271</v>
      </c>
      <c r="D378" t="s">
        <v>272</v>
      </c>
      <c r="E378">
        <v>2010</v>
      </c>
      <c r="F378" t="s">
        <v>68</v>
      </c>
      <c r="G378" s="162">
        <v>4.3418300653594768</v>
      </c>
    </row>
    <row r="379" spans="1:7" x14ac:dyDescent="0.2">
      <c r="A379">
        <v>377</v>
      </c>
      <c r="B379">
        <v>728</v>
      </c>
      <c r="C379" t="s">
        <v>164</v>
      </c>
      <c r="D379" t="s">
        <v>64</v>
      </c>
      <c r="E379">
        <v>1952</v>
      </c>
      <c r="F379" t="s">
        <v>19</v>
      </c>
      <c r="G379" s="162">
        <v>4.3398109243697487</v>
      </c>
    </row>
    <row r="380" spans="1:7" x14ac:dyDescent="0.2">
      <c r="A380">
        <v>378</v>
      </c>
      <c r="B380">
        <v>19495</v>
      </c>
      <c r="C380" t="s">
        <v>286</v>
      </c>
      <c r="D380" t="s">
        <v>184</v>
      </c>
      <c r="E380">
        <v>2009</v>
      </c>
      <c r="F380" t="s">
        <v>68</v>
      </c>
      <c r="G380" s="162">
        <v>4.3344537815126056</v>
      </c>
    </row>
    <row r="381" spans="1:7" x14ac:dyDescent="0.2">
      <c r="A381">
        <v>379</v>
      </c>
      <c r="B381">
        <v>19404</v>
      </c>
      <c r="C381" t="s">
        <v>503</v>
      </c>
      <c r="D381" t="s">
        <v>504</v>
      </c>
      <c r="E381">
        <v>1971</v>
      </c>
      <c r="F381" t="s">
        <v>228</v>
      </c>
      <c r="G381" s="162">
        <v>4.3272727272727272</v>
      </c>
    </row>
    <row r="382" spans="1:7" x14ac:dyDescent="0.2">
      <c r="A382">
        <v>380</v>
      </c>
      <c r="B382">
        <v>12587</v>
      </c>
      <c r="C382" t="s">
        <v>546</v>
      </c>
      <c r="D382" t="s">
        <v>255</v>
      </c>
      <c r="E382">
        <v>1962</v>
      </c>
      <c r="F382" t="s">
        <v>308</v>
      </c>
      <c r="G382" s="162">
        <v>4.32315233785822</v>
      </c>
    </row>
    <row r="383" spans="1:7" x14ac:dyDescent="0.2">
      <c r="A383">
        <v>381</v>
      </c>
      <c r="B383">
        <v>2330</v>
      </c>
      <c r="C383" t="s">
        <v>505</v>
      </c>
      <c r="D383" t="s">
        <v>83</v>
      </c>
      <c r="E383">
        <v>1963</v>
      </c>
      <c r="F383" t="s">
        <v>483</v>
      </c>
      <c r="G383" s="162">
        <v>4.322222222222222</v>
      </c>
    </row>
    <row r="384" spans="1:7" x14ac:dyDescent="0.2">
      <c r="A384">
        <v>382</v>
      </c>
      <c r="B384">
        <v>1886</v>
      </c>
      <c r="C384" t="s">
        <v>402</v>
      </c>
      <c r="D384" t="s">
        <v>293</v>
      </c>
      <c r="E384">
        <v>1961</v>
      </c>
      <c r="F384" t="s">
        <v>306</v>
      </c>
      <c r="G384" s="162">
        <v>4.3191489361702127</v>
      </c>
    </row>
    <row r="385" spans="1:7" x14ac:dyDescent="0.2">
      <c r="A385">
        <v>383</v>
      </c>
      <c r="B385">
        <v>16290</v>
      </c>
      <c r="C385" t="s">
        <v>65</v>
      </c>
      <c r="D385" t="s">
        <v>61</v>
      </c>
      <c r="E385">
        <v>1975</v>
      </c>
      <c r="F385" t="s">
        <v>376</v>
      </c>
      <c r="G385" s="162">
        <v>4.3187500000000005</v>
      </c>
    </row>
    <row r="386" spans="1:7" x14ac:dyDescent="0.2">
      <c r="A386">
        <v>384</v>
      </c>
      <c r="B386">
        <v>17784</v>
      </c>
      <c r="C386" t="s">
        <v>287</v>
      </c>
      <c r="D386" t="s">
        <v>16</v>
      </c>
      <c r="E386">
        <v>1962</v>
      </c>
      <c r="F386" t="s">
        <v>228</v>
      </c>
      <c r="G386" s="162">
        <v>4.3164705882352941</v>
      </c>
    </row>
    <row r="387" spans="1:7" x14ac:dyDescent="0.2">
      <c r="A387">
        <v>385</v>
      </c>
      <c r="B387">
        <v>15105</v>
      </c>
      <c r="C387" t="s">
        <v>607</v>
      </c>
      <c r="D387" t="s">
        <v>144</v>
      </c>
      <c r="E387">
        <v>1967</v>
      </c>
      <c r="F387" t="s">
        <v>311</v>
      </c>
      <c r="G387" s="162">
        <v>4.3147887323943666</v>
      </c>
    </row>
    <row r="388" spans="1:7" x14ac:dyDescent="0.2">
      <c r="A388">
        <v>386</v>
      </c>
      <c r="B388">
        <v>16571</v>
      </c>
      <c r="C388" t="s">
        <v>277</v>
      </c>
      <c r="D388" t="s">
        <v>278</v>
      </c>
      <c r="E388">
        <v>1973</v>
      </c>
      <c r="F388" t="s">
        <v>38</v>
      </c>
      <c r="G388" s="162">
        <v>4.3102739726027393</v>
      </c>
    </row>
    <row r="389" spans="1:7" x14ac:dyDescent="0.2">
      <c r="A389">
        <v>387</v>
      </c>
      <c r="B389">
        <v>20116</v>
      </c>
      <c r="C389" t="s">
        <v>468</v>
      </c>
      <c r="D389" t="s">
        <v>469</v>
      </c>
      <c r="E389">
        <v>1960</v>
      </c>
      <c r="F389" t="s">
        <v>181</v>
      </c>
      <c r="G389" s="162">
        <v>4.3088235294117645</v>
      </c>
    </row>
    <row r="390" spans="1:7" x14ac:dyDescent="0.2">
      <c r="A390">
        <v>388</v>
      </c>
      <c r="B390">
        <v>16540</v>
      </c>
      <c r="C390" t="s">
        <v>419</v>
      </c>
      <c r="D390" t="s">
        <v>131</v>
      </c>
      <c r="E390">
        <v>1977</v>
      </c>
      <c r="F390" t="s">
        <v>306</v>
      </c>
      <c r="G390" s="162">
        <v>4.3076923076923075</v>
      </c>
    </row>
    <row r="391" spans="1:7" x14ac:dyDescent="0.2">
      <c r="A391">
        <v>389</v>
      </c>
      <c r="B391">
        <v>14965</v>
      </c>
      <c r="C391" t="s">
        <v>556</v>
      </c>
      <c r="D391" t="s">
        <v>557</v>
      </c>
      <c r="E391">
        <v>2010</v>
      </c>
      <c r="F391" t="s">
        <v>171</v>
      </c>
      <c r="G391" s="162">
        <v>4.3076923076923075</v>
      </c>
    </row>
    <row r="392" spans="1:7" x14ac:dyDescent="0.2">
      <c r="A392">
        <v>390</v>
      </c>
      <c r="B392">
        <v>18652</v>
      </c>
      <c r="C392" t="s">
        <v>273</v>
      </c>
      <c r="D392" t="s">
        <v>274</v>
      </c>
      <c r="E392">
        <v>2011</v>
      </c>
      <c r="F392" t="s">
        <v>68</v>
      </c>
      <c r="G392" s="162">
        <v>4.3058823529411763</v>
      </c>
    </row>
    <row r="393" spans="1:7" x14ac:dyDescent="0.2">
      <c r="A393">
        <v>391</v>
      </c>
      <c r="B393">
        <v>13532</v>
      </c>
      <c r="C393" t="s">
        <v>496</v>
      </c>
      <c r="D393" t="s">
        <v>64</v>
      </c>
      <c r="E393">
        <v>1969</v>
      </c>
      <c r="F393" t="s">
        <v>175</v>
      </c>
      <c r="G393" s="162">
        <v>4.3037037037037029</v>
      </c>
    </row>
    <row r="394" spans="1:7" x14ac:dyDescent="0.2">
      <c r="A394">
        <v>392</v>
      </c>
      <c r="B394">
        <v>1468</v>
      </c>
      <c r="C394" t="s">
        <v>349</v>
      </c>
      <c r="D394" t="s">
        <v>559</v>
      </c>
      <c r="E394">
        <v>1958</v>
      </c>
      <c r="F394" t="s">
        <v>306</v>
      </c>
      <c r="G394" s="162">
        <v>4.2972972972972974</v>
      </c>
    </row>
    <row r="395" spans="1:7" x14ac:dyDescent="0.2">
      <c r="A395">
        <v>393</v>
      </c>
      <c r="B395">
        <v>1254</v>
      </c>
      <c r="C395" t="s">
        <v>558</v>
      </c>
      <c r="D395" t="s">
        <v>21</v>
      </c>
      <c r="E395">
        <v>1957</v>
      </c>
      <c r="F395" t="s">
        <v>91</v>
      </c>
      <c r="G395" s="162">
        <v>4.296443228454172</v>
      </c>
    </row>
    <row r="396" spans="1:7" x14ac:dyDescent="0.2">
      <c r="A396">
        <v>394</v>
      </c>
      <c r="B396">
        <v>18833</v>
      </c>
      <c r="C396" t="s">
        <v>500</v>
      </c>
      <c r="D396" t="s">
        <v>501</v>
      </c>
      <c r="E396">
        <v>1991</v>
      </c>
      <c r="F396" t="s">
        <v>376</v>
      </c>
      <c r="G396" s="162">
        <v>4.2940298507462682</v>
      </c>
    </row>
    <row r="397" spans="1:7" x14ac:dyDescent="0.2">
      <c r="A397">
        <v>395</v>
      </c>
      <c r="B397">
        <v>18726</v>
      </c>
      <c r="C397" t="s">
        <v>467</v>
      </c>
      <c r="D397" t="s">
        <v>85</v>
      </c>
      <c r="E397">
        <v>2006</v>
      </c>
      <c r="F397" t="s">
        <v>389</v>
      </c>
      <c r="G397" s="162">
        <v>4.2911764705882351</v>
      </c>
    </row>
    <row r="398" spans="1:7" x14ac:dyDescent="0.2">
      <c r="A398">
        <v>396</v>
      </c>
      <c r="B398">
        <v>14464</v>
      </c>
      <c r="C398" t="s">
        <v>507</v>
      </c>
      <c r="D398" t="s">
        <v>508</v>
      </c>
      <c r="E398">
        <v>2007</v>
      </c>
      <c r="F398" t="s">
        <v>38</v>
      </c>
      <c r="G398" s="162">
        <v>4.2785714285714285</v>
      </c>
    </row>
    <row r="399" spans="1:7" x14ac:dyDescent="0.2">
      <c r="A399">
        <v>397</v>
      </c>
      <c r="B399">
        <v>19416</v>
      </c>
      <c r="C399" t="s">
        <v>667</v>
      </c>
      <c r="D399" t="s">
        <v>668</v>
      </c>
      <c r="E399">
        <v>1992</v>
      </c>
      <c r="F399" t="s">
        <v>662</v>
      </c>
      <c r="G399" s="162">
        <v>4.276470588235294</v>
      </c>
    </row>
    <row r="400" spans="1:7" x14ac:dyDescent="0.2">
      <c r="A400">
        <v>398</v>
      </c>
      <c r="B400">
        <v>885</v>
      </c>
      <c r="C400" t="s">
        <v>244</v>
      </c>
      <c r="D400" t="s">
        <v>16</v>
      </c>
      <c r="E400">
        <v>1954</v>
      </c>
      <c r="F400" t="s">
        <v>31</v>
      </c>
      <c r="G400" s="162">
        <v>4.2698126582278482</v>
      </c>
    </row>
    <row r="401" spans="1:7" x14ac:dyDescent="0.2">
      <c r="A401">
        <v>399</v>
      </c>
      <c r="B401">
        <v>11650</v>
      </c>
      <c r="C401" t="s">
        <v>290</v>
      </c>
      <c r="D401" t="s">
        <v>133</v>
      </c>
      <c r="E401">
        <v>1964</v>
      </c>
      <c r="F401" t="s">
        <v>228</v>
      </c>
      <c r="G401" s="162">
        <v>4.2688235294117636</v>
      </c>
    </row>
    <row r="402" spans="1:7" x14ac:dyDescent="0.2">
      <c r="A402">
        <v>400</v>
      </c>
      <c r="B402">
        <v>18788</v>
      </c>
      <c r="C402" t="s">
        <v>610</v>
      </c>
      <c r="D402" t="s">
        <v>18</v>
      </c>
      <c r="E402">
        <v>1983</v>
      </c>
      <c r="F402" t="s">
        <v>308</v>
      </c>
      <c r="G402" s="162">
        <v>4.2616071428571427</v>
      </c>
    </row>
    <row r="403" spans="1:7" x14ac:dyDescent="0.2">
      <c r="A403">
        <v>401</v>
      </c>
      <c r="B403">
        <v>14160</v>
      </c>
      <c r="C403" t="s">
        <v>509</v>
      </c>
      <c r="D403" t="s">
        <v>64</v>
      </c>
      <c r="E403">
        <v>1968</v>
      </c>
      <c r="F403" t="s">
        <v>472</v>
      </c>
      <c r="G403" s="162">
        <v>4.2530864197530862</v>
      </c>
    </row>
    <row r="404" spans="1:7" x14ac:dyDescent="0.2">
      <c r="A404">
        <v>402</v>
      </c>
      <c r="B404">
        <v>14056</v>
      </c>
      <c r="C404" t="s">
        <v>424</v>
      </c>
      <c r="D404" t="s">
        <v>425</v>
      </c>
      <c r="E404">
        <v>2007</v>
      </c>
      <c r="F404" t="s">
        <v>372</v>
      </c>
      <c r="G404" s="162">
        <v>4.25</v>
      </c>
    </row>
    <row r="405" spans="1:7" x14ac:dyDescent="0.2">
      <c r="A405">
        <v>403</v>
      </c>
      <c r="B405">
        <v>15505</v>
      </c>
      <c r="C405" t="s">
        <v>603</v>
      </c>
      <c r="D405" t="s">
        <v>112</v>
      </c>
      <c r="E405">
        <v>2009</v>
      </c>
      <c r="F405" t="s">
        <v>14</v>
      </c>
      <c r="G405" s="162">
        <v>4.2477941176470582</v>
      </c>
    </row>
    <row r="406" spans="1:7" x14ac:dyDescent="0.2">
      <c r="A406">
        <v>404</v>
      </c>
      <c r="B406">
        <v>19637</v>
      </c>
      <c r="C406" t="s">
        <v>608</v>
      </c>
      <c r="D406" t="s">
        <v>293</v>
      </c>
      <c r="E406">
        <v>1960</v>
      </c>
      <c r="F406" t="s">
        <v>14</v>
      </c>
      <c r="G406" s="162">
        <v>4.2465517241379311</v>
      </c>
    </row>
    <row r="407" spans="1:7" x14ac:dyDescent="0.2">
      <c r="A407">
        <v>405</v>
      </c>
      <c r="B407">
        <v>16295</v>
      </c>
      <c r="C407" t="s">
        <v>609</v>
      </c>
      <c r="D407" t="s">
        <v>274</v>
      </c>
      <c r="E407">
        <v>1974</v>
      </c>
      <c r="F407" t="s">
        <v>372</v>
      </c>
      <c r="G407" s="162">
        <v>4.2462264150943394</v>
      </c>
    </row>
    <row r="408" spans="1:7" x14ac:dyDescent="0.2">
      <c r="A408">
        <v>406</v>
      </c>
      <c r="B408">
        <v>19754</v>
      </c>
      <c r="C408" t="s">
        <v>571</v>
      </c>
      <c r="D408" t="s">
        <v>293</v>
      </c>
      <c r="E408">
        <v>1982</v>
      </c>
      <c r="F408" t="s">
        <v>306</v>
      </c>
      <c r="G408" s="162">
        <v>4.2391304347826084</v>
      </c>
    </row>
    <row r="409" spans="1:7" x14ac:dyDescent="0.2">
      <c r="A409">
        <v>407</v>
      </c>
      <c r="B409">
        <v>19680</v>
      </c>
      <c r="C409" t="s">
        <v>511</v>
      </c>
      <c r="D409" t="s">
        <v>450</v>
      </c>
      <c r="E409">
        <v>1976</v>
      </c>
      <c r="F409" t="s">
        <v>483</v>
      </c>
      <c r="G409" s="162">
        <v>4.2276595744680847</v>
      </c>
    </row>
    <row r="410" spans="1:7" x14ac:dyDescent="0.2">
      <c r="A410">
        <v>408</v>
      </c>
      <c r="B410">
        <v>10987</v>
      </c>
      <c r="C410" t="s">
        <v>560</v>
      </c>
      <c r="D410" t="s">
        <v>48</v>
      </c>
      <c r="E410">
        <v>1976</v>
      </c>
      <c r="F410" t="s">
        <v>24</v>
      </c>
      <c r="G410" s="162">
        <v>4.2254901960784315</v>
      </c>
    </row>
    <row r="411" spans="1:7" x14ac:dyDescent="0.2">
      <c r="A411">
        <v>409</v>
      </c>
      <c r="B411">
        <v>19356</v>
      </c>
      <c r="C411" t="s">
        <v>275</v>
      </c>
      <c r="D411" t="s">
        <v>83</v>
      </c>
      <c r="E411">
        <v>2009</v>
      </c>
      <c r="F411" t="s">
        <v>68</v>
      </c>
      <c r="G411" s="162">
        <v>4.2202352941176464</v>
      </c>
    </row>
    <row r="412" spans="1:7" x14ac:dyDescent="0.2">
      <c r="A412">
        <v>410</v>
      </c>
      <c r="B412">
        <v>1884</v>
      </c>
      <c r="C412" t="s">
        <v>606</v>
      </c>
      <c r="D412" t="s">
        <v>325</v>
      </c>
      <c r="E412">
        <v>1961</v>
      </c>
      <c r="F412" t="s">
        <v>171</v>
      </c>
      <c r="G412" s="162">
        <v>4.2182352941176475</v>
      </c>
    </row>
    <row r="413" spans="1:7" x14ac:dyDescent="0.2">
      <c r="A413">
        <v>411</v>
      </c>
      <c r="B413">
        <v>11141</v>
      </c>
      <c r="C413" t="s">
        <v>454</v>
      </c>
      <c r="D413" t="s">
        <v>144</v>
      </c>
      <c r="E413">
        <v>1987</v>
      </c>
      <c r="F413" t="s">
        <v>11</v>
      </c>
      <c r="G413" s="162">
        <v>4.2181818181818178</v>
      </c>
    </row>
    <row r="414" spans="1:7" x14ac:dyDescent="0.2">
      <c r="A414">
        <v>412</v>
      </c>
      <c r="B414">
        <v>19414</v>
      </c>
      <c r="C414" t="s">
        <v>673</v>
      </c>
      <c r="D414" t="s">
        <v>263</v>
      </c>
      <c r="E414">
        <v>1971</v>
      </c>
      <c r="F414" t="s">
        <v>662</v>
      </c>
      <c r="G414" s="162">
        <v>4.2173913043478262</v>
      </c>
    </row>
    <row r="415" spans="1:7" x14ac:dyDescent="0.2">
      <c r="A415">
        <v>413</v>
      </c>
      <c r="B415">
        <v>20499</v>
      </c>
      <c r="C415" t="s">
        <v>452</v>
      </c>
      <c r="D415" t="s">
        <v>61</v>
      </c>
      <c r="E415">
        <v>1991</v>
      </c>
      <c r="F415" t="s">
        <v>378</v>
      </c>
      <c r="G415" s="162">
        <v>4.2164705882352944</v>
      </c>
    </row>
    <row r="416" spans="1:7" x14ac:dyDescent="0.2">
      <c r="A416">
        <v>414</v>
      </c>
      <c r="B416">
        <v>19417</v>
      </c>
      <c r="C416" t="s">
        <v>672</v>
      </c>
      <c r="D416" t="s">
        <v>119</v>
      </c>
      <c r="E416">
        <v>1960</v>
      </c>
      <c r="F416" t="s">
        <v>662</v>
      </c>
      <c r="G416" s="162">
        <v>4.2150478796169626</v>
      </c>
    </row>
    <row r="417" spans="1:7" x14ac:dyDescent="0.2">
      <c r="A417">
        <v>415</v>
      </c>
      <c r="B417">
        <v>257</v>
      </c>
      <c r="C417" t="s">
        <v>575</v>
      </c>
      <c r="D417" t="s">
        <v>214</v>
      </c>
      <c r="E417">
        <v>1945</v>
      </c>
      <c r="F417" t="s">
        <v>544</v>
      </c>
      <c r="G417" s="162">
        <v>4.2121212121212119</v>
      </c>
    </row>
    <row r="418" spans="1:7" x14ac:dyDescent="0.2">
      <c r="A418">
        <v>416</v>
      </c>
      <c r="B418">
        <v>18787</v>
      </c>
      <c r="C418" t="s">
        <v>611</v>
      </c>
      <c r="D418" t="s">
        <v>44</v>
      </c>
      <c r="E418">
        <v>1979</v>
      </c>
      <c r="F418" t="s">
        <v>308</v>
      </c>
      <c r="G418" s="162">
        <v>4.2112499999999997</v>
      </c>
    </row>
    <row r="419" spans="1:7" x14ac:dyDescent="0.2">
      <c r="A419">
        <v>417</v>
      </c>
      <c r="B419">
        <v>12548</v>
      </c>
      <c r="C419" t="s">
        <v>669</v>
      </c>
      <c r="D419" t="s">
        <v>10</v>
      </c>
      <c r="E419">
        <v>1954</v>
      </c>
      <c r="F419" t="s">
        <v>1228</v>
      </c>
      <c r="G419" s="162">
        <v>4.2048681541582154</v>
      </c>
    </row>
    <row r="420" spans="1:7" x14ac:dyDescent="0.2">
      <c r="A420">
        <v>418</v>
      </c>
      <c r="B420">
        <v>19787</v>
      </c>
      <c r="C420" t="s">
        <v>453</v>
      </c>
      <c r="D420" t="s">
        <v>180</v>
      </c>
      <c r="E420">
        <v>2006</v>
      </c>
      <c r="F420" t="s">
        <v>11</v>
      </c>
      <c r="G420" s="162">
        <v>4.2041666666666675</v>
      </c>
    </row>
    <row r="421" spans="1:7" x14ac:dyDescent="0.2">
      <c r="A421">
        <v>419</v>
      </c>
      <c r="B421">
        <v>19415</v>
      </c>
      <c r="C421" t="s">
        <v>670</v>
      </c>
      <c r="D421" t="s">
        <v>671</v>
      </c>
      <c r="E421">
        <v>1958</v>
      </c>
      <c r="F421" t="s">
        <v>662</v>
      </c>
      <c r="G421" s="162">
        <v>4.2029411764705884</v>
      </c>
    </row>
    <row r="422" spans="1:7" x14ac:dyDescent="0.2">
      <c r="A422">
        <v>420</v>
      </c>
      <c r="B422">
        <v>19694</v>
      </c>
      <c r="C422" t="s">
        <v>666</v>
      </c>
      <c r="D422" t="s">
        <v>304</v>
      </c>
      <c r="E422">
        <v>1980</v>
      </c>
      <c r="F422" t="s">
        <v>1228</v>
      </c>
      <c r="G422" s="162">
        <v>4.2018099547511314</v>
      </c>
    </row>
    <row r="423" spans="1:7" x14ac:dyDescent="0.2">
      <c r="A423">
        <v>421</v>
      </c>
      <c r="B423">
        <v>19735</v>
      </c>
      <c r="C423" t="s">
        <v>368</v>
      </c>
      <c r="D423" t="s">
        <v>152</v>
      </c>
      <c r="E423">
        <v>2007</v>
      </c>
      <c r="F423" t="s">
        <v>11</v>
      </c>
      <c r="G423" s="162">
        <v>4.1936170212765962</v>
      </c>
    </row>
    <row r="424" spans="1:7" x14ac:dyDescent="0.2">
      <c r="A424">
        <v>422</v>
      </c>
      <c r="B424">
        <v>18581</v>
      </c>
      <c r="C424" t="s">
        <v>510</v>
      </c>
      <c r="D424" t="s">
        <v>26</v>
      </c>
      <c r="E424">
        <v>2005</v>
      </c>
      <c r="F424" t="s">
        <v>68</v>
      </c>
      <c r="G424" s="162">
        <v>4.1918300653594773</v>
      </c>
    </row>
    <row r="425" spans="1:7" x14ac:dyDescent="0.2">
      <c r="A425">
        <v>423</v>
      </c>
      <c r="B425">
        <v>2548</v>
      </c>
      <c r="C425" t="s">
        <v>502</v>
      </c>
      <c r="D425" t="s">
        <v>64</v>
      </c>
      <c r="E425">
        <v>1965</v>
      </c>
      <c r="F425" t="s">
        <v>376</v>
      </c>
      <c r="G425" s="162">
        <v>4.1878378378378374</v>
      </c>
    </row>
    <row r="426" spans="1:7" x14ac:dyDescent="0.2">
      <c r="A426">
        <v>424</v>
      </c>
      <c r="B426">
        <v>15506</v>
      </c>
      <c r="C426" t="s">
        <v>603</v>
      </c>
      <c r="D426" t="s">
        <v>119</v>
      </c>
      <c r="E426">
        <v>1976</v>
      </c>
      <c r="F426" t="s">
        <v>14</v>
      </c>
      <c r="G426" s="162">
        <v>4.1852941176470582</v>
      </c>
    </row>
    <row r="427" spans="1:7" x14ac:dyDescent="0.2">
      <c r="A427">
        <v>425</v>
      </c>
      <c r="B427">
        <v>787</v>
      </c>
      <c r="C427" t="s">
        <v>599</v>
      </c>
      <c r="D427" t="s">
        <v>600</v>
      </c>
      <c r="E427">
        <v>1953</v>
      </c>
      <c r="F427" t="s">
        <v>308</v>
      </c>
      <c r="G427" s="162">
        <v>4.1847560975609754</v>
      </c>
    </row>
    <row r="428" spans="1:7" x14ac:dyDescent="0.2">
      <c r="A428">
        <v>426</v>
      </c>
      <c r="B428">
        <v>16686</v>
      </c>
      <c r="C428" t="s">
        <v>455</v>
      </c>
      <c r="D428" t="s">
        <v>61</v>
      </c>
      <c r="E428">
        <v>1976</v>
      </c>
      <c r="F428" t="s">
        <v>11</v>
      </c>
      <c r="G428" s="162">
        <v>4.1784313725490199</v>
      </c>
    </row>
    <row r="429" spans="1:7" x14ac:dyDescent="0.2">
      <c r="A429">
        <v>427</v>
      </c>
      <c r="B429">
        <v>17691</v>
      </c>
      <c r="C429" t="s">
        <v>444</v>
      </c>
      <c r="D429" t="s">
        <v>293</v>
      </c>
      <c r="E429">
        <v>1972</v>
      </c>
      <c r="F429" t="s">
        <v>378</v>
      </c>
      <c r="G429" s="162">
        <v>4.1761904761904765</v>
      </c>
    </row>
    <row r="430" spans="1:7" x14ac:dyDescent="0.2">
      <c r="A430">
        <v>428</v>
      </c>
      <c r="B430">
        <v>1733</v>
      </c>
      <c r="C430" t="s">
        <v>572</v>
      </c>
      <c r="D430" t="s">
        <v>144</v>
      </c>
      <c r="E430">
        <v>1960</v>
      </c>
      <c r="F430" t="s">
        <v>188</v>
      </c>
      <c r="G430" s="162">
        <v>4.1751633986928107</v>
      </c>
    </row>
    <row r="431" spans="1:7" x14ac:dyDescent="0.2">
      <c r="A431">
        <v>429</v>
      </c>
      <c r="B431">
        <v>18696</v>
      </c>
      <c r="C431" t="s">
        <v>248</v>
      </c>
      <c r="D431" t="s">
        <v>42</v>
      </c>
      <c r="E431">
        <v>2007</v>
      </c>
      <c r="F431" t="s">
        <v>175</v>
      </c>
      <c r="G431" s="162">
        <v>4.1717391304347826</v>
      </c>
    </row>
    <row r="432" spans="1:7" x14ac:dyDescent="0.2">
      <c r="A432">
        <v>430</v>
      </c>
      <c r="B432">
        <v>19736</v>
      </c>
      <c r="C432" t="s">
        <v>456</v>
      </c>
      <c r="D432" t="s">
        <v>131</v>
      </c>
      <c r="E432">
        <v>1992</v>
      </c>
      <c r="F432" t="s">
        <v>11</v>
      </c>
      <c r="G432" s="162">
        <v>4.1714285714285717</v>
      </c>
    </row>
    <row r="433" spans="1:7" x14ac:dyDescent="0.2">
      <c r="A433">
        <v>431</v>
      </c>
      <c r="B433">
        <v>13468</v>
      </c>
      <c r="C433" t="s">
        <v>41</v>
      </c>
      <c r="D433" t="s">
        <v>64</v>
      </c>
      <c r="E433">
        <v>1973</v>
      </c>
      <c r="F433" t="s">
        <v>372</v>
      </c>
      <c r="G433" s="162">
        <v>4.170985691573927</v>
      </c>
    </row>
    <row r="434" spans="1:7" x14ac:dyDescent="0.2">
      <c r="A434">
        <v>432</v>
      </c>
      <c r="B434">
        <v>19716</v>
      </c>
      <c r="C434" t="s">
        <v>665</v>
      </c>
      <c r="D434" t="s">
        <v>436</v>
      </c>
      <c r="E434">
        <v>1972</v>
      </c>
      <c r="F434" t="s">
        <v>24</v>
      </c>
      <c r="G434" s="162">
        <v>4.163800904977375</v>
      </c>
    </row>
    <row r="435" spans="1:7" x14ac:dyDescent="0.2">
      <c r="A435">
        <v>433</v>
      </c>
      <c r="B435">
        <v>11799</v>
      </c>
      <c r="C435" t="s">
        <v>573</v>
      </c>
      <c r="D435" t="s">
        <v>144</v>
      </c>
      <c r="E435">
        <v>1951</v>
      </c>
      <c r="F435" t="s">
        <v>24</v>
      </c>
      <c r="G435" s="162">
        <v>4.157</v>
      </c>
    </row>
    <row r="436" spans="1:7" x14ac:dyDescent="0.2">
      <c r="A436">
        <v>434</v>
      </c>
      <c r="B436">
        <v>17676</v>
      </c>
      <c r="C436" t="s">
        <v>373</v>
      </c>
      <c r="D436" t="s">
        <v>374</v>
      </c>
      <c r="E436">
        <v>1967</v>
      </c>
      <c r="F436" t="s">
        <v>171</v>
      </c>
      <c r="G436" s="162">
        <v>4.1569518716577543</v>
      </c>
    </row>
    <row r="437" spans="1:7" x14ac:dyDescent="0.2">
      <c r="A437">
        <v>435</v>
      </c>
      <c r="B437">
        <v>215</v>
      </c>
      <c r="C437" t="s">
        <v>565</v>
      </c>
      <c r="D437" t="s">
        <v>566</v>
      </c>
      <c r="E437">
        <v>1944</v>
      </c>
      <c r="F437" t="s">
        <v>91</v>
      </c>
      <c r="G437" s="162">
        <v>4.1558823529411768</v>
      </c>
    </row>
    <row r="438" spans="1:7" x14ac:dyDescent="0.2">
      <c r="A438">
        <v>436</v>
      </c>
      <c r="B438">
        <v>11796</v>
      </c>
      <c r="C438" t="s">
        <v>349</v>
      </c>
      <c r="D438" t="s">
        <v>28</v>
      </c>
      <c r="E438">
        <v>1969</v>
      </c>
      <c r="F438" t="s">
        <v>306</v>
      </c>
      <c r="G438" s="162">
        <v>4.1538461538461542</v>
      </c>
    </row>
    <row r="439" spans="1:7" x14ac:dyDescent="0.2">
      <c r="A439">
        <v>437</v>
      </c>
      <c r="B439">
        <v>1124</v>
      </c>
      <c r="C439" t="s">
        <v>447</v>
      </c>
      <c r="D439" t="s">
        <v>448</v>
      </c>
      <c r="E439">
        <v>1956</v>
      </c>
      <c r="F439" t="s">
        <v>376</v>
      </c>
      <c r="G439" s="162">
        <v>4.1448979591836741</v>
      </c>
    </row>
    <row r="440" spans="1:7" x14ac:dyDescent="0.2">
      <c r="A440">
        <v>438</v>
      </c>
      <c r="B440">
        <v>14747</v>
      </c>
      <c r="C440" t="s">
        <v>371</v>
      </c>
      <c r="D440" t="s">
        <v>451</v>
      </c>
      <c r="E440">
        <v>2009</v>
      </c>
      <c r="F440" t="s">
        <v>372</v>
      </c>
      <c r="G440" s="162">
        <v>4.1342105263157896</v>
      </c>
    </row>
    <row r="441" spans="1:7" x14ac:dyDescent="0.2">
      <c r="A441">
        <v>439</v>
      </c>
      <c r="B441">
        <v>19585</v>
      </c>
      <c r="C441" t="s">
        <v>285</v>
      </c>
      <c r="D441" t="s">
        <v>347</v>
      </c>
      <c r="E441">
        <v>1963</v>
      </c>
      <c r="F441" t="s">
        <v>378</v>
      </c>
      <c r="G441" s="162">
        <v>4.132352941176471</v>
      </c>
    </row>
    <row r="442" spans="1:7" x14ac:dyDescent="0.2">
      <c r="A442">
        <v>440</v>
      </c>
      <c r="B442">
        <v>19418</v>
      </c>
      <c r="C442" t="s">
        <v>676</v>
      </c>
      <c r="D442" t="s">
        <v>81</v>
      </c>
      <c r="E442">
        <v>1973</v>
      </c>
      <c r="F442" t="s">
        <v>662</v>
      </c>
      <c r="G442" s="162">
        <v>4.1296296296296298</v>
      </c>
    </row>
    <row r="443" spans="1:7" x14ac:dyDescent="0.2">
      <c r="A443">
        <v>441</v>
      </c>
      <c r="B443">
        <v>1048</v>
      </c>
      <c r="C443" t="s">
        <v>259</v>
      </c>
      <c r="D443" t="s">
        <v>260</v>
      </c>
      <c r="E443">
        <v>1955</v>
      </c>
      <c r="F443" t="s">
        <v>68</v>
      </c>
      <c r="G443" s="162">
        <v>4.1201230769230772</v>
      </c>
    </row>
    <row r="444" spans="1:7" x14ac:dyDescent="0.2">
      <c r="A444">
        <v>442</v>
      </c>
      <c r="B444">
        <v>15858</v>
      </c>
      <c r="C444" t="s">
        <v>515</v>
      </c>
      <c r="D444" t="s">
        <v>516</v>
      </c>
      <c r="E444">
        <v>1964</v>
      </c>
      <c r="F444" t="s">
        <v>472</v>
      </c>
      <c r="G444" s="162">
        <v>4.1171428571428565</v>
      </c>
    </row>
    <row r="445" spans="1:7" x14ac:dyDescent="0.2">
      <c r="A445">
        <v>443</v>
      </c>
      <c r="B445">
        <v>16592</v>
      </c>
      <c r="C445" t="s">
        <v>294</v>
      </c>
      <c r="D445" t="s">
        <v>295</v>
      </c>
      <c r="E445">
        <v>1968</v>
      </c>
      <c r="F445" t="s">
        <v>178</v>
      </c>
      <c r="G445" s="162">
        <v>4.1114973262032084</v>
      </c>
    </row>
    <row r="446" spans="1:7" x14ac:dyDescent="0.2">
      <c r="A446">
        <v>444</v>
      </c>
      <c r="B446">
        <v>17689</v>
      </c>
      <c r="C446" t="s">
        <v>90</v>
      </c>
      <c r="D446" t="s">
        <v>64</v>
      </c>
      <c r="E446">
        <v>1966</v>
      </c>
      <c r="F446" t="s">
        <v>378</v>
      </c>
      <c r="G446" s="162">
        <v>4.105633802816901</v>
      </c>
    </row>
    <row r="447" spans="1:7" x14ac:dyDescent="0.2">
      <c r="A447">
        <v>445</v>
      </c>
      <c r="B447">
        <v>15631</v>
      </c>
      <c r="C447" t="s">
        <v>674</v>
      </c>
      <c r="D447" t="s">
        <v>119</v>
      </c>
      <c r="E447">
        <v>1977</v>
      </c>
      <c r="F447" t="s">
        <v>1228</v>
      </c>
      <c r="G447" s="162">
        <v>4.1009487666034161</v>
      </c>
    </row>
    <row r="448" spans="1:7" x14ac:dyDescent="0.2">
      <c r="A448">
        <v>446</v>
      </c>
      <c r="B448">
        <v>11074</v>
      </c>
      <c r="C448" t="s">
        <v>561</v>
      </c>
      <c r="D448" t="s">
        <v>186</v>
      </c>
      <c r="E448">
        <v>1954</v>
      </c>
      <c r="F448" t="s">
        <v>544</v>
      </c>
      <c r="G448" s="162">
        <v>4.0960784313725487</v>
      </c>
    </row>
    <row r="449" spans="1:7" x14ac:dyDescent="0.2">
      <c r="A449">
        <v>447</v>
      </c>
      <c r="B449">
        <v>18614</v>
      </c>
      <c r="C449" t="s">
        <v>165</v>
      </c>
      <c r="D449" t="s">
        <v>166</v>
      </c>
      <c r="E449">
        <v>2001</v>
      </c>
      <c r="F449" t="s">
        <v>19</v>
      </c>
      <c r="G449" s="162">
        <v>4.0875000000000004</v>
      </c>
    </row>
    <row r="450" spans="1:7" x14ac:dyDescent="0.2">
      <c r="A450">
        <v>448</v>
      </c>
      <c r="B450">
        <v>14009</v>
      </c>
      <c r="C450" t="s">
        <v>569</v>
      </c>
      <c r="D450" t="s">
        <v>570</v>
      </c>
      <c r="E450">
        <v>2006</v>
      </c>
      <c r="F450" t="s">
        <v>171</v>
      </c>
      <c r="G450" s="162">
        <v>4.0852941176470585</v>
      </c>
    </row>
    <row r="451" spans="1:7" x14ac:dyDescent="0.2">
      <c r="A451">
        <v>449</v>
      </c>
      <c r="B451">
        <v>19677</v>
      </c>
      <c r="C451" t="s">
        <v>563</v>
      </c>
      <c r="D451" t="s">
        <v>564</v>
      </c>
      <c r="E451">
        <v>1979</v>
      </c>
      <c r="F451" t="s">
        <v>24</v>
      </c>
      <c r="G451" s="162">
        <v>4.0815217391304346</v>
      </c>
    </row>
    <row r="452" spans="1:7" x14ac:dyDescent="0.2">
      <c r="A452">
        <v>450</v>
      </c>
      <c r="B452">
        <v>3189</v>
      </c>
      <c r="C452" t="s">
        <v>434</v>
      </c>
      <c r="D452" t="s">
        <v>64</v>
      </c>
      <c r="E452">
        <v>1969</v>
      </c>
      <c r="F452" t="s">
        <v>395</v>
      </c>
      <c r="G452" s="162">
        <v>4.0661764705882355</v>
      </c>
    </row>
    <row r="453" spans="1:7" x14ac:dyDescent="0.2">
      <c r="A453">
        <v>451</v>
      </c>
      <c r="B453">
        <v>20467</v>
      </c>
      <c r="C453" t="s">
        <v>522</v>
      </c>
      <c r="D453" t="s">
        <v>87</v>
      </c>
      <c r="E453">
        <v>1961</v>
      </c>
      <c r="F453" t="s">
        <v>472</v>
      </c>
      <c r="G453" s="162">
        <v>4.0656862745098046</v>
      </c>
    </row>
    <row r="454" spans="1:7" x14ac:dyDescent="0.2">
      <c r="A454">
        <v>452</v>
      </c>
      <c r="B454">
        <v>12532</v>
      </c>
      <c r="C454" t="s">
        <v>578</v>
      </c>
      <c r="D454" t="s">
        <v>347</v>
      </c>
      <c r="E454">
        <v>1967</v>
      </c>
      <c r="F454" t="s">
        <v>306</v>
      </c>
      <c r="G454" s="162">
        <v>4.0638297872340425</v>
      </c>
    </row>
    <row r="455" spans="1:7" x14ac:dyDescent="0.2">
      <c r="A455">
        <v>453</v>
      </c>
      <c r="B455">
        <v>18618</v>
      </c>
      <c r="C455" t="s">
        <v>518</v>
      </c>
      <c r="D455" t="s">
        <v>272</v>
      </c>
      <c r="E455">
        <v>2004</v>
      </c>
      <c r="F455" t="s">
        <v>68</v>
      </c>
      <c r="G455" s="162">
        <v>4.0606617647058822</v>
      </c>
    </row>
    <row r="456" spans="1:7" x14ac:dyDescent="0.2">
      <c r="A456">
        <v>454</v>
      </c>
      <c r="B456">
        <v>13296</v>
      </c>
      <c r="C456" t="s">
        <v>365</v>
      </c>
      <c r="D456" t="s">
        <v>64</v>
      </c>
      <c r="E456">
        <v>1970</v>
      </c>
      <c r="F456" t="s">
        <v>311</v>
      </c>
      <c r="G456" s="162">
        <v>4.0575630252100829</v>
      </c>
    </row>
    <row r="457" spans="1:7" x14ac:dyDescent="0.2">
      <c r="A457">
        <v>455</v>
      </c>
      <c r="B457">
        <v>18416</v>
      </c>
      <c r="C457" t="s">
        <v>517</v>
      </c>
      <c r="D457" t="s">
        <v>18</v>
      </c>
      <c r="E457">
        <v>1971</v>
      </c>
      <c r="F457" t="s">
        <v>472</v>
      </c>
      <c r="G457" s="162">
        <v>4.0531249999999996</v>
      </c>
    </row>
    <row r="458" spans="1:7" x14ac:dyDescent="0.2">
      <c r="A458">
        <v>456</v>
      </c>
      <c r="B458">
        <v>17401</v>
      </c>
      <c r="C458" t="s">
        <v>151</v>
      </c>
      <c r="D458" t="s">
        <v>100</v>
      </c>
      <c r="E458">
        <v>1972</v>
      </c>
      <c r="F458" t="s">
        <v>14</v>
      </c>
      <c r="G458" s="162">
        <v>4.05</v>
      </c>
    </row>
    <row r="459" spans="1:7" x14ac:dyDescent="0.2">
      <c r="A459">
        <v>457</v>
      </c>
      <c r="B459">
        <v>3058</v>
      </c>
      <c r="C459" t="s">
        <v>183</v>
      </c>
      <c r="D459" t="s">
        <v>119</v>
      </c>
      <c r="E459">
        <v>1968</v>
      </c>
      <c r="F459" t="s">
        <v>395</v>
      </c>
      <c r="G459" s="162">
        <v>4.0464705882352945</v>
      </c>
    </row>
    <row r="460" spans="1:7" x14ac:dyDescent="0.2">
      <c r="A460">
        <v>458</v>
      </c>
      <c r="B460">
        <v>15057</v>
      </c>
      <c r="C460" t="s">
        <v>612</v>
      </c>
      <c r="D460" t="s">
        <v>613</v>
      </c>
      <c r="E460">
        <v>1970</v>
      </c>
      <c r="F460" t="s">
        <v>14</v>
      </c>
      <c r="G460" s="162">
        <v>4.0303921568627441</v>
      </c>
    </row>
    <row r="461" spans="1:7" x14ac:dyDescent="0.2">
      <c r="A461">
        <v>459</v>
      </c>
      <c r="B461">
        <v>20425</v>
      </c>
      <c r="C461" t="s">
        <v>619</v>
      </c>
      <c r="D461" t="s">
        <v>102</v>
      </c>
      <c r="E461">
        <v>1970</v>
      </c>
      <c r="F461" t="s">
        <v>372</v>
      </c>
      <c r="G461" s="162">
        <v>4.0294117647058822</v>
      </c>
    </row>
    <row r="462" spans="1:7" x14ac:dyDescent="0.2">
      <c r="A462">
        <v>460</v>
      </c>
      <c r="B462">
        <v>10357</v>
      </c>
      <c r="C462" t="s">
        <v>555</v>
      </c>
      <c r="D462" t="s">
        <v>85</v>
      </c>
      <c r="E462">
        <v>2003</v>
      </c>
      <c r="F462" t="s">
        <v>14</v>
      </c>
      <c r="G462" s="162">
        <v>4.0182352941176473</v>
      </c>
    </row>
    <row r="463" spans="1:7" x14ac:dyDescent="0.2">
      <c r="A463">
        <v>461</v>
      </c>
      <c r="B463">
        <v>15420</v>
      </c>
      <c r="C463" t="s">
        <v>614</v>
      </c>
      <c r="D463" t="s">
        <v>112</v>
      </c>
      <c r="E463">
        <v>2010</v>
      </c>
      <c r="F463" t="s">
        <v>372</v>
      </c>
      <c r="G463" s="162">
        <v>4.0088235294117647</v>
      </c>
    </row>
    <row r="464" spans="1:7" x14ac:dyDescent="0.2">
      <c r="A464">
        <v>462</v>
      </c>
      <c r="B464">
        <v>18570</v>
      </c>
      <c r="C464" t="s">
        <v>183</v>
      </c>
      <c r="D464" t="s">
        <v>581</v>
      </c>
      <c r="E464">
        <v>2008</v>
      </c>
      <c r="F464" t="s">
        <v>19</v>
      </c>
      <c r="G464" s="162">
        <v>4.0068627450980392</v>
      </c>
    </row>
    <row r="465" spans="1:7" x14ac:dyDescent="0.2">
      <c r="A465">
        <v>463</v>
      </c>
      <c r="B465">
        <v>13792</v>
      </c>
      <c r="C465" t="s">
        <v>586</v>
      </c>
      <c r="D465" t="s">
        <v>131</v>
      </c>
      <c r="E465">
        <v>1948</v>
      </c>
      <c r="F465" t="s">
        <v>175</v>
      </c>
      <c r="G465" s="162">
        <v>4</v>
      </c>
    </row>
    <row r="466" spans="1:7" x14ac:dyDescent="0.2">
      <c r="A466">
        <v>464</v>
      </c>
      <c r="B466">
        <v>14383</v>
      </c>
      <c r="C466" t="s">
        <v>218</v>
      </c>
      <c r="D466" t="s">
        <v>585</v>
      </c>
      <c r="E466">
        <v>2007</v>
      </c>
      <c r="F466" t="s">
        <v>372</v>
      </c>
      <c r="G466" s="162">
        <v>3.9872549019607844</v>
      </c>
    </row>
    <row r="467" spans="1:7" x14ac:dyDescent="0.2">
      <c r="A467">
        <v>465</v>
      </c>
      <c r="B467">
        <v>15928</v>
      </c>
      <c r="C467" t="s">
        <v>305</v>
      </c>
      <c r="D467" t="s">
        <v>367</v>
      </c>
      <c r="E467">
        <v>2008</v>
      </c>
      <c r="F467" t="s">
        <v>306</v>
      </c>
      <c r="G467" s="162">
        <v>3.983155080213904</v>
      </c>
    </row>
    <row r="468" spans="1:7" x14ac:dyDescent="0.2">
      <c r="A468">
        <v>466</v>
      </c>
      <c r="B468">
        <v>1338</v>
      </c>
      <c r="C468" t="s">
        <v>111</v>
      </c>
      <c r="D468" t="s">
        <v>404</v>
      </c>
      <c r="E468">
        <v>1958</v>
      </c>
      <c r="F468" t="s">
        <v>675</v>
      </c>
      <c r="G468" s="162">
        <v>3.9784313725490197</v>
      </c>
    </row>
    <row r="469" spans="1:7" x14ac:dyDescent="0.2">
      <c r="A469">
        <v>467</v>
      </c>
      <c r="B469">
        <v>20468</v>
      </c>
      <c r="C469" t="s">
        <v>523</v>
      </c>
      <c r="D469" t="s">
        <v>524</v>
      </c>
      <c r="E469">
        <v>1993</v>
      </c>
      <c r="F469" t="s">
        <v>472</v>
      </c>
      <c r="G469" s="162">
        <v>3.9772727272727275</v>
      </c>
    </row>
    <row r="470" spans="1:7" x14ac:dyDescent="0.2">
      <c r="A470">
        <v>468</v>
      </c>
      <c r="B470">
        <v>16425</v>
      </c>
      <c r="C470" t="s">
        <v>624</v>
      </c>
      <c r="D470" t="s">
        <v>18</v>
      </c>
      <c r="E470">
        <v>1961</v>
      </c>
      <c r="F470" t="s">
        <v>14</v>
      </c>
      <c r="G470" s="162">
        <v>3.9438618925831199</v>
      </c>
    </row>
    <row r="471" spans="1:7" x14ac:dyDescent="0.2">
      <c r="A471">
        <v>469</v>
      </c>
      <c r="B471">
        <v>18418</v>
      </c>
      <c r="C471" t="s">
        <v>283</v>
      </c>
      <c r="D471" t="s">
        <v>184</v>
      </c>
      <c r="E471">
        <v>2008</v>
      </c>
      <c r="F471" t="s">
        <v>68</v>
      </c>
      <c r="G471" s="162">
        <v>3.9411764705882351</v>
      </c>
    </row>
    <row r="472" spans="1:7" x14ac:dyDescent="0.2">
      <c r="A472">
        <v>470</v>
      </c>
      <c r="B472">
        <v>13855</v>
      </c>
      <c r="C472" t="s">
        <v>587</v>
      </c>
      <c r="D472" t="s">
        <v>588</v>
      </c>
      <c r="E472">
        <v>1955</v>
      </c>
      <c r="F472" t="s">
        <v>544</v>
      </c>
      <c r="G472" s="162">
        <v>3.9387755102040813</v>
      </c>
    </row>
    <row r="473" spans="1:7" x14ac:dyDescent="0.2">
      <c r="A473">
        <v>471</v>
      </c>
      <c r="B473">
        <v>1517</v>
      </c>
      <c r="C473" t="s">
        <v>248</v>
      </c>
      <c r="D473" t="s">
        <v>519</v>
      </c>
      <c r="E473">
        <v>1959</v>
      </c>
      <c r="F473" t="s">
        <v>175</v>
      </c>
      <c r="G473" s="162">
        <v>3.9378151260504199</v>
      </c>
    </row>
    <row r="474" spans="1:7" x14ac:dyDescent="0.2">
      <c r="A474">
        <v>472</v>
      </c>
      <c r="B474">
        <v>11930</v>
      </c>
      <c r="C474" t="s">
        <v>680</v>
      </c>
      <c r="D474" t="s">
        <v>79</v>
      </c>
      <c r="E474">
        <v>1950</v>
      </c>
      <c r="F474" t="s">
        <v>472</v>
      </c>
      <c r="G474" s="162">
        <v>3.9375</v>
      </c>
    </row>
    <row r="475" spans="1:7" x14ac:dyDescent="0.2">
      <c r="A475">
        <v>473</v>
      </c>
      <c r="B475">
        <v>14748</v>
      </c>
      <c r="C475" t="s">
        <v>625</v>
      </c>
      <c r="D475" t="s">
        <v>533</v>
      </c>
      <c r="E475">
        <v>2008</v>
      </c>
      <c r="F475" t="s">
        <v>372</v>
      </c>
      <c r="G475" s="162">
        <v>3.9344537815126048</v>
      </c>
    </row>
    <row r="476" spans="1:7" x14ac:dyDescent="0.2">
      <c r="A476">
        <v>474</v>
      </c>
      <c r="B476">
        <v>13533</v>
      </c>
      <c r="C476" t="s">
        <v>520</v>
      </c>
      <c r="D476" t="s">
        <v>131</v>
      </c>
      <c r="E476">
        <v>1960</v>
      </c>
      <c r="F476" t="s">
        <v>175</v>
      </c>
      <c r="G476" s="162">
        <v>3.9309803921568629</v>
      </c>
    </row>
    <row r="477" spans="1:7" x14ac:dyDescent="0.2">
      <c r="A477">
        <v>475</v>
      </c>
      <c r="B477">
        <v>14014</v>
      </c>
      <c r="C477" t="s">
        <v>584</v>
      </c>
      <c r="D477" t="s">
        <v>585</v>
      </c>
      <c r="E477">
        <v>2005</v>
      </c>
      <c r="F477" t="s">
        <v>175</v>
      </c>
      <c r="G477" s="162">
        <v>3.9294117647058822</v>
      </c>
    </row>
    <row r="478" spans="1:7" x14ac:dyDescent="0.2">
      <c r="A478">
        <v>476</v>
      </c>
      <c r="B478">
        <v>19525</v>
      </c>
      <c r="C478" t="s">
        <v>377</v>
      </c>
      <c r="D478" t="s">
        <v>10</v>
      </c>
      <c r="E478">
        <v>2009</v>
      </c>
      <c r="F478" t="s">
        <v>24</v>
      </c>
      <c r="G478" s="162">
        <v>3.9242647058823525</v>
      </c>
    </row>
    <row r="479" spans="1:7" x14ac:dyDescent="0.2">
      <c r="A479">
        <v>477</v>
      </c>
      <c r="B479">
        <v>19812</v>
      </c>
      <c r="C479" t="s">
        <v>513</v>
      </c>
      <c r="D479" t="s">
        <v>514</v>
      </c>
      <c r="E479">
        <v>2007</v>
      </c>
      <c r="F479" t="s">
        <v>472</v>
      </c>
      <c r="G479" s="162">
        <v>3.9238095238095241</v>
      </c>
    </row>
    <row r="480" spans="1:7" x14ac:dyDescent="0.2">
      <c r="A480">
        <v>478</v>
      </c>
      <c r="B480">
        <v>15174</v>
      </c>
      <c r="C480" t="s">
        <v>176</v>
      </c>
      <c r="D480" t="s">
        <v>44</v>
      </c>
      <c r="E480">
        <v>2012</v>
      </c>
      <c r="F480" t="s">
        <v>171</v>
      </c>
      <c r="G480" s="162">
        <v>3.9160427807486635</v>
      </c>
    </row>
    <row r="481" spans="1:7" x14ac:dyDescent="0.2">
      <c r="A481">
        <v>479</v>
      </c>
      <c r="B481">
        <v>46</v>
      </c>
      <c r="C481" t="s">
        <v>579</v>
      </c>
      <c r="D481" t="s">
        <v>87</v>
      </c>
      <c r="E481">
        <v>1937</v>
      </c>
      <c r="F481" t="s">
        <v>24</v>
      </c>
      <c r="G481" s="162">
        <v>3.9147058823529419</v>
      </c>
    </row>
    <row r="482" spans="1:7" x14ac:dyDescent="0.2">
      <c r="A482">
        <v>480</v>
      </c>
      <c r="B482">
        <v>18459</v>
      </c>
      <c r="C482" t="s">
        <v>215</v>
      </c>
      <c r="D482" t="s">
        <v>216</v>
      </c>
      <c r="E482">
        <v>2008</v>
      </c>
      <c r="F482" t="s">
        <v>190</v>
      </c>
      <c r="G482" s="162">
        <v>3.9124000000000003</v>
      </c>
    </row>
    <row r="483" spans="1:7" x14ac:dyDescent="0.2">
      <c r="A483">
        <v>481</v>
      </c>
      <c r="B483">
        <v>15637</v>
      </c>
      <c r="C483" t="s">
        <v>681</v>
      </c>
      <c r="D483" t="s">
        <v>682</v>
      </c>
      <c r="E483">
        <v>1973</v>
      </c>
      <c r="F483" t="s">
        <v>679</v>
      </c>
      <c r="G483" s="162">
        <v>3.9078947368421053</v>
      </c>
    </row>
    <row r="484" spans="1:7" x14ac:dyDescent="0.2">
      <c r="A484">
        <v>482</v>
      </c>
      <c r="B484">
        <v>10986</v>
      </c>
      <c r="C484" t="s">
        <v>683</v>
      </c>
      <c r="D484" t="s">
        <v>87</v>
      </c>
      <c r="E484">
        <v>1962</v>
      </c>
      <c r="F484" t="s">
        <v>472</v>
      </c>
      <c r="G484" s="162">
        <v>3.9029850746268657</v>
      </c>
    </row>
    <row r="485" spans="1:7" x14ac:dyDescent="0.2">
      <c r="A485">
        <v>483</v>
      </c>
      <c r="B485">
        <v>13534</v>
      </c>
      <c r="C485" t="s">
        <v>520</v>
      </c>
      <c r="D485" t="s">
        <v>16</v>
      </c>
      <c r="E485">
        <v>1965</v>
      </c>
      <c r="F485" t="s">
        <v>175</v>
      </c>
      <c r="G485" s="162">
        <v>3.897385620915033</v>
      </c>
    </row>
    <row r="486" spans="1:7" x14ac:dyDescent="0.2">
      <c r="A486">
        <v>484</v>
      </c>
      <c r="B486">
        <v>10175</v>
      </c>
      <c r="C486" t="s">
        <v>532</v>
      </c>
      <c r="D486" t="s">
        <v>533</v>
      </c>
      <c r="E486">
        <v>2001</v>
      </c>
      <c r="F486" t="s">
        <v>483</v>
      </c>
      <c r="G486" s="162">
        <v>3.8957333333333333</v>
      </c>
    </row>
    <row r="487" spans="1:7" x14ac:dyDescent="0.2">
      <c r="A487">
        <v>485</v>
      </c>
      <c r="B487">
        <v>12725</v>
      </c>
      <c r="C487" t="s">
        <v>576</v>
      </c>
      <c r="D487" t="s">
        <v>577</v>
      </c>
      <c r="E487">
        <v>1956</v>
      </c>
      <c r="F487" t="s">
        <v>544</v>
      </c>
      <c r="G487" s="162">
        <v>3.8949579831932772</v>
      </c>
    </row>
    <row r="488" spans="1:7" x14ac:dyDescent="0.2">
      <c r="A488">
        <v>486</v>
      </c>
      <c r="B488">
        <v>15448</v>
      </c>
      <c r="C488" t="s">
        <v>626</v>
      </c>
      <c r="D488" t="s">
        <v>627</v>
      </c>
      <c r="E488">
        <v>2009</v>
      </c>
      <c r="F488" t="s">
        <v>14</v>
      </c>
      <c r="G488" s="162">
        <v>3.8637254901960785</v>
      </c>
    </row>
    <row r="489" spans="1:7" x14ac:dyDescent="0.2">
      <c r="A489">
        <v>487</v>
      </c>
      <c r="B489">
        <v>15417</v>
      </c>
      <c r="C489" t="s">
        <v>183</v>
      </c>
      <c r="D489" t="s">
        <v>628</v>
      </c>
      <c r="E489">
        <v>1955</v>
      </c>
      <c r="F489" t="s">
        <v>372</v>
      </c>
      <c r="G489" s="162">
        <v>3.8608359133126933</v>
      </c>
    </row>
    <row r="490" spans="1:7" x14ac:dyDescent="0.2">
      <c r="A490">
        <v>488</v>
      </c>
      <c r="B490">
        <v>13455</v>
      </c>
      <c r="C490" t="s">
        <v>116</v>
      </c>
      <c r="D490" t="s">
        <v>595</v>
      </c>
      <c r="E490">
        <v>2005</v>
      </c>
      <c r="F490" t="s">
        <v>372</v>
      </c>
      <c r="G490" s="162">
        <v>3.8575630252100845</v>
      </c>
    </row>
    <row r="491" spans="1:7" x14ac:dyDescent="0.2">
      <c r="A491">
        <v>489</v>
      </c>
      <c r="B491">
        <v>12475</v>
      </c>
      <c r="C491" t="s">
        <v>173</v>
      </c>
      <c r="D491" t="s">
        <v>174</v>
      </c>
      <c r="E491">
        <v>1991</v>
      </c>
      <c r="F491" t="s">
        <v>175</v>
      </c>
      <c r="G491" s="162">
        <v>3.8569999999999998</v>
      </c>
    </row>
    <row r="492" spans="1:7" x14ac:dyDescent="0.2">
      <c r="A492">
        <v>490</v>
      </c>
      <c r="B492">
        <v>16304</v>
      </c>
      <c r="C492" t="s">
        <v>634</v>
      </c>
      <c r="D492" t="s">
        <v>35</v>
      </c>
      <c r="E492">
        <v>2010</v>
      </c>
      <c r="F492" t="s">
        <v>19</v>
      </c>
      <c r="G492" s="162">
        <v>3.8567431850789093</v>
      </c>
    </row>
    <row r="493" spans="1:7" x14ac:dyDescent="0.2">
      <c r="A493">
        <v>491</v>
      </c>
      <c r="B493">
        <v>16247</v>
      </c>
      <c r="C493" t="s">
        <v>527</v>
      </c>
      <c r="D493" t="s">
        <v>163</v>
      </c>
      <c r="E493">
        <v>2009</v>
      </c>
      <c r="F493" t="s">
        <v>472</v>
      </c>
      <c r="G493" s="162">
        <v>3.8465116279069762</v>
      </c>
    </row>
    <row r="494" spans="1:7" x14ac:dyDescent="0.2">
      <c r="A494">
        <v>492</v>
      </c>
      <c r="B494">
        <v>17646</v>
      </c>
      <c r="C494" t="s">
        <v>39</v>
      </c>
      <c r="D494" t="s">
        <v>635</v>
      </c>
      <c r="E494">
        <v>1974</v>
      </c>
      <c r="F494" t="s">
        <v>24</v>
      </c>
      <c r="G494" s="162">
        <v>3.8398190045248874</v>
      </c>
    </row>
    <row r="495" spans="1:7" x14ac:dyDescent="0.2">
      <c r="A495">
        <v>493</v>
      </c>
      <c r="B495">
        <v>14132</v>
      </c>
      <c r="C495" t="s">
        <v>636</v>
      </c>
      <c r="D495" t="s">
        <v>87</v>
      </c>
      <c r="E495">
        <v>1952</v>
      </c>
      <c r="F495" t="s">
        <v>308</v>
      </c>
      <c r="G495" s="162">
        <v>3.8352205882352943</v>
      </c>
    </row>
    <row r="496" spans="1:7" x14ac:dyDescent="0.2">
      <c r="A496">
        <v>494</v>
      </c>
      <c r="B496">
        <v>16519</v>
      </c>
      <c r="C496" t="s">
        <v>583</v>
      </c>
      <c r="D496" t="s">
        <v>304</v>
      </c>
      <c r="E496">
        <v>1982</v>
      </c>
      <c r="F496" t="s">
        <v>544</v>
      </c>
      <c r="G496" s="162">
        <v>3.8235294117647061</v>
      </c>
    </row>
    <row r="497" spans="1:7" x14ac:dyDescent="0.2">
      <c r="A497">
        <v>495</v>
      </c>
      <c r="B497">
        <v>19664</v>
      </c>
      <c r="C497" t="s">
        <v>349</v>
      </c>
      <c r="D497" t="s">
        <v>87</v>
      </c>
      <c r="E497">
        <v>1958</v>
      </c>
      <c r="F497" t="s">
        <v>378</v>
      </c>
      <c r="G497" s="162">
        <v>3.8215686274509806</v>
      </c>
    </row>
    <row r="498" spans="1:7" x14ac:dyDescent="0.2">
      <c r="A498">
        <v>496</v>
      </c>
      <c r="B498">
        <v>15416</v>
      </c>
      <c r="C498" t="s">
        <v>647</v>
      </c>
      <c r="D498" t="s">
        <v>35</v>
      </c>
      <c r="E498">
        <v>2008</v>
      </c>
      <c r="F498" t="s">
        <v>19</v>
      </c>
      <c r="G498" s="162">
        <v>3.8205882352941178</v>
      </c>
    </row>
    <row r="499" spans="1:7" x14ac:dyDescent="0.2">
      <c r="A499">
        <v>497</v>
      </c>
      <c r="B499">
        <v>19440</v>
      </c>
      <c r="C499" t="s">
        <v>684</v>
      </c>
      <c r="D499" t="s">
        <v>46</v>
      </c>
      <c r="E499">
        <v>2009</v>
      </c>
      <c r="F499" t="s">
        <v>675</v>
      </c>
      <c r="G499" s="162">
        <v>3.8176470588235292</v>
      </c>
    </row>
    <row r="500" spans="1:7" x14ac:dyDescent="0.2">
      <c r="A500">
        <v>498</v>
      </c>
      <c r="B500">
        <v>17668</v>
      </c>
      <c r="C500" t="s">
        <v>688</v>
      </c>
      <c r="D500" t="s">
        <v>141</v>
      </c>
      <c r="E500">
        <v>1975</v>
      </c>
      <c r="F500" t="s">
        <v>675</v>
      </c>
      <c r="G500" s="162">
        <v>3.8101748807631162</v>
      </c>
    </row>
    <row r="501" spans="1:7" x14ac:dyDescent="0.2">
      <c r="A501">
        <v>499</v>
      </c>
      <c r="B501">
        <v>18192</v>
      </c>
      <c r="C501" t="s">
        <v>2096</v>
      </c>
      <c r="D501" t="s">
        <v>61</v>
      </c>
      <c r="E501">
        <v>2014</v>
      </c>
      <c r="F501" t="s">
        <v>171</v>
      </c>
      <c r="G501" s="162">
        <v>3.8</v>
      </c>
    </row>
    <row r="502" spans="1:7" x14ac:dyDescent="0.2">
      <c r="A502">
        <v>500</v>
      </c>
      <c r="B502">
        <v>15636</v>
      </c>
      <c r="C502" t="s">
        <v>687</v>
      </c>
      <c r="D502" t="s">
        <v>44</v>
      </c>
      <c r="E502">
        <v>1985</v>
      </c>
      <c r="F502" t="s">
        <v>378</v>
      </c>
      <c r="G502" s="162">
        <v>3.7989304812834224</v>
      </c>
    </row>
    <row r="503" spans="1:7" x14ac:dyDescent="0.2">
      <c r="A503">
        <v>501</v>
      </c>
      <c r="B503">
        <v>18334</v>
      </c>
      <c r="C503" t="s">
        <v>633</v>
      </c>
      <c r="D503" t="s">
        <v>581</v>
      </c>
      <c r="E503">
        <v>2009</v>
      </c>
      <c r="F503" t="s">
        <v>19</v>
      </c>
      <c r="G503" s="162">
        <v>3.7825791855203623</v>
      </c>
    </row>
    <row r="504" spans="1:7" x14ac:dyDescent="0.2">
      <c r="A504">
        <v>502</v>
      </c>
      <c r="B504">
        <v>15883</v>
      </c>
      <c r="C504" t="s">
        <v>589</v>
      </c>
      <c r="D504" t="s">
        <v>144</v>
      </c>
      <c r="E504">
        <v>1953</v>
      </c>
      <c r="F504" t="s">
        <v>544</v>
      </c>
      <c r="G504" s="162">
        <v>3.7803030303030303</v>
      </c>
    </row>
    <row r="505" spans="1:7" x14ac:dyDescent="0.2">
      <c r="A505">
        <v>503</v>
      </c>
      <c r="B505">
        <v>16026</v>
      </c>
      <c r="C505" t="s">
        <v>155</v>
      </c>
      <c r="D505" t="s">
        <v>163</v>
      </c>
      <c r="E505">
        <v>1989</v>
      </c>
      <c r="F505" t="s">
        <v>14</v>
      </c>
      <c r="G505" s="162">
        <v>3.7740196078431372</v>
      </c>
    </row>
    <row r="506" spans="1:7" x14ac:dyDescent="0.2">
      <c r="A506">
        <v>504</v>
      </c>
      <c r="B506">
        <v>11931</v>
      </c>
      <c r="C506" t="s">
        <v>525</v>
      </c>
      <c r="D506" t="s">
        <v>526</v>
      </c>
      <c r="E506">
        <v>1957</v>
      </c>
      <c r="F506" t="s">
        <v>472</v>
      </c>
      <c r="G506" s="162">
        <v>3.7696078431372553</v>
      </c>
    </row>
    <row r="507" spans="1:7" x14ac:dyDescent="0.2">
      <c r="A507">
        <v>505</v>
      </c>
      <c r="B507">
        <v>17417</v>
      </c>
      <c r="C507" t="s">
        <v>580</v>
      </c>
      <c r="D507" t="s">
        <v>581</v>
      </c>
      <c r="E507">
        <v>2010</v>
      </c>
      <c r="F507" t="s">
        <v>24</v>
      </c>
      <c r="G507" s="162">
        <v>3.7684782608695651</v>
      </c>
    </row>
    <row r="508" spans="1:7" x14ac:dyDescent="0.2">
      <c r="A508">
        <v>506</v>
      </c>
      <c r="B508">
        <v>15431</v>
      </c>
      <c r="C508" t="s">
        <v>631</v>
      </c>
      <c r="D508" t="s">
        <v>632</v>
      </c>
      <c r="E508">
        <v>2011</v>
      </c>
      <c r="F508" t="s">
        <v>372</v>
      </c>
      <c r="G508" s="162">
        <v>3.755572755417957</v>
      </c>
    </row>
    <row r="509" spans="1:7" x14ac:dyDescent="0.2">
      <c r="A509">
        <v>507</v>
      </c>
      <c r="B509">
        <v>19924</v>
      </c>
      <c r="C509" t="s">
        <v>693</v>
      </c>
      <c r="D509" t="s">
        <v>16</v>
      </c>
      <c r="E509">
        <v>1962</v>
      </c>
      <c r="F509" t="s">
        <v>675</v>
      </c>
      <c r="G509" s="162">
        <v>3.7514705882352941</v>
      </c>
    </row>
    <row r="510" spans="1:7" x14ac:dyDescent="0.2">
      <c r="A510">
        <v>508</v>
      </c>
      <c r="B510">
        <v>16620</v>
      </c>
      <c r="C510" t="s">
        <v>691</v>
      </c>
      <c r="D510" t="s">
        <v>600</v>
      </c>
      <c r="E510">
        <v>1958</v>
      </c>
      <c r="F510" t="s">
        <v>308</v>
      </c>
      <c r="G510" s="162">
        <v>3.7461100569259962</v>
      </c>
    </row>
    <row r="511" spans="1:7" x14ac:dyDescent="0.2">
      <c r="A511">
        <v>509</v>
      </c>
      <c r="B511">
        <v>19494</v>
      </c>
      <c r="C511" t="s">
        <v>636</v>
      </c>
      <c r="D511" t="s">
        <v>119</v>
      </c>
      <c r="E511">
        <v>1962</v>
      </c>
      <c r="F511" t="s">
        <v>308</v>
      </c>
      <c r="G511" s="162">
        <v>3.7456582633053221</v>
      </c>
    </row>
    <row r="512" spans="1:7" x14ac:dyDescent="0.2">
      <c r="A512">
        <v>510</v>
      </c>
      <c r="B512">
        <v>19678</v>
      </c>
      <c r="C512" t="s">
        <v>692</v>
      </c>
      <c r="D512" t="s">
        <v>304</v>
      </c>
      <c r="E512">
        <v>1987</v>
      </c>
      <c r="F512" t="s">
        <v>24</v>
      </c>
      <c r="G512" s="162">
        <v>3.727310924369748</v>
      </c>
    </row>
    <row r="513" spans="1:7" x14ac:dyDescent="0.2">
      <c r="A513">
        <v>511</v>
      </c>
      <c r="B513">
        <v>18079</v>
      </c>
      <c r="C513" t="s">
        <v>49</v>
      </c>
      <c r="D513" t="s">
        <v>645</v>
      </c>
      <c r="E513">
        <v>2013</v>
      </c>
      <c r="F513" t="s">
        <v>372</v>
      </c>
      <c r="G513" s="162">
        <v>3.7264705882352942</v>
      </c>
    </row>
    <row r="514" spans="1:7" x14ac:dyDescent="0.2">
      <c r="A514">
        <v>512</v>
      </c>
      <c r="B514">
        <v>17735</v>
      </c>
      <c r="C514" t="s">
        <v>694</v>
      </c>
      <c r="D514" t="s">
        <v>105</v>
      </c>
      <c r="E514">
        <v>2009</v>
      </c>
      <c r="F514" t="s">
        <v>175</v>
      </c>
      <c r="G514" s="162">
        <v>3.7263305322128852</v>
      </c>
    </row>
    <row r="515" spans="1:7" x14ac:dyDescent="0.2">
      <c r="A515">
        <v>513</v>
      </c>
      <c r="B515">
        <v>10984</v>
      </c>
      <c r="C515" t="s">
        <v>689</v>
      </c>
      <c r="D515" t="s">
        <v>141</v>
      </c>
      <c r="E515">
        <v>1957</v>
      </c>
      <c r="F515" t="s">
        <v>472</v>
      </c>
      <c r="G515" s="162">
        <v>3.7088235294117649</v>
      </c>
    </row>
    <row r="516" spans="1:7" x14ac:dyDescent="0.2">
      <c r="A516">
        <v>514</v>
      </c>
      <c r="B516">
        <v>14102</v>
      </c>
      <c r="C516" t="s">
        <v>681</v>
      </c>
      <c r="D516" t="s">
        <v>682</v>
      </c>
      <c r="E516">
        <v>1999</v>
      </c>
      <c r="F516" t="s">
        <v>679</v>
      </c>
      <c r="G516" s="162">
        <v>3.6973684210526314</v>
      </c>
    </row>
    <row r="517" spans="1:7" x14ac:dyDescent="0.2">
      <c r="A517">
        <v>515</v>
      </c>
      <c r="B517">
        <v>14449</v>
      </c>
      <c r="C517" t="s">
        <v>369</v>
      </c>
      <c r="D517" t="s">
        <v>137</v>
      </c>
      <c r="E517">
        <v>1977</v>
      </c>
      <c r="F517" t="s">
        <v>68</v>
      </c>
      <c r="G517" s="162">
        <v>3.684010212765958</v>
      </c>
    </row>
    <row r="518" spans="1:7" x14ac:dyDescent="0.2">
      <c r="A518">
        <v>516</v>
      </c>
      <c r="B518">
        <v>17736</v>
      </c>
      <c r="C518" t="s">
        <v>695</v>
      </c>
      <c r="D518" t="s">
        <v>696</v>
      </c>
      <c r="E518">
        <v>2011</v>
      </c>
      <c r="F518" t="s">
        <v>175</v>
      </c>
      <c r="G518" s="162">
        <v>3.6752321981424148</v>
      </c>
    </row>
    <row r="519" spans="1:7" x14ac:dyDescent="0.2">
      <c r="A519">
        <v>517</v>
      </c>
      <c r="B519">
        <v>19813</v>
      </c>
      <c r="C519" t="s">
        <v>528</v>
      </c>
      <c r="D519" t="s">
        <v>44</v>
      </c>
      <c r="E519">
        <v>2008</v>
      </c>
      <c r="F519" t="s">
        <v>472</v>
      </c>
      <c r="G519" s="162">
        <v>3.6677419354838707</v>
      </c>
    </row>
    <row r="520" spans="1:7" x14ac:dyDescent="0.2">
      <c r="A520">
        <v>518</v>
      </c>
      <c r="B520">
        <v>17742</v>
      </c>
      <c r="C520" t="s">
        <v>697</v>
      </c>
      <c r="D520" t="s">
        <v>163</v>
      </c>
      <c r="E520">
        <v>1976</v>
      </c>
      <c r="F520" t="s">
        <v>679</v>
      </c>
      <c r="G520" s="162">
        <v>3.6666666666666665</v>
      </c>
    </row>
    <row r="521" spans="1:7" x14ac:dyDescent="0.2">
      <c r="A521">
        <v>519</v>
      </c>
      <c r="B521">
        <v>18184</v>
      </c>
      <c r="C521" t="s">
        <v>218</v>
      </c>
      <c r="D521" t="s">
        <v>653</v>
      </c>
      <c r="E521">
        <v>2013</v>
      </c>
      <c r="F521" t="s">
        <v>372</v>
      </c>
      <c r="G521" s="162">
        <v>3.6617647058823533</v>
      </c>
    </row>
    <row r="522" spans="1:7" x14ac:dyDescent="0.2">
      <c r="A522">
        <v>520</v>
      </c>
      <c r="B522">
        <v>19702</v>
      </c>
      <c r="C522" t="s">
        <v>580</v>
      </c>
      <c r="D522" t="s">
        <v>293</v>
      </c>
      <c r="E522">
        <v>1974</v>
      </c>
      <c r="F522" t="s">
        <v>24</v>
      </c>
      <c r="G522" s="162">
        <v>3.6184873949579832</v>
      </c>
    </row>
    <row r="523" spans="1:7" x14ac:dyDescent="0.2">
      <c r="A523">
        <v>521</v>
      </c>
      <c r="B523">
        <v>15666</v>
      </c>
      <c r="C523" t="s">
        <v>540</v>
      </c>
      <c r="D523" t="s">
        <v>139</v>
      </c>
      <c r="E523">
        <v>1988</v>
      </c>
      <c r="F523" t="s">
        <v>395</v>
      </c>
      <c r="G523" s="162">
        <v>3.6169333333333329</v>
      </c>
    </row>
    <row r="524" spans="1:7" x14ac:dyDescent="0.2">
      <c r="A524">
        <v>522</v>
      </c>
      <c r="B524">
        <v>12764</v>
      </c>
      <c r="C524" t="s">
        <v>458</v>
      </c>
      <c r="D524" t="s">
        <v>459</v>
      </c>
      <c r="E524">
        <v>1963</v>
      </c>
      <c r="F524" t="s">
        <v>401</v>
      </c>
      <c r="G524" s="162">
        <v>3.590933333333334</v>
      </c>
    </row>
    <row r="525" spans="1:7" x14ac:dyDescent="0.2">
      <c r="A525">
        <v>523</v>
      </c>
      <c r="B525">
        <v>1853</v>
      </c>
      <c r="C525" t="s">
        <v>427</v>
      </c>
      <c r="D525" t="s">
        <v>64</v>
      </c>
      <c r="E525">
        <v>1961</v>
      </c>
      <c r="F525" t="s">
        <v>19</v>
      </c>
      <c r="G525" s="162">
        <v>3.5697142857142858</v>
      </c>
    </row>
    <row r="526" spans="1:7" x14ac:dyDescent="0.2">
      <c r="A526">
        <v>524</v>
      </c>
      <c r="B526">
        <v>11046</v>
      </c>
      <c r="C526" t="s">
        <v>708</v>
      </c>
      <c r="D526" t="s">
        <v>102</v>
      </c>
      <c r="E526">
        <v>1978</v>
      </c>
      <c r="F526" t="s">
        <v>679</v>
      </c>
      <c r="G526" s="162">
        <v>3.5535714285714284</v>
      </c>
    </row>
    <row r="527" spans="1:7" x14ac:dyDescent="0.2">
      <c r="A527">
        <v>525</v>
      </c>
      <c r="B527">
        <v>17739</v>
      </c>
      <c r="C527" t="s">
        <v>706</v>
      </c>
      <c r="D527" t="s">
        <v>345</v>
      </c>
      <c r="E527">
        <v>2013</v>
      </c>
      <c r="F527" t="s">
        <v>175</v>
      </c>
      <c r="G527" s="162">
        <v>3.543653250773994</v>
      </c>
    </row>
    <row r="528" spans="1:7" x14ac:dyDescent="0.2">
      <c r="A528">
        <v>526</v>
      </c>
      <c r="B528">
        <v>2239</v>
      </c>
      <c r="C528" t="s">
        <v>329</v>
      </c>
      <c r="D528" t="s">
        <v>64</v>
      </c>
      <c r="E528">
        <v>1963</v>
      </c>
      <c r="F528" t="s">
        <v>188</v>
      </c>
      <c r="G528" s="162">
        <v>3.5071435897435896</v>
      </c>
    </row>
    <row r="529" spans="1:7" x14ac:dyDescent="0.2">
      <c r="A529">
        <v>527</v>
      </c>
      <c r="B529">
        <v>13530</v>
      </c>
      <c r="C529" t="s">
        <v>567</v>
      </c>
      <c r="D529" t="s">
        <v>568</v>
      </c>
      <c r="E529">
        <v>2005</v>
      </c>
      <c r="F529" t="s">
        <v>175</v>
      </c>
      <c r="G529" s="162">
        <v>3.4808000000000008</v>
      </c>
    </row>
    <row r="530" spans="1:7" x14ac:dyDescent="0.2">
      <c r="A530">
        <v>528</v>
      </c>
      <c r="B530">
        <v>20023</v>
      </c>
      <c r="C530" t="s">
        <v>707</v>
      </c>
      <c r="D530" t="s">
        <v>581</v>
      </c>
      <c r="E530">
        <v>2007</v>
      </c>
      <c r="F530" t="s">
        <v>472</v>
      </c>
      <c r="G530" s="162">
        <v>3.477310924369748</v>
      </c>
    </row>
    <row r="531" spans="1:7" x14ac:dyDescent="0.2">
      <c r="A531">
        <v>529</v>
      </c>
      <c r="B531">
        <v>19693</v>
      </c>
      <c r="C531" t="s">
        <v>698</v>
      </c>
      <c r="D531" t="s">
        <v>699</v>
      </c>
      <c r="E531">
        <v>1983</v>
      </c>
      <c r="F531" t="s">
        <v>1228</v>
      </c>
      <c r="G531" s="162">
        <v>3.4627450980392158</v>
      </c>
    </row>
    <row r="532" spans="1:7" x14ac:dyDescent="0.2">
      <c r="A532">
        <v>530</v>
      </c>
      <c r="B532">
        <v>11048</v>
      </c>
      <c r="C532" t="s">
        <v>704</v>
      </c>
      <c r="D532" t="s">
        <v>705</v>
      </c>
      <c r="E532">
        <v>1977</v>
      </c>
      <c r="F532" t="s">
        <v>679</v>
      </c>
      <c r="G532" s="162">
        <v>3.4588235294117649</v>
      </c>
    </row>
    <row r="533" spans="1:7" x14ac:dyDescent="0.2">
      <c r="A533">
        <v>531</v>
      </c>
      <c r="B533">
        <v>18181</v>
      </c>
      <c r="C533" t="s">
        <v>264</v>
      </c>
      <c r="D533" t="s">
        <v>184</v>
      </c>
      <c r="E533">
        <v>2013</v>
      </c>
      <c r="F533" t="s">
        <v>24</v>
      </c>
      <c r="G533" s="162">
        <v>3.4462474645030423</v>
      </c>
    </row>
    <row r="534" spans="1:7" x14ac:dyDescent="0.2">
      <c r="A534">
        <v>532</v>
      </c>
      <c r="B534">
        <v>15873</v>
      </c>
      <c r="C534" t="s">
        <v>534</v>
      </c>
      <c r="D534" t="s">
        <v>112</v>
      </c>
      <c r="E534">
        <v>1981</v>
      </c>
      <c r="F534" t="s">
        <v>38</v>
      </c>
      <c r="G534" s="162">
        <v>3.4272</v>
      </c>
    </row>
    <row r="535" spans="1:7" x14ac:dyDescent="0.2">
      <c r="A535">
        <v>533</v>
      </c>
      <c r="B535">
        <v>19750</v>
      </c>
      <c r="C535" t="s">
        <v>709</v>
      </c>
      <c r="D535" t="s">
        <v>710</v>
      </c>
      <c r="E535">
        <v>1979</v>
      </c>
      <c r="F535" t="s">
        <v>24</v>
      </c>
      <c r="G535" s="162">
        <v>3.4123249299719887</v>
      </c>
    </row>
    <row r="536" spans="1:7" x14ac:dyDescent="0.2">
      <c r="A536">
        <v>534</v>
      </c>
      <c r="B536">
        <v>20533</v>
      </c>
      <c r="C536" t="s">
        <v>563</v>
      </c>
      <c r="D536" t="s">
        <v>156</v>
      </c>
      <c r="E536">
        <v>2012</v>
      </c>
      <c r="F536" t="s">
        <v>24</v>
      </c>
      <c r="G536" s="162">
        <v>3.3945701357466067</v>
      </c>
    </row>
    <row r="537" spans="1:7" x14ac:dyDescent="0.2">
      <c r="A537">
        <v>535</v>
      </c>
      <c r="B537">
        <v>19803</v>
      </c>
      <c r="C537" t="s">
        <v>720</v>
      </c>
      <c r="D537" t="s">
        <v>721</v>
      </c>
      <c r="E537">
        <v>2006</v>
      </c>
      <c r="F537" t="s">
        <v>175</v>
      </c>
      <c r="G537" s="162">
        <v>3.3823529411764706</v>
      </c>
    </row>
    <row r="538" spans="1:7" x14ac:dyDescent="0.2">
      <c r="A538">
        <v>536</v>
      </c>
      <c r="B538">
        <v>3150</v>
      </c>
      <c r="C538" t="s">
        <v>433</v>
      </c>
      <c r="D538" t="s">
        <v>227</v>
      </c>
      <c r="E538">
        <v>1968</v>
      </c>
      <c r="F538" t="s">
        <v>395</v>
      </c>
      <c r="G538" s="162">
        <v>3.3373333333333335</v>
      </c>
    </row>
    <row r="539" spans="1:7" x14ac:dyDescent="0.2">
      <c r="A539">
        <v>537</v>
      </c>
      <c r="B539">
        <v>16399</v>
      </c>
      <c r="C539" t="s">
        <v>714</v>
      </c>
      <c r="D539" t="s">
        <v>170</v>
      </c>
      <c r="E539">
        <v>2011</v>
      </c>
      <c r="F539" t="s">
        <v>175</v>
      </c>
      <c r="G539" s="162">
        <v>3.3117647058823527</v>
      </c>
    </row>
    <row r="540" spans="1:7" x14ac:dyDescent="0.2">
      <c r="A540">
        <v>538</v>
      </c>
      <c r="B540">
        <v>19715</v>
      </c>
      <c r="C540" t="s">
        <v>665</v>
      </c>
      <c r="D540" t="s">
        <v>144</v>
      </c>
      <c r="E540">
        <v>2009</v>
      </c>
      <c r="F540" t="s">
        <v>24</v>
      </c>
      <c r="G540" s="162">
        <v>3.3058823529411763</v>
      </c>
    </row>
    <row r="541" spans="1:7" x14ac:dyDescent="0.2">
      <c r="A541">
        <v>539</v>
      </c>
      <c r="B541">
        <v>18414</v>
      </c>
      <c r="C541" t="s">
        <v>685</v>
      </c>
      <c r="D541" t="s">
        <v>686</v>
      </c>
      <c r="E541">
        <v>1999</v>
      </c>
      <c r="F541" t="s">
        <v>472</v>
      </c>
      <c r="G541" s="162">
        <v>3.2958188679245284</v>
      </c>
    </row>
    <row r="542" spans="1:7" x14ac:dyDescent="0.2">
      <c r="A542">
        <v>540</v>
      </c>
      <c r="B542">
        <v>763</v>
      </c>
      <c r="C542" t="s">
        <v>167</v>
      </c>
      <c r="D542" t="s">
        <v>100</v>
      </c>
      <c r="E542">
        <v>1952</v>
      </c>
      <c r="F542" t="s">
        <v>55</v>
      </c>
      <c r="G542" s="162">
        <v>3.2850461538461531</v>
      </c>
    </row>
    <row r="543" spans="1:7" x14ac:dyDescent="0.2">
      <c r="A543">
        <v>541</v>
      </c>
      <c r="B543">
        <v>16000</v>
      </c>
      <c r="C543" t="s">
        <v>629</v>
      </c>
      <c r="D543" t="s">
        <v>630</v>
      </c>
      <c r="E543">
        <v>2010</v>
      </c>
      <c r="F543" t="s">
        <v>372</v>
      </c>
      <c r="G543" s="162">
        <v>3.2573333333333339</v>
      </c>
    </row>
    <row r="544" spans="1:7" x14ac:dyDescent="0.2">
      <c r="A544">
        <v>542</v>
      </c>
      <c r="B544">
        <v>14841</v>
      </c>
      <c r="C544" t="s">
        <v>702</v>
      </c>
      <c r="D544" t="s">
        <v>595</v>
      </c>
      <c r="E544">
        <v>2001</v>
      </c>
      <c r="F544" t="s">
        <v>679</v>
      </c>
      <c r="G544" s="162">
        <v>3.2337411764705886</v>
      </c>
    </row>
    <row r="545" spans="1:7" x14ac:dyDescent="0.2">
      <c r="A545">
        <v>543</v>
      </c>
      <c r="B545">
        <v>18400</v>
      </c>
      <c r="C545" t="s">
        <v>593</v>
      </c>
      <c r="D545" t="s">
        <v>61</v>
      </c>
      <c r="E545">
        <v>1992</v>
      </c>
      <c r="F545" s="14" t="s">
        <v>24</v>
      </c>
      <c r="G545" s="162">
        <v>3.2314666666666669</v>
      </c>
    </row>
    <row r="546" spans="1:7" x14ac:dyDescent="0.2">
      <c r="A546">
        <v>544</v>
      </c>
      <c r="B546">
        <v>2642</v>
      </c>
      <c r="C546" t="s">
        <v>327</v>
      </c>
      <c r="D546" t="s">
        <v>354</v>
      </c>
      <c r="E546">
        <v>1965</v>
      </c>
      <c r="F546" t="s">
        <v>326</v>
      </c>
      <c r="G546" s="162">
        <v>3.2217589743589747</v>
      </c>
    </row>
    <row r="547" spans="1:7" x14ac:dyDescent="0.2">
      <c r="A547">
        <v>545</v>
      </c>
      <c r="B547">
        <v>14540</v>
      </c>
      <c r="C547" t="s">
        <v>414</v>
      </c>
      <c r="D547" t="s">
        <v>77</v>
      </c>
      <c r="E547">
        <v>1999</v>
      </c>
      <c r="F547" t="s">
        <v>378</v>
      </c>
      <c r="G547" s="162">
        <v>3.2102769230769228</v>
      </c>
    </row>
    <row r="548" spans="1:7" x14ac:dyDescent="0.2">
      <c r="A548">
        <v>546</v>
      </c>
      <c r="B548">
        <v>5524</v>
      </c>
      <c r="C548" t="s">
        <v>300</v>
      </c>
      <c r="D548" t="s">
        <v>61</v>
      </c>
      <c r="E548">
        <v>1985</v>
      </c>
      <c r="F548" t="s">
        <v>51</v>
      </c>
      <c r="G548" s="162">
        <v>3.2097151845921124</v>
      </c>
    </row>
    <row r="549" spans="1:7" x14ac:dyDescent="0.2">
      <c r="A549">
        <v>547</v>
      </c>
      <c r="B549">
        <v>4563</v>
      </c>
      <c r="C549" t="s">
        <v>621</v>
      </c>
      <c r="D549" t="s">
        <v>622</v>
      </c>
      <c r="E549">
        <v>1978</v>
      </c>
      <c r="F549" t="s">
        <v>376</v>
      </c>
      <c r="G549" s="162">
        <v>3.1453476923076926</v>
      </c>
    </row>
    <row r="550" spans="1:7" x14ac:dyDescent="0.2">
      <c r="A550">
        <v>548</v>
      </c>
      <c r="B550">
        <v>4881</v>
      </c>
      <c r="C550" t="s">
        <v>370</v>
      </c>
      <c r="D550" t="s">
        <v>18</v>
      </c>
      <c r="E550">
        <v>1980</v>
      </c>
      <c r="F550" t="s">
        <v>51</v>
      </c>
      <c r="G550" s="162">
        <v>3.1349019607843136</v>
      </c>
    </row>
    <row r="551" spans="1:7" x14ac:dyDescent="0.2">
      <c r="A551">
        <v>549</v>
      </c>
      <c r="B551">
        <v>12717</v>
      </c>
      <c r="C551" t="s">
        <v>161</v>
      </c>
      <c r="D551" t="s">
        <v>42</v>
      </c>
      <c r="E551">
        <v>1998</v>
      </c>
      <c r="F551" t="s">
        <v>38</v>
      </c>
      <c r="G551" s="162">
        <v>2.9005176470588241</v>
      </c>
    </row>
    <row r="552" spans="1:7" x14ac:dyDescent="0.2">
      <c r="A552">
        <v>550</v>
      </c>
      <c r="B552">
        <v>15662</v>
      </c>
      <c r="C552" t="s">
        <v>724</v>
      </c>
      <c r="D552" t="s">
        <v>263</v>
      </c>
      <c r="E552">
        <v>1959</v>
      </c>
      <c r="F552" t="s">
        <v>675</v>
      </c>
      <c r="G552" s="162">
        <v>2.7677841230769231</v>
      </c>
    </row>
    <row r="553" spans="1:7" x14ac:dyDescent="0.2">
      <c r="A553">
        <v>551</v>
      </c>
      <c r="B553">
        <v>12763</v>
      </c>
      <c r="C553" t="s">
        <v>466</v>
      </c>
      <c r="D553" t="s">
        <v>102</v>
      </c>
      <c r="E553">
        <v>1946</v>
      </c>
      <c r="F553" t="s">
        <v>401</v>
      </c>
      <c r="G553" s="162">
        <v>2.7279529411764707</v>
      </c>
    </row>
    <row r="554" spans="1:7" x14ac:dyDescent="0.2">
      <c r="A554">
        <v>552</v>
      </c>
      <c r="B554">
        <v>244</v>
      </c>
      <c r="C554" t="s">
        <v>261</v>
      </c>
      <c r="D554" t="s">
        <v>144</v>
      </c>
      <c r="E554">
        <v>1945</v>
      </c>
      <c r="F554" t="s">
        <v>31</v>
      </c>
      <c r="G554" s="162">
        <v>2.6190775510204078</v>
      </c>
    </row>
    <row r="555" spans="1:7" x14ac:dyDescent="0.2">
      <c r="A555">
        <v>553</v>
      </c>
      <c r="B555">
        <v>16518</v>
      </c>
      <c r="C555" t="s">
        <v>590</v>
      </c>
      <c r="D555" t="s">
        <v>131</v>
      </c>
      <c r="E555">
        <v>2007</v>
      </c>
      <c r="F555" t="s">
        <v>544</v>
      </c>
      <c r="G555" s="162">
        <v>2.4130076923076924</v>
      </c>
    </row>
    <row r="556" spans="1:7" x14ac:dyDescent="0.2">
      <c r="A556">
        <v>554</v>
      </c>
      <c r="B556">
        <v>2072</v>
      </c>
      <c r="C556" t="s">
        <v>348</v>
      </c>
      <c r="D556" t="s">
        <v>21</v>
      </c>
      <c r="E556">
        <v>1962</v>
      </c>
      <c r="F556" t="s">
        <v>68</v>
      </c>
      <c r="G556" s="162">
        <v>2.34095812605042</v>
      </c>
    </row>
    <row r="557" spans="1:7" x14ac:dyDescent="0.2">
      <c r="A557">
        <v>555</v>
      </c>
      <c r="B557">
        <v>288</v>
      </c>
      <c r="C557" t="s">
        <v>430</v>
      </c>
      <c r="D557" t="s">
        <v>144</v>
      </c>
      <c r="E557">
        <v>1946</v>
      </c>
      <c r="F557" t="s">
        <v>395</v>
      </c>
      <c r="G557" s="162">
        <v>2.2336088599999999</v>
      </c>
    </row>
    <row r="558" spans="1:7" x14ac:dyDescent="0.2">
      <c r="A558">
        <v>999</v>
      </c>
      <c r="B558">
        <v>15463</v>
      </c>
      <c r="C558" t="s">
        <v>617</v>
      </c>
      <c r="D558" t="s">
        <v>618</v>
      </c>
      <c r="E558">
        <v>2010</v>
      </c>
      <c r="F558" t="s">
        <v>14</v>
      </c>
      <c r="G558" s="162">
        <v>0</v>
      </c>
    </row>
    <row r="559" spans="1:7" x14ac:dyDescent="0.2">
      <c r="A559">
        <v>999</v>
      </c>
      <c r="B559">
        <v>17428</v>
      </c>
      <c r="C559" t="s">
        <v>620</v>
      </c>
      <c r="D559" t="s">
        <v>64</v>
      </c>
      <c r="E559">
        <v>2009</v>
      </c>
      <c r="F559" t="s">
        <v>14</v>
      </c>
      <c r="G559" s="162">
        <v>0</v>
      </c>
    </row>
    <row r="560" spans="1:7" x14ac:dyDescent="0.2">
      <c r="A560">
        <v>999</v>
      </c>
      <c r="B560">
        <v>15445</v>
      </c>
      <c r="C560" t="s">
        <v>644</v>
      </c>
      <c r="D560" t="s">
        <v>28</v>
      </c>
      <c r="E560">
        <v>2008</v>
      </c>
      <c r="F560" t="s">
        <v>14</v>
      </c>
      <c r="G560" s="162">
        <v>0</v>
      </c>
    </row>
    <row r="561" spans="1:7" x14ac:dyDescent="0.2">
      <c r="A561">
        <v>999</v>
      </c>
      <c r="B561">
        <v>19638</v>
      </c>
      <c r="C561" t="s">
        <v>264</v>
      </c>
      <c r="D561" t="s">
        <v>652</v>
      </c>
      <c r="E561">
        <v>1967</v>
      </c>
      <c r="F561" t="s">
        <v>14</v>
      </c>
      <c r="G561" s="162">
        <v>0</v>
      </c>
    </row>
    <row r="562" spans="1:7" x14ac:dyDescent="0.2">
      <c r="A562">
        <v>999</v>
      </c>
      <c r="B562">
        <v>18101</v>
      </c>
      <c r="C562" t="s">
        <v>656</v>
      </c>
      <c r="D562" t="s">
        <v>129</v>
      </c>
      <c r="E562">
        <v>2011</v>
      </c>
      <c r="F562" t="s">
        <v>14</v>
      </c>
      <c r="G562" s="162">
        <v>0</v>
      </c>
    </row>
    <row r="563" spans="1:7" x14ac:dyDescent="0.2">
      <c r="A563">
        <v>999</v>
      </c>
      <c r="B563">
        <v>18834</v>
      </c>
      <c r="C563" t="s">
        <v>521</v>
      </c>
      <c r="D563" t="s">
        <v>85</v>
      </c>
      <c r="E563">
        <v>2006</v>
      </c>
      <c r="F563" t="s">
        <v>376</v>
      </c>
      <c r="G563" s="162">
        <v>0</v>
      </c>
    </row>
    <row r="564" spans="1:7" x14ac:dyDescent="0.2">
      <c r="A564">
        <v>999</v>
      </c>
      <c r="B564">
        <v>17087</v>
      </c>
      <c r="C564" t="s">
        <v>529</v>
      </c>
      <c r="D564" t="s">
        <v>184</v>
      </c>
      <c r="E564">
        <v>2005</v>
      </c>
      <c r="F564" t="s">
        <v>483</v>
      </c>
      <c r="G564" s="162">
        <v>0</v>
      </c>
    </row>
    <row r="565" spans="1:7" x14ac:dyDescent="0.2">
      <c r="A565">
        <v>999</v>
      </c>
      <c r="B565">
        <v>19679</v>
      </c>
      <c r="C565" t="s">
        <v>530</v>
      </c>
      <c r="D565" t="s">
        <v>119</v>
      </c>
      <c r="E565">
        <v>1984</v>
      </c>
      <c r="F565" t="s">
        <v>483</v>
      </c>
      <c r="G565" s="162">
        <v>0</v>
      </c>
    </row>
    <row r="566" spans="1:7" x14ac:dyDescent="0.2">
      <c r="A566">
        <v>999</v>
      </c>
      <c r="B566">
        <v>11054</v>
      </c>
      <c r="C566" t="s">
        <v>677</v>
      </c>
      <c r="D566" t="s">
        <v>678</v>
      </c>
      <c r="E566">
        <v>1993</v>
      </c>
      <c r="F566" t="s">
        <v>679</v>
      </c>
      <c r="G566" s="162">
        <v>0</v>
      </c>
    </row>
    <row r="567" spans="1:7" x14ac:dyDescent="0.2">
      <c r="A567">
        <v>999</v>
      </c>
      <c r="B567">
        <v>11050</v>
      </c>
      <c r="C567" t="s">
        <v>713</v>
      </c>
      <c r="D567" t="s">
        <v>304</v>
      </c>
      <c r="E567">
        <v>1979</v>
      </c>
      <c r="F567" t="s">
        <v>679</v>
      </c>
      <c r="G567" s="162">
        <v>0</v>
      </c>
    </row>
    <row r="568" spans="1:7" x14ac:dyDescent="0.2">
      <c r="A568">
        <v>999</v>
      </c>
      <c r="B568">
        <v>19567</v>
      </c>
      <c r="C568" t="s">
        <v>438</v>
      </c>
      <c r="D568" t="s">
        <v>64</v>
      </c>
      <c r="E568">
        <v>1978</v>
      </c>
      <c r="F568" t="s">
        <v>181</v>
      </c>
      <c r="G568" s="162">
        <v>0</v>
      </c>
    </row>
    <row r="569" spans="1:7" x14ac:dyDescent="0.2">
      <c r="A569">
        <v>999</v>
      </c>
      <c r="B569">
        <v>19570</v>
      </c>
      <c r="C569" t="s">
        <v>441</v>
      </c>
      <c r="D569" t="s">
        <v>442</v>
      </c>
      <c r="E569">
        <v>1955</v>
      </c>
      <c r="F569" t="s">
        <v>181</v>
      </c>
      <c r="G569" s="162">
        <v>0</v>
      </c>
    </row>
    <row r="570" spans="1:7" x14ac:dyDescent="0.2">
      <c r="A570">
        <v>999</v>
      </c>
      <c r="B570">
        <v>20545</v>
      </c>
      <c r="C570" t="s">
        <v>461</v>
      </c>
      <c r="D570" t="s">
        <v>35</v>
      </c>
      <c r="E570">
        <v>1994</v>
      </c>
      <c r="F570" t="s">
        <v>181</v>
      </c>
      <c r="G570" s="162">
        <v>0</v>
      </c>
    </row>
    <row r="571" spans="1:7" x14ac:dyDescent="0.2">
      <c r="A571">
        <v>999</v>
      </c>
      <c r="B571">
        <v>19565</v>
      </c>
      <c r="C571" t="s">
        <v>462</v>
      </c>
      <c r="D571" t="s">
        <v>139</v>
      </c>
      <c r="E571">
        <v>1968</v>
      </c>
      <c r="F571" t="s">
        <v>181</v>
      </c>
      <c r="G571" s="162">
        <v>0</v>
      </c>
    </row>
    <row r="572" spans="1:7" x14ac:dyDescent="0.2">
      <c r="A572">
        <v>999</v>
      </c>
      <c r="B572">
        <v>19557</v>
      </c>
      <c r="C572" t="s">
        <v>470</v>
      </c>
      <c r="D572" t="s">
        <v>263</v>
      </c>
      <c r="E572">
        <v>1990</v>
      </c>
      <c r="F572" t="s">
        <v>181</v>
      </c>
      <c r="G572" s="162">
        <v>0</v>
      </c>
    </row>
    <row r="573" spans="1:7" x14ac:dyDescent="0.2">
      <c r="A573">
        <v>999</v>
      </c>
      <c r="B573">
        <v>19886</v>
      </c>
      <c r="C573" t="s">
        <v>457</v>
      </c>
      <c r="D573" t="s">
        <v>61</v>
      </c>
      <c r="E573">
        <v>1977</v>
      </c>
      <c r="F573" t="s">
        <v>11</v>
      </c>
      <c r="G573" s="162">
        <v>0</v>
      </c>
    </row>
    <row r="574" spans="1:7" x14ac:dyDescent="0.2">
      <c r="A574">
        <v>999</v>
      </c>
      <c r="B574">
        <v>11107</v>
      </c>
      <c r="C574" t="s">
        <v>716</v>
      </c>
      <c r="D574" t="s">
        <v>42</v>
      </c>
      <c r="E574">
        <v>1984</v>
      </c>
      <c r="F574" t="s">
        <v>11</v>
      </c>
      <c r="G574" s="162">
        <v>0</v>
      </c>
    </row>
    <row r="575" spans="1:7" x14ac:dyDescent="0.2">
      <c r="A575">
        <v>999</v>
      </c>
      <c r="B575">
        <v>19774</v>
      </c>
      <c r="C575" t="s">
        <v>428</v>
      </c>
      <c r="D575" t="s">
        <v>429</v>
      </c>
      <c r="E575">
        <v>1994</v>
      </c>
      <c r="F575" t="s">
        <v>395</v>
      </c>
      <c r="G575" s="162">
        <v>0</v>
      </c>
    </row>
    <row r="576" spans="1:7" x14ac:dyDescent="0.2">
      <c r="A576">
        <v>999</v>
      </c>
      <c r="B576">
        <v>19773</v>
      </c>
      <c r="C576" t="s">
        <v>464</v>
      </c>
      <c r="D576" t="s">
        <v>465</v>
      </c>
      <c r="E576">
        <v>1980</v>
      </c>
      <c r="F576" t="s">
        <v>395</v>
      </c>
      <c r="G576" s="162">
        <v>0</v>
      </c>
    </row>
    <row r="577" spans="1:7" x14ac:dyDescent="0.2">
      <c r="A577">
        <v>999</v>
      </c>
      <c r="B577">
        <v>16978</v>
      </c>
      <c r="C577" t="s">
        <v>449</v>
      </c>
      <c r="D577" t="s">
        <v>450</v>
      </c>
      <c r="E577">
        <v>1977</v>
      </c>
      <c r="F577" t="s">
        <v>395</v>
      </c>
      <c r="G577" s="162">
        <v>0</v>
      </c>
    </row>
    <row r="578" spans="1:7" x14ac:dyDescent="0.2">
      <c r="A578">
        <v>999</v>
      </c>
      <c r="B578">
        <v>508</v>
      </c>
      <c r="C578" t="s">
        <v>418</v>
      </c>
      <c r="D578" t="s">
        <v>139</v>
      </c>
      <c r="E578">
        <v>1949</v>
      </c>
      <c r="F578" t="s">
        <v>395</v>
      </c>
      <c r="G578" s="162">
        <v>0</v>
      </c>
    </row>
    <row r="579" spans="1:7" x14ac:dyDescent="0.2">
      <c r="A579">
        <v>999</v>
      </c>
      <c r="B579">
        <v>19199</v>
      </c>
      <c r="C579" t="s">
        <v>718</v>
      </c>
      <c r="D579" t="s">
        <v>293</v>
      </c>
      <c r="E579">
        <v>1962</v>
      </c>
      <c r="F579" t="s">
        <v>675</v>
      </c>
      <c r="G579" s="162">
        <v>0</v>
      </c>
    </row>
    <row r="580" spans="1:7" x14ac:dyDescent="0.2">
      <c r="A580">
        <v>999</v>
      </c>
      <c r="B580">
        <v>18063</v>
      </c>
      <c r="C580" t="s">
        <v>722</v>
      </c>
      <c r="D580" t="s">
        <v>723</v>
      </c>
      <c r="E580">
        <v>1974</v>
      </c>
      <c r="F580" t="s">
        <v>675</v>
      </c>
      <c r="G580" s="162">
        <v>0</v>
      </c>
    </row>
    <row r="581" spans="1:7" x14ac:dyDescent="0.2">
      <c r="A581">
        <v>999</v>
      </c>
      <c r="B581">
        <v>20675</v>
      </c>
      <c r="C581" t="s">
        <v>648</v>
      </c>
      <c r="D581" t="s">
        <v>649</v>
      </c>
      <c r="E581">
        <v>2013</v>
      </c>
      <c r="F581" t="s">
        <v>308</v>
      </c>
      <c r="G581" s="162">
        <v>0</v>
      </c>
    </row>
    <row r="582" spans="1:7" x14ac:dyDescent="0.2">
      <c r="A582">
        <v>999</v>
      </c>
      <c r="B582">
        <v>19593</v>
      </c>
      <c r="C582" t="s">
        <v>654</v>
      </c>
      <c r="D582" t="s">
        <v>655</v>
      </c>
      <c r="E582">
        <v>2004</v>
      </c>
      <c r="F582" t="s">
        <v>308</v>
      </c>
      <c r="G582" s="162">
        <v>0</v>
      </c>
    </row>
    <row r="583" spans="1:7" x14ac:dyDescent="0.2">
      <c r="A583">
        <v>999</v>
      </c>
      <c r="B583">
        <v>20653</v>
      </c>
      <c r="C583" t="s">
        <v>657</v>
      </c>
      <c r="D583" t="s">
        <v>581</v>
      </c>
      <c r="E583">
        <v>2012</v>
      </c>
      <c r="F583" t="s">
        <v>308</v>
      </c>
      <c r="G583" s="162">
        <v>0</v>
      </c>
    </row>
    <row r="584" spans="1:7" x14ac:dyDescent="0.2">
      <c r="A584">
        <v>999</v>
      </c>
      <c r="B584">
        <v>20654</v>
      </c>
      <c r="C584" t="s">
        <v>642</v>
      </c>
      <c r="D584" t="s">
        <v>42</v>
      </c>
      <c r="E584">
        <v>2013</v>
      </c>
      <c r="F584" t="s">
        <v>308</v>
      </c>
      <c r="G584" s="162">
        <v>0</v>
      </c>
    </row>
    <row r="585" spans="1:7" x14ac:dyDescent="0.2">
      <c r="A585">
        <v>999</v>
      </c>
      <c r="B585">
        <v>20677</v>
      </c>
      <c r="C585" t="s">
        <v>640</v>
      </c>
      <c r="D585" t="s">
        <v>184</v>
      </c>
      <c r="E585">
        <v>2011</v>
      </c>
      <c r="F585" t="s">
        <v>308</v>
      </c>
      <c r="G585" s="162">
        <v>0</v>
      </c>
    </row>
    <row r="586" spans="1:7" x14ac:dyDescent="0.2">
      <c r="A586">
        <v>999</v>
      </c>
      <c r="B586">
        <v>20676</v>
      </c>
      <c r="C586" t="s">
        <v>637</v>
      </c>
      <c r="D586" t="s">
        <v>180</v>
      </c>
      <c r="E586">
        <v>2014</v>
      </c>
      <c r="F586" t="s">
        <v>308</v>
      </c>
      <c r="G586" s="162">
        <v>0</v>
      </c>
    </row>
    <row r="587" spans="1:7" x14ac:dyDescent="0.2">
      <c r="A587">
        <v>999</v>
      </c>
      <c r="B587">
        <v>20657</v>
      </c>
      <c r="C587" t="s">
        <v>638</v>
      </c>
      <c r="D587" t="s">
        <v>639</v>
      </c>
      <c r="E587">
        <v>2013</v>
      </c>
      <c r="F587" t="s">
        <v>308</v>
      </c>
      <c r="G587" s="162">
        <v>0</v>
      </c>
    </row>
    <row r="588" spans="1:7" x14ac:dyDescent="0.2">
      <c r="A588">
        <v>999</v>
      </c>
      <c r="B588">
        <v>20671</v>
      </c>
      <c r="C588" t="s">
        <v>643</v>
      </c>
      <c r="D588" t="s">
        <v>397</v>
      </c>
      <c r="E588">
        <v>2013</v>
      </c>
      <c r="F588" t="s">
        <v>308</v>
      </c>
      <c r="G588" s="162">
        <v>0</v>
      </c>
    </row>
    <row r="589" spans="1:7" x14ac:dyDescent="0.2">
      <c r="A589">
        <v>999</v>
      </c>
      <c r="B589">
        <v>20655</v>
      </c>
      <c r="C589" t="s">
        <v>610</v>
      </c>
      <c r="D589" t="s">
        <v>42</v>
      </c>
      <c r="E589">
        <v>2015</v>
      </c>
      <c r="F589" t="s">
        <v>308</v>
      </c>
      <c r="G589" s="162">
        <v>0</v>
      </c>
    </row>
    <row r="590" spans="1:7" x14ac:dyDescent="0.2">
      <c r="A590">
        <v>999</v>
      </c>
      <c r="B590">
        <v>20672</v>
      </c>
      <c r="C590" t="s">
        <v>641</v>
      </c>
      <c r="D590" t="s">
        <v>35</v>
      </c>
      <c r="E590">
        <v>2014</v>
      </c>
      <c r="F590" t="s">
        <v>308</v>
      </c>
      <c r="G590" s="162">
        <v>0</v>
      </c>
    </row>
    <row r="591" spans="1:7" x14ac:dyDescent="0.2">
      <c r="A591">
        <v>999</v>
      </c>
      <c r="B591">
        <v>20656</v>
      </c>
      <c r="C591" t="s">
        <v>610</v>
      </c>
      <c r="D591" t="s">
        <v>85</v>
      </c>
      <c r="E591">
        <v>2013</v>
      </c>
      <c r="F591" t="s">
        <v>308</v>
      </c>
      <c r="G591" s="162">
        <v>0</v>
      </c>
    </row>
    <row r="592" spans="1:7" x14ac:dyDescent="0.2">
      <c r="A592">
        <v>999</v>
      </c>
      <c r="B592">
        <v>20673</v>
      </c>
      <c r="C592" t="s">
        <v>712</v>
      </c>
      <c r="D592" t="s">
        <v>699</v>
      </c>
      <c r="E592">
        <v>2016</v>
      </c>
      <c r="F592" t="s">
        <v>308</v>
      </c>
      <c r="G592" s="162">
        <v>0</v>
      </c>
    </row>
    <row r="593" spans="1:7" x14ac:dyDescent="0.2">
      <c r="A593">
        <v>999</v>
      </c>
      <c r="B593">
        <v>20674</v>
      </c>
      <c r="C593" t="s">
        <v>712</v>
      </c>
      <c r="D593" t="s">
        <v>649</v>
      </c>
      <c r="E593">
        <v>2015</v>
      </c>
      <c r="F593" t="s">
        <v>308</v>
      </c>
      <c r="G593" s="162">
        <v>0</v>
      </c>
    </row>
    <row r="594" spans="1:7" x14ac:dyDescent="0.2">
      <c r="A594">
        <v>999</v>
      </c>
      <c r="B594">
        <v>19524</v>
      </c>
      <c r="C594" t="s">
        <v>690</v>
      </c>
      <c r="D594" t="s">
        <v>85</v>
      </c>
      <c r="E594">
        <v>2009</v>
      </c>
      <c r="F594" t="s">
        <v>24</v>
      </c>
      <c r="G594" s="162">
        <v>0</v>
      </c>
    </row>
    <row r="595" spans="1:7" x14ac:dyDescent="0.2">
      <c r="A595">
        <v>999</v>
      </c>
      <c r="B595">
        <v>18182</v>
      </c>
      <c r="C595" t="s">
        <v>703</v>
      </c>
      <c r="D595" t="s">
        <v>272</v>
      </c>
      <c r="E595">
        <v>2012</v>
      </c>
      <c r="F595" t="s">
        <v>24</v>
      </c>
      <c r="G595" s="162">
        <v>0</v>
      </c>
    </row>
    <row r="596" spans="1:7" x14ac:dyDescent="0.2">
      <c r="A596">
        <v>999</v>
      </c>
      <c r="B596">
        <v>20534</v>
      </c>
      <c r="C596" t="s">
        <v>56</v>
      </c>
      <c r="D596" t="s">
        <v>367</v>
      </c>
      <c r="E596">
        <v>2013</v>
      </c>
      <c r="F596" t="s">
        <v>24</v>
      </c>
      <c r="G596" s="162">
        <v>0</v>
      </c>
    </row>
    <row r="597" spans="1:7" x14ac:dyDescent="0.2">
      <c r="A597">
        <v>999</v>
      </c>
      <c r="B597">
        <v>17416</v>
      </c>
      <c r="C597" t="s">
        <v>711</v>
      </c>
      <c r="D597" t="s">
        <v>28</v>
      </c>
      <c r="E597">
        <v>2011</v>
      </c>
      <c r="F597" t="s">
        <v>24</v>
      </c>
      <c r="G597" s="162">
        <v>0</v>
      </c>
    </row>
    <row r="598" spans="1:7" x14ac:dyDescent="0.2">
      <c r="A598">
        <v>999</v>
      </c>
      <c r="B598">
        <v>20532</v>
      </c>
      <c r="C598" t="s">
        <v>715</v>
      </c>
      <c r="D598" t="s">
        <v>116</v>
      </c>
      <c r="E598">
        <v>2014</v>
      </c>
      <c r="F598" t="s">
        <v>24</v>
      </c>
      <c r="G598" s="162">
        <v>0</v>
      </c>
    </row>
    <row r="599" spans="1:7" x14ac:dyDescent="0.2">
      <c r="A599">
        <v>999</v>
      </c>
      <c r="B599">
        <v>20536</v>
      </c>
      <c r="C599" t="s">
        <v>717</v>
      </c>
      <c r="D599" t="s">
        <v>581</v>
      </c>
      <c r="E599">
        <v>2012</v>
      </c>
      <c r="F599" t="s">
        <v>24</v>
      </c>
      <c r="G599" s="162">
        <v>0</v>
      </c>
    </row>
    <row r="600" spans="1:7" x14ac:dyDescent="0.2">
      <c r="A600">
        <v>999</v>
      </c>
      <c r="B600">
        <v>20535</v>
      </c>
      <c r="C600" t="s">
        <v>719</v>
      </c>
      <c r="D600" t="s">
        <v>85</v>
      </c>
      <c r="E600">
        <v>2011</v>
      </c>
      <c r="F600" t="s">
        <v>24</v>
      </c>
      <c r="G600" s="162">
        <v>0</v>
      </c>
    </row>
    <row r="601" spans="1:7" x14ac:dyDescent="0.2">
      <c r="A601">
        <v>999</v>
      </c>
      <c r="B601">
        <v>18180</v>
      </c>
      <c r="C601" t="s">
        <v>725</v>
      </c>
      <c r="D601" t="s">
        <v>107</v>
      </c>
      <c r="E601">
        <v>2013</v>
      </c>
      <c r="F601" t="s">
        <v>24</v>
      </c>
      <c r="G601" s="162">
        <v>0</v>
      </c>
    </row>
    <row r="602" spans="1:7" x14ac:dyDescent="0.2">
      <c r="A602">
        <v>999</v>
      </c>
      <c r="B602">
        <v>19523</v>
      </c>
      <c r="C602" t="s">
        <v>726</v>
      </c>
      <c r="D602" t="s">
        <v>107</v>
      </c>
      <c r="E602">
        <v>2013</v>
      </c>
      <c r="F602" t="s">
        <v>24</v>
      </c>
      <c r="G602" s="162">
        <v>0</v>
      </c>
    </row>
    <row r="603" spans="1:7" x14ac:dyDescent="0.2">
      <c r="A603">
        <v>999</v>
      </c>
      <c r="B603">
        <v>17693</v>
      </c>
      <c r="C603" t="s">
        <v>578</v>
      </c>
      <c r="D603" t="s">
        <v>35</v>
      </c>
      <c r="E603">
        <v>2009</v>
      </c>
      <c r="F603" t="s">
        <v>306</v>
      </c>
      <c r="G603" s="162">
        <v>0</v>
      </c>
    </row>
    <row r="604" spans="1:7" x14ac:dyDescent="0.2">
      <c r="A604">
        <v>999</v>
      </c>
      <c r="B604">
        <v>16190</v>
      </c>
      <c r="C604" t="s">
        <v>591</v>
      </c>
      <c r="D604" t="s">
        <v>592</v>
      </c>
      <c r="E604">
        <v>2013</v>
      </c>
      <c r="F604" t="s">
        <v>171</v>
      </c>
      <c r="G604" s="162">
        <v>0</v>
      </c>
    </row>
    <row r="605" spans="1:7" x14ac:dyDescent="0.2">
      <c r="A605">
        <v>999</v>
      </c>
      <c r="B605">
        <v>11906</v>
      </c>
      <c r="C605" t="s">
        <v>658</v>
      </c>
      <c r="D605" t="s">
        <v>144</v>
      </c>
      <c r="E605">
        <v>1968</v>
      </c>
      <c r="F605" t="s">
        <v>175</v>
      </c>
      <c r="G605" s="162">
        <v>0</v>
      </c>
    </row>
    <row r="606" spans="1:7" x14ac:dyDescent="0.2">
      <c r="A606">
        <v>999</v>
      </c>
      <c r="B606">
        <v>15713</v>
      </c>
      <c r="C606" t="s">
        <v>700</v>
      </c>
      <c r="D606" t="s">
        <v>701</v>
      </c>
      <c r="E606">
        <v>2010</v>
      </c>
      <c r="F606" t="s">
        <v>175</v>
      </c>
      <c r="G606" s="162">
        <v>0</v>
      </c>
    </row>
    <row r="607" spans="1:7" x14ac:dyDescent="0.2">
      <c r="A607">
        <v>999</v>
      </c>
      <c r="B607">
        <v>5719</v>
      </c>
      <c r="C607" t="s">
        <v>111</v>
      </c>
      <c r="D607" t="s">
        <v>112</v>
      </c>
      <c r="E607">
        <v>1986</v>
      </c>
      <c r="F607" t="s">
        <v>19</v>
      </c>
      <c r="G607" s="162">
        <v>0</v>
      </c>
    </row>
    <row r="608" spans="1:7" x14ac:dyDescent="0.2">
      <c r="A608">
        <v>999</v>
      </c>
      <c r="B608">
        <v>19816</v>
      </c>
      <c r="C608" t="s">
        <v>604</v>
      </c>
      <c r="D608" t="s">
        <v>263</v>
      </c>
      <c r="E608">
        <v>1973</v>
      </c>
      <c r="F608" t="s">
        <v>19</v>
      </c>
      <c r="G608" s="162">
        <v>0</v>
      </c>
    </row>
    <row r="609" spans="1:7" x14ac:dyDescent="0.2">
      <c r="A609">
        <v>999</v>
      </c>
      <c r="B609">
        <v>20594</v>
      </c>
      <c r="C609" t="s">
        <v>615</v>
      </c>
      <c r="D609" t="s">
        <v>184</v>
      </c>
      <c r="E609">
        <v>2009</v>
      </c>
      <c r="F609" t="s">
        <v>19</v>
      </c>
      <c r="G609" s="162">
        <v>0</v>
      </c>
    </row>
    <row r="610" spans="1:7" x14ac:dyDescent="0.2">
      <c r="A610">
        <v>999</v>
      </c>
      <c r="B610">
        <v>20005</v>
      </c>
      <c r="C610" t="s">
        <v>616</v>
      </c>
      <c r="D610" t="s">
        <v>314</v>
      </c>
      <c r="E610">
        <v>1959</v>
      </c>
      <c r="F610" t="s">
        <v>19</v>
      </c>
      <c r="G610" s="162">
        <v>0</v>
      </c>
    </row>
    <row r="611" spans="1:7" x14ac:dyDescent="0.2">
      <c r="A611">
        <v>999</v>
      </c>
      <c r="B611">
        <v>14470</v>
      </c>
      <c r="C611" t="s">
        <v>121</v>
      </c>
      <c r="D611" t="s">
        <v>531</v>
      </c>
      <c r="E611">
        <v>2007</v>
      </c>
      <c r="F611" t="s">
        <v>38</v>
      </c>
      <c r="G611" s="162">
        <v>0</v>
      </c>
    </row>
    <row r="612" spans="1:7" x14ac:dyDescent="0.2">
      <c r="A612">
        <v>999</v>
      </c>
      <c r="B612">
        <v>14054</v>
      </c>
      <c r="C612" t="s">
        <v>596</v>
      </c>
      <c r="D612" t="s">
        <v>87</v>
      </c>
      <c r="E612">
        <v>1955</v>
      </c>
      <c r="F612" t="s">
        <v>372</v>
      </c>
      <c r="G612" s="162">
        <v>0</v>
      </c>
    </row>
    <row r="613" spans="1:7" x14ac:dyDescent="0.2">
      <c r="A613">
        <v>999</v>
      </c>
      <c r="B613">
        <v>15427</v>
      </c>
      <c r="C613" t="s">
        <v>623</v>
      </c>
      <c r="D613" t="s">
        <v>107</v>
      </c>
      <c r="E613">
        <v>2010</v>
      </c>
      <c r="F613" t="s">
        <v>372</v>
      </c>
      <c r="G613" s="162">
        <v>0</v>
      </c>
    </row>
    <row r="614" spans="1:7" x14ac:dyDescent="0.2">
      <c r="A614">
        <v>999</v>
      </c>
      <c r="B614">
        <v>20564</v>
      </c>
      <c r="C614" t="s">
        <v>646</v>
      </c>
      <c r="D614" t="s">
        <v>30</v>
      </c>
      <c r="E614">
        <v>2014</v>
      </c>
      <c r="F614" t="s">
        <v>372</v>
      </c>
      <c r="G614" s="162">
        <v>0</v>
      </c>
    </row>
    <row r="615" spans="1:7" x14ac:dyDescent="0.2">
      <c r="A615">
        <v>999</v>
      </c>
      <c r="B615">
        <v>20424</v>
      </c>
      <c r="C615" t="s">
        <v>650</v>
      </c>
      <c r="D615" t="s">
        <v>533</v>
      </c>
      <c r="E615">
        <v>1985</v>
      </c>
      <c r="F615" t="s">
        <v>372</v>
      </c>
      <c r="G615" s="162">
        <v>0</v>
      </c>
    </row>
    <row r="616" spans="1:7" x14ac:dyDescent="0.2">
      <c r="A616">
        <v>999</v>
      </c>
      <c r="B616">
        <v>18741</v>
      </c>
      <c r="C616" t="s">
        <v>651</v>
      </c>
      <c r="D616" t="s">
        <v>61</v>
      </c>
      <c r="E616">
        <v>2013</v>
      </c>
      <c r="F616" t="s">
        <v>372</v>
      </c>
      <c r="G616" s="162">
        <v>0</v>
      </c>
    </row>
    <row r="617" spans="1:7" x14ac:dyDescent="0.2">
      <c r="A617">
        <v>999</v>
      </c>
      <c r="B617">
        <v>18311</v>
      </c>
      <c r="C617" t="s">
        <v>296</v>
      </c>
      <c r="D617" t="s">
        <v>297</v>
      </c>
      <c r="E617">
        <v>2010</v>
      </c>
      <c r="F617" t="s">
        <v>190</v>
      </c>
      <c r="G617" s="162">
        <v>0</v>
      </c>
    </row>
    <row r="618" spans="1:7" x14ac:dyDescent="0.2">
      <c r="A618">
        <v>999</v>
      </c>
      <c r="B618">
        <v>766</v>
      </c>
      <c r="C618" t="s">
        <v>168</v>
      </c>
      <c r="D618" t="s">
        <v>48</v>
      </c>
      <c r="E618">
        <v>1953</v>
      </c>
      <c r="F618" t="s">
        <v>55</v>
      </c>
      <c r="G618" s="162">
        <v>0</v>
      </c>
    </row>
    <row r="619" spans="1:7" x14ac:dyDescent="0.2">
      <c r="A619">
        <v>999</v>
      </c>
      <c r="B619">
        <v>2767</v>
      </c>
      <c r="C619" t="s">
        <v>1158</v>
      </c>
      <c r="D619" t="s">
        <v>274</v>
      </c>
      <c r="E619">
        <v>1966</v>
      </c>
      <c r="F619" t="s">
        <v>55</v>
      </c>
      <c r="G619" s="162">
        <v>0</v>
      </c>
    </row>
    <row r="620" spans="1:7" x14ac:dyDescent="0.2">
      <c r="A620">
        <v>999</v>
      </c>
      <c r="B620">
        <v>20950</v>
      </c>
      <c r="C620" t="s">
        <v>2100</v>
      </c>
      <c r="D620" t="s">
        <v>2101</v>
      </c>
      <c r="E620">
        <v>2013</v>
      </c>
      <c r="F620" t="s">
        <v>55</v>
      </c>
      <c r="G620" s="162">
        <v>0</v>
      </c>
    </row>
    <row r="621" spans="1:7" x14ac:dyDescent="0.2">
      <c r="A621">
        <v>999</v>
      </c>
      <c r="B621">
        <v>21064</v>
      </c>
      <c r="C621" t="s">
        <v>2103</v>
      </c>
      <c r="D621" t="s">
        <v>64</v>
      </c>
      <c r="E621">
        <v>1985</v>
      </c>
      <c r="F621" t="s">
        <v>188</v>
      </c>
      <c r="G621" s="162">
        <v>0</v>
      </c>
    </row>
    <row r="622" spans="1:7" x14ac:dyDescent="0.2">
      <c r="A622">
        <v>999</v>
      </c>
      <c r="B622">
        <v>16749</v>
      </c>
      <c r="C622" t="s">
        <v>2104</v>
      </c>
      <c r="D622" t="s">
        <v>18</v>
      </c>
      <c r="E622">
        <v>1991</v>
      </c>
      <c r="F622" t="s">
        <v>188</v>
      </c>
      <c r="G622" s="162">
        <v>0</v>
      </c>
    </row>
  </sheetData>
  <autoFilter ref="A2:H610" xr:uid="{69B03A24-0BD0-413F-818B-F30122516F2F}">
    <sortState xmlns:xlrd2="http://schemas.microsoft.com/office/spreadsheetml/2017/richdata2" ref="A3:H622">
      <sortCondition ref="H2:H610"/>
    </sortState>
  </autoFilter>
  <pageMargins left="0.7" right="0.7" top="0.75" bottom="0.75" header="0.3" footer="0.3"/>
  <pageSetup paperSize="9" orientation="portrait" verticalDpi="0"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676B1"/>
  </sheetPr>
  <dimension ref="A1:I97"/>
  <sheetViews>
    <sheetView workbookViewId="0">
      <selection activeCell="J26" sqref="J26"/>
    </sheetView>
  </sheetViews>
  <sheetFormatPr defaultRowHeight="10.199999999999999" x14ac:dyDescent="0.2"/>
  <cols>
    <col min="1" max="1" width="10" customWidth="1"/>
    <col min="2" max="3" width="20" customWidth="1"/>
    <col min="4" max="4" width="10" customWidth="1"/>
    <col min="5" max="5" width="30" customWidth="1"/>
    <col min="6" max="9" width="5" customWidth="1"/>
  </cols>
  <sheetData>
    <row r="1" spans="1:9" x14ac:dyDescent="0.2">
      <c r="A1" t="s">
        <v>0</v>
      </c>
      <c r="B1" t="s">
        <v>1</v>
      </c>
      <c r="C1" t="s">
        <v>2</v>
      </c>
      <c r="D1" t="s">
        <v>3</v>
      </c>
      <c r="E1" t="s">
        <v>4</v>
      </c>
      <c r="F1" t="s">
        <v>5</v>
      </c>
      <c r="G1" t="s">
        <v>6</v>
      </c>
      <c r="H1" t="s">
        <v>7</v>
      </c>
      <c r="I1" t="s">
        <v>8</v>
      </c>
    </row>
    <row r="2" spans="1:9" x14ac:dyDescent="0.2">
      <c r="A2">
        <v>1592</v>
      </c>
      <c r="B2" t="s">
        <v>9</v>
      </c>
      <c r="C2" t="s">
        <v>10</v>
      </c>
      <c r="D2">
        <v>1959</v>
      </c>
      <c r="E2" t="s">
        <v>11</v>
      </c>
      <c r="F2">
        <v>3</v>
      </c>
      <c r="G2">
        <v>3</v>
      </c>
      <c r="H2">
        <v>0</v>
      </c>
      <c r="I2">
        <v>100</v>
      </c>
    </row>
    <row r="3" spans="1:9" x14ac:dyDescent="0.2">
      <c r="A3">
        <v>15100</v>
      </c>
      <c r="B3" t="s">
        <v>12</v>
      </c>
      <c r="C3" t="s">
        <v>13</v>
      </c>
      <c r="D3">
        <v>1976</v>
      </c>
      <c r="E3" t="s">
        <v>14</v>
      </c>
      <c r="F3">
        <v>79</v>
      </c>
      <c r="G3">
        <v>74</v>
      </c>
      <c r="H3">
        <v>5</v>
      </c>
      <c r="I3">
        <v>93.67</v>
      </c>
    </row>
    <row r="4" spans="1:9" x14ac:dyDescent="0.2">
      <c r="A4">
        <v>14544</v>
      </c>
      <c r="B4" t="s">
        <v>15</v>
      </c>
      <c r="C4" t="s">
        <v>16</v>
      </c>
      <c r="D4">
        <v>1985</v>
      </c>
      <c r="E4" t="s">
        <v>14</v>
      </c>
      <c r="F4">
        <v>78</v>
      </c>
      <c r="G4">
        <v>65</v>
      </c>
      <c r="H4">
        <v>13</v>
      </c>
      <c r="I4">
        <v>83.33</v>
      </c>
    </row>
    <row r="5" spans="1:9" x14ac:dyDescent="0.2">
      <c r="A5">
        <v>14522</v>
      </c>
      <c r="B5" t="s">
        <v>17</v>
      </c>
      <c r="C5" t="s">
        <v>18</v>
      </c>
      <c r="D5">
        <v>1987</v>
      </c>
      <c r="E5" t="s">
        <v>19</v>
      </c>
      <c r="F5">
        <v>83</v>
      </c>
      <c r="G5">
        <v>69</v>
      </c>
      <c r="H5">
        <v>14</v>
      </c>
      <c r="I5">
        <v>83.13</v>
      </c>
    </row>
    <row r="6" spans="1:9" x14ac:dyDescent="0.2">
      <c r="A6">
        <v>13907</v>
      </c>
      <c r="B6" t="s">
        <v>20</v>
      </c>
      <c r="C6" t="s">
        <v>21</v>
      </c>
      <c r="D6">
        <v>1973</v>
      </c>
      <c r="E6" t="s">
        <v>14</v>
      </c>
      <c r="F6">
        <v>29</v>
      </c>
      <c r="G6">
        <v>24</v>
      </c>
      <c r="H6">
        <v>5</v>
      </c>
      <c r="I6">
        <v>82.76</v>
      </c>
    </row>
    <row r="7" spans="1:9" x14ac:dyDescent="0.2">
      <c r="A7">
        <v>12798</v>
      </c>
      <c r="B7" t="s">
        <v>22</v>
      </c>
      <c r="C7" t="s">
        <v>23</v>
      </c>
      <c r="D7">
        <v>2009</v>
      </c>
      <c r="E7" t="s">
        <v>24</v>
      </c>
      <c r="F7">
        <v>10</v>
      </c>
      <c r="G7">
        <v>8</v>
      </c>
      <c r="H7">
        <v>2</v>
      </c>
      <c r="I7">
        <v>80</v>
      </c>
    </row>
    <row r="8" spans="1:9" x14ac:dyDescent="0.2">
      <c r="A8">
        <v>7962</v>
      </c>
      <c r="B8" t="s">
        <v>25</v>
      </c>
      <c r="C8" t="s">
        <v>26</v>
      </c>
      <c r="D8">
        <v>1994</v>
      </c>
      <c r="E8" t="s">
        <v>24</v>
      </c>
      <c r="F8">
        <v>80</v>
      </c>
      <c r="G8">
        <v>63</v>
      </c>
      <c r="H8">
        <v>17</v>
      </c>
      <c r="I8">
        <v>78.75</v>
      </c>
    </row>
    <row r="9" spans="1:9" x14ac:dyDescent="0.2">
      <c r="A9">
        <v>4679</v>
      </c>
      <c r="B9" t="s">
        <v>27</v>
      </c>
      <c r="C9" t="s">
        <v>28</v>
      </c>
      <c r="D9">
        <v>1979</v>
      </c>
      <c r="E9" t="s">
        <v>19</v>
      </c>
      <c r="F9">
        <v>55</v>
      </c>
      <c r="G9">
        <v>43</v>
      </c>
      <c r="H9">
        <v>12</v>
      </c>
      <c r="I9">
        <v>78.180000000000007</v>
      </c>
    </row>
    <row r="10" spans="1:9" x14ac:dyDescent="0.2">
      <c r="A10">
        <v>8139</v>
      </c>
      <c r="B10" t="s">
        <v>29</v>
      </c>
      <c r="C10" t="s">
        <v>30</v>
      </c>
      <c r="D10">
        <v>1994</v>
      </c>
      <c r="E10" t="s">
        <v>31</v>
      </c>
      <c r="F10">
        <v>80</v>
      </c>
      <c r="G10">
        <v>62</v>
      </c>
      <c r="H10">
        <v>18</v>
      </c>
      <c r="I10">
        <v>77.5</v>
      </c>
    </row>
    <row r="11" spans="1:9" x14ac:dyDescent="0.2">
      <c r="A11">
        <v>5577</v>
      </c>
      <c r="B11" t="s">
        <v>32</v>
      </c>
      <c r="C11" t="s">
        <v>33</v>
      </c>
      <c r="D11">
        <v>1986</v>
      </c>
      <c r="E11" t="s">
        <v>14</v>
      </c>
      <c r="F11">
        <v>88</v>
      </c>
      <c r="G11">
        <v>68</v>
      </c>
      <c r="H11">
        <v>20</v>
      </c>
      <c r="I11">
        <v>77.27</v>
      </c>
    </row>
    <row r="12" spans="1:9" x14ac:dyDescent="0.2">
      <c r="A12">
        <v>3793</v>
      </c>
      <c r="B12" t="s">
        <v>36</v>
      </c>
      <c r="C12" t="s">
        <v>37</v>
      </c>
      <c r="D12">
        <v>1973</v>
      </c>
      <c r="E12" t="s">
        <v>38</v>
      </c>
      <c r="F12">
        <v>60</v>
      </c>
      <c r="G12">
        <v>45</v>
      </c>
      <c r="H12">
        <v>15</v>
      </c>
      <c r="I12">
        <v>75</v>
      </c>
    </row>
    <row r="13" spans="1:9" x14ac:dyDescent="0.2">
      <c r="A13">
        <v>5725</v>
      </c>
      <c r="B13" t="s">
        <v>34</v>
      </c>
      <c r="C13" t="s">
        <v>35</v>
      </c>
      <c r="D13">
        <v>1986</v>
      </c>
      <c r="E13" t="s">
        <v>24</v>
      </c>
      <c r="F13">
        <v>16</v>
      </c>
      <c r="G13">
        <v>12</v>
      </c>
      <c r="H13">
        <v>4</v>
      </c>
      <c r="I13">
        <v>75</v>
      </c>
    </row>
    <row r="14" spans="1:9" x14ac:dyDescent="0.2">
      <c r="A14">
        <v>13954</v>
      </c>
      <c r="B14" t="s">
        <v>39</v>
      </c>
      <c r="C14" t="s">
        <v>40</v>
      </c>
      <c r="D14">
        <v>2004</v>
      </c>
      <c r="E14" t="s">
        <v>24</v>
      </c>
      <c r="F14">
        <v>78</v>
      </c>
      <c r="G14">
        <v>57</v>
      </c>
      <c r="H14">
        <v>21</v>
      </c>
      <c r="I14">
        <v>73.08</v>
      </c>
    </row>
    <row r="15" spans="1:9" x14ac:dyDescent="0.2">
      <c r="A15">
        <v>13457</v>
      </c>
      <c r="B15" t="s">
        <v>41</v>
      </c>
      <c r="C15" t="s">
        <v>42</v>
      </c>
      <c r="D15">
        <v>2006</v>
      </c>
      <c r="E15" t="s">
        <v>38</v>
      </c>
      <c r="F15">
        <v>78</v>
      </c>
      <c r="G15">
        <v>55</v>
      </c>
      <c r="H15">
        <v>23</v>
      </c>
      <c r="I15">
        <v>70.510000000000005</v>
      </c>
    </row>
    <row r="16" spans="1:9" x14ac:dyDescent="0.2">
      <c r="A16">
        <v>5227</v>
      </c>
      <c r="B16" t="s">
        <v>43</v>
      </c>
      <c r="C16" t="s">
        <v>44</v>
      </c>
      <c r="D16">
        <v>1983</v>
      </c>
      <c r="E16" t="s">
        <v>38</v>
      </c>
      <c r="F16">
        <v>88</v>
      </c>
      <c r="G16">
        <v>62</v>
      </c>
      <c r="H16">
        <v>26</v>
      </c>
      <c r="I16">
        <v>70.45</v>
      </c>
    </row>
    <row r="17" spans="1:9" x14ac:dyDescent="0.2">
      <c r="A17">
        <v>4377</v>
      </c>
      <c r="B17" t="s">
        <v>45</v>
      </c>
      <c r="C17" t="s">
        <v>46</v>
      </c>
      <c r="D17">
        <v>1976</v>
      </c>
      <c r="E17" t="s">
        <v>11</v>
      </c>
      <c r="F17">
        <v>75</v>
      </c>
      <c r="G17">
        <v>52</v>
      </c>
      <c r="H17">
        <v>23</v>
      </c>
      <c r="I17">
        <v>69.33</v>
      </c>
    </row>
    <row r="18" spans="1:9" x14ac:dyDescent="0.2">
      <c r="A18">
        <v>6840</v>
      </c>
      <c r="B18" t="s">
        <v>47</v>
      </c>
      <c r="C18" t="s">
        <v>48</v>
      </c>
      <c r="D18">
        <v>1991</v>
      </c>
      <c r="E18" t="s">
        <v>24</v>
      </c>
      <c r="F18">
        <v>68</v>
      </c>
      <c r="G18">
        <v>47</v>
      </c>
      <c r="H18">
        <v>21</v>
      </c>
      <c r="I18">
        <v>69.12</v>
      </c>
    </row>
    <row r="19" spans="1:9" x14ac:dyDescent="0.2">
      <c r="A19">
        <v>16593</v>
      </c>
      <c r="B19" t="s">
        <v>49</v>
      </c>
      <c r="C19" t="s">
        <v>50</v>
      </c>
      <c r="D19">
        <v>1979</v>
      </c>
      <c r="E19" t="s">
        <v>51</v>
      </c>
      <c r="F19">
        <v>82</v>
      </c>
      <c r="G19">
        <v>56</v>
      </c>
      <c r="H19">
        <v>26</v>
      </c>
      <c r="I19">
        <v>68.290000000000006</v>
      </c>
    </row>
    <row r="20" spans="1:9" x14ac:dyDescent="0.2">
      <c r="A20">
        <v>11801</v>
      </c>
      <c r="B20" t="s">
        <v>52</v>
      </c>
      <c r="C20" t="s">
        <v>53</v>
      </c>
      <c r="D20">
        <v>2004</v>
      </c>
      <c r="E20" t="s">
        <v>24</v>
      </c>
      <c r="F20">
        <v>80</v>
      </c>
      <c r="G20">
        <v>52</v>
      </c>
      <c r="H20">
        <v>28</v>
      </c>
      <c r="I20">
        <v>65</v>
      </c>
    </row>
    <row r="21" spans="1:9" x14ac:dyDescent="0.2">
      <c r="A21">
        <v>5049</v>
      </c>
      <c r="B21" t="s">
        <v>54</v>
      </c>
      <c r="C21" t="s">
        <v>30</v>
      </c>
      <c r="D21">
        <v>1981</v>
      </c>
      <c r="E21" t="s">
        <v>55</v>
      </c>
      <c r="F21">
        <v>48</v>
      </c>
      <c r="G21">
        <v>31</v>
      </c>
      <c r="H21">
        <v>17</v>
      </c>
      <c r="I21">
        <v>64.58</v>
      </c>
    </row>
    <row r="22" spans="1:9" x14ac:dyDescent="0.2">
      <c r="A22">
        <v>4942</v>
      </c>
      <c r="B22" t="s">
        <v>58</v>
      </c>
      <c r="C22" t="s">
        <v>59</v>
      </c>
      <c r="D22">
        <v>1981</v>
      </c>
      <c r="E22" t="s">
        <v>11</v>
      </c>
      <c r="F22">
        <v>54</v>
      </c>
      <c r="G22">
        <v>34</v>
      </c>
      <c r="H22">
        <v>20</v>
      </c>
      <c r="I22">
        <v>62.96</v>
      </c>
    </row>
    <row r="23" spans="1:9" x14ac:dyDescent="0.2">
      <c r="A23">
        <v>5282</v>
      </c>
      <c r="B23" t="s">
        <v>56</v>
      </c>
      <c r="C23" t="s">
        <v>57</v>
      </c>
      <c r="D23">
        <v>1983</v>
      </c>
      <c r="E23" t="s">
        <v>14</v>
      </c>
      <c r="F23">
        <v>27</v>
      </c>
      <c r="G23">
        <v>17</v>
      </c>
      <c r="H23">
        <v>10</v>
      </c>
      <c r="I23">
        <v>62.96</v>
      </c>
    </row>
    <row r="24" spans="1:9" x14ac:dyDescent="0.2">
      <c r="A24">
        <v>4653</v>
      </c>
      <c r="B24" t="s">
        <v>60</v>
      </c>
      <c r="C24" t="s">
        <v>61</v>
      </c>
      <c r="D24">
        <v>1978</v>
      </c>
      <c r="E24" t="s">
        <v>62</v>
      </c>
      <c r="F24">
        <v>75</v>
      </c>
      <c r="G24">
        <v>47</v>
      </c>
      <c r="H24">
        <v>28</v>
      </c>
      <c r="I24">
        <v>62.67</v>
      </c>
    </row>
    <row r="25" spans="1:9" x14ac:dyDescent="0.2">
      <c r="A25">
        <v>5824</v>
      </c>
      <c r="B25" t="s">
        <v>63</v>
      </c>
      <c r="C25" t="s">
        <v>64</v>
      </c>
      <c r="D25">
        <v>1987</v>
      </c>
      <c r="E25" t="s">
        <v>55</v>
      </c>
      <c r="F25">
        <v>58</v>
      </c>
      <c r="G25">
        <v>36</v>
      </c>
      <c r="H25">
        <v>22</v>
      </c>
      <c r="I25">
        <v>62.07</v>
      </c>
    </row>
    <row r="26" spans="1:9" x14ac:dyDescent="0.2">
      <c r="A26">
        <v>15396</v>
      </c>
      <c r="B26" t="s">
        <v>65</v>
      </c>
      <c r="C26" t="s">
        <v>44</v>
      </c>
      <c r="D26">
        <v>2007</v>
      </c>
      <c r="E26" t="s">
        <v>19</v>
      </c>
      <c r="F26">
        <v>83</v>
      </c>
      <c r="G26">
        <v>51</v>
      </c>
      <c r="H26">
        <v>32</v>
      </c>
      <c r="I26">
        <v>61.45</v>
      </c>
    </row>
    <row r="27" spans="1:9" x14ac:dyDescent="0.2">
      <c r="A27">
        <v>19838</v>
      </c>
      <c r="B27" t="s">
        <v>66</v>
      </c>
      <c r="C27" t="s">
        <v>67</v>
      </c>
      <c r="D27">
        <v>2001</v>
      </c>
      <c r="E27" t="s">
        <v>68</v>
      </c>
      <c r="F27">
        <v>46</v>
      </c>
      <c r="G27">
        <v>28</v>
      </c>
      <c r="H27">
        <v>18</v>
      </c>
      <c r="I27">
        <v>60.87</v>
      </c>
    </row>
    <row r="28" spans="1:9" x14ac:dyDescent="0.2">
      <c r="A28">
        <v>7960</v>
      </c>
      <c r="B28" t="s">
        <v>69</v>
      </c>
      <c r="C28" t="s">
        <v>70</v>
      </c>
      <c r="D28">
        <v>1994</v>
      </c>
      <c r="E28" t="s">
        <v>62</v>
      </c>
      <c r="F28">
        <v>55</v>
      </c>
      <c r="G28">
        <v>32</v>
      </c>
      <c r="H28">
        <v>23</v>
      </c>
      <c r="I28">
        <v>58.18</v>
      </c>
    </row>
    <row r="29" spans="1:9" x14ac:dyDescent="0.2">
      <c r="A29">
        <v>3473</v>
      </c>
      <c r="B29" t="s">
        <v>71</v>
      </c>
      <c r="C29" t="s">
        <v>61</v>
      </c>
      <c r="D29">
        <v>1970</v>
      </c>
      <c r="E29" t="s">
        <v>31</v>
      </c>
      <c r="F29">
        <v>84</v>
      </c>
      <c r="G29">
        <v>47</v>
      </c>
      <c r="H29">
        <v>37</v>
      </c>
      <c r="I29">
        <v>55.95</v>
      </c>
    </row>
    <row r="30" spans="1:9" x14ac:dyDescent="0.2">
      <c r="A30">
        <v>9041</v>
      </c>
      <c r="B30" t="s">
        <v>72</v>
      </c>
      <c r="C30" t="s">
        <v>64</v>
      </c>
      <c r="D30">
        <v>1997</v>
      </c>
      <c r="E30" t="s">
        <v>62</v>
      </c>
      <c r="F30">
        <v>76</v>
      </c>
      <c r="G30">
        <v>42</v>
      </c>
      <c r="H30">
        <v>34</v>
      </c>
      <c r="I30">
        <v>55.26</v>
      </c>
    </row>
    <row r="31" spans="1:9" x14ac:dyDescent="0.2">
      <c r="A31">
        <v>6672</v>
      </c>
      <c r="B31" t="s">
        <v>73</v>
      </c>
      <c r="C31" t="s">
        <v>74</v>
      </c>
      <c r="D31">
        <v>1991</v>
      </c>
      <c r="E31" t="s">
        <v>11</v>
      </c>
      <c r="F31">
        <v>68</v>
      </c>
      <c r="G31">
        <v>37</v>
      </c>
      <c r="H31">
        <v>31</v>
      </c>
      <c r="I31">
        <v>54.41</v>
      </c>
    </row>
    <row r="32" spans="1:9" x14ac:dyDescent="0.2">
      <c r="A32">
        <v>6009</v>
      </c>
      <c r="B32" t="s">
        <v>75</v>
      </c>
      <c r="C32" t="s">
        <v>64</v>
      </c>
      <c r="D32">
        <v>1988</v>
      </c>
      <c r="E32" t="s">
        <v>19</v>
      </c>
      <c r="F32">
        <v>76</v>
      </c>
      <c r="G32">
        <v>40</v>
      </c>
      <c r="H32">
        <v>36</v>
      </c>
      <c r="I32">
        <v>52.63</v>
      </c>
    </row>
    <row r="33" spans="1:9" x14ac:dyDescent="0.2">
      <c r="A33">
        <v>7779</v>
      </c>
      <c r="B33" t="s">
        <v>76</v>
      </c>
      <c r="C33" t="s">
        <v>77</v>
      </c>
      <c r="D33">
        <v>1994</v>
      </c>
      <c r="E33" t="s">
        <v>51</v>
      </c>
      <c r="F33">
        <v>84</v>
      </c>
      <c r="G33">
        <v>44</v>
      </c>
      <c r="H33">
        <v>40</v>
      </c>
      <c r="I33">
        <v>52.38</v>
      </c>
    </row>
    <row r="34" spans="1:9" x14ac:dyDescent="0.2">
      <c r="A34">
        <v>14866</v>
      </c>
      <c r="B34" t="s">
        <v>78</v>
      </c>
      <c r="C34" t="s">
        <v>79</v>
      </c>
      <c r="D34">
        <v>2007</v>
      </c>
      <c r="E34" t="s">
        <v>51</v>
      </c>
      <c r="F34">
        <v>68</v>
      </c>
      <c r="G34">
        <v>35</v>
      </c>
      <c r="H34">
        <v>33</v>
      </c>
      <c r="I34">
        <v>51.47</v>
      </c>
    </row>
    <row r="35" spans="1:9" x14ac:dyDescent="0.2">
      <c r="A35">
        <v>5856</v>
      </c>
      <c r="B35" t="s">
        <v>80</v>
      </c>
      <c r="C35" t="s">
        <v>81</v>
      </c>
      <c r="D35">
        <v>1987</v>
      </c>
      <c r="E35" t="s">
        <v>11</v>
      </c>
      <c r="F35">
        <v>85</v>
      </c>
      <c r="G35">
        <v>43</v>
      </c>
      <c r="H35">
        <v>42</v>
      </c>
      <c r="I35">
        <v>50.59</v>
      </c>
    </row>
    <row r="36" spans="1:9" x14ac:dyDescent="0.2">
      <c r="A36">
        <v>4077</v>
      </c>
      <c r="B36" t="s">
        <v>82</v>
      </c>
      <c r="C36" t="s">
        <v>83</v>
      </c>
      <c r="D36">
        <v>1974</v>
      </c>
      <c r="E36" t="s">
        <v>38</v>
      </c>
      <c r="F36">
        <v>2</v>
      </c>
      <c r="G36">
        <v>1</v>
      </c>
      <c r="H36">
        <v>1</v>
      </c>
      <c r="I36">
        <v>50</v>
      </c>
    </row>
    <row r="37" spans="1:9" x14ac:dyDescent="0.2">
      <c r="A37">
        <v>10226</v>
      </c>
      <c r="B37" t="s">
        <v>84</v>
      </c>
      <c r="C37" t="s">
        <v>85</v>
      </c>
      <c r="D37">
        <v>2001</v>
      </c>
      <c r="E37" t="s">
        <v>68</v>
      </c>
      <c r="F37">
        <v>74</v>
      </c>
      <c r="G37">
        <v>36</v>
      </c>
      <c r="H37">
        <v>38</v>
      </c>
      <c r="I37">
        <v>48.65</v>
      </c>
    </row>
    <row r="38" spans="1:9" x14ac:dyDescent="0.2">
      <c r="A38">
        <v>1274</v>
      </c>
      <c r="B38" t="s">
        <v>86</v>
      </c>
      <c r="C38" t="s">
        <v>87</v>
      </c>
      <c r="D38">
        <v>1957</v>
      </c>
      <c r="E38" t="s">
        <v>31</v>
      </c>
      <c r="F38">
        <v>68</v>
      </c>
      <c r="G38">
        <v>33</v>
      </c>
      <c r="H38">
        <v>35</v>
      </c>
      <c r="I38">
        <v>48.53</v>
      </c>
    </row>
    <row r="39" spans="1:9" x14ac:dyDescent="0.2">
      <c r="A39">
        <v>6759</v>
      </c>
      <c r="B39" t="s">
        <v>88</v>
      </c>
      <c r="C39" t="s">
        <v>85</v>
      </c>
      <c r="D39">
        <v>1991</v>
      </c>
      <c r="E39" t="s">
        <v>62</v>
      </c>
      <c r="F39">
        <v>88</v>
      </c>
      <c r="G39">
        <v>42</v>
      </c>
      <c r="H39">
        <v>46</v>
      </c>
      <c r="I39">
        <v>47.73</v>
      </c>
    </row>
    <row r="40" spans="1:9" x14ac:dyDescent="0.2">
      <c r="A40">
        <v>6387</v>
      </c>
      <c r="B40" t="s">
        <v>89</v>
      </c>
      <c r="C40" t="s">
        <v>23</v>
      </c>
      <c r="D40">
        <v>1989</v>
      </c>
      <c r="E40" t="s">
        <v>19</v>
      </c>
      <c r="F40">
        <v>61</v>
      </c>
      <c r="G40">
        <v>29</v>
      </c>
      <c r="H40">
        <v>32</v>
      </c>
      <c r="I40">
        <v>47.54</v>
      </c>
    </row>
    <row r="41" spans="1:9" x14ac:dyDescent="0.2">
      <c r="A41">
        <v>13925</v>
      </c>
      <c r="B41" t="s">
        <v>90</v>
      </c>
      <c r="C41" t="s">
        <v>83</v>
      </c>
      <c r="D41">
        <v>1983</v>
      </c>
      <c r="E41" t="s">
        <v>91</v>
      </c>
      <c r="F41">
        <v>86</v>
      </c>
      <c r="G41">
        <v>40</v>
      </c>
      <c r="H41">
        <v>46</v>
      </c>
      <c r="I41">
        <v>46.51</v>
      </c>
    </row>
    <row r="42" spans="1:9" x14ac:dyDescent="0.2">
      <c r="A42">
        <v>6787</v>
      </c>
      <c r="B42" t="s">
        <v>92</v>
      </c>
      <c r="C42" t="s">
        <v>93</v>
      </c>
      <c r="D42">
        <v>1991</v>
      </c>
      <c r="E42" t="s">
        <v>19</v>
      </c>
      <c r="F42">
        <v>65</v>
      </c>
      <c r="G42">
        <v>30</v>
      </c>
      <c r="H42">
        <v>35</v>
      </c>
      <c r="I42">
        <v>46.15</v>
      </c>
    </row>
    <row r="43" spans="1:9" x14ac:dyDescent="0.2">
      <c r="A43">
        <v>6208</v>
      </c>
      <c r="B43" t="s">
        <v>94</v>
      </c>
      <c r="C43" t="s">
        <v>61</v>
      </c>
      <c r="D43">
        <v>1989</v>
      </c>
      <c r="E43" t="s">
        <v>19</v>
      </c>
      <c r="F43">
        <v>57</v>
      </c>
      <c r="G43">
        <v>26</v>
      </c>
      <c r="H43">
        <v>31</v>
      </c>
      <c r="I43">
        <v>45.61</v>
      </c>
    </row>
    <row r="44" spans="1:9" x14ac:dyDescent="0.2">
      <c r="A44">
        <v>5951</v>
      </c>
      <c r="B44" t="s">
        <v>95</v>
      </c>
      <c r="C44" t="s">
        <v>64</v>
      </c>
      <c r="D44">
        <v>1987</v>
      </c>
      <c r="E44" t="s">
        <v>38</v>
      </c>
      <c r="F44">
        <v>68</v>
      </c>
      <c r="G44">
        <v>30</v>
      </c>
      <c r="H44">
        <v>38</v>
      </c>
      <c r="I44">
        <v>44.12</v>
      </c>
    </row>
    <row r="45" spans="1:9" x14ac:dyDescent="0.2">
      <c r="A45">
        <v>6829</v>
      </c>
      <c r="B45" t="s">
        <v>96</v>
      </c>
      <c r="C45" t="s">
        <v>97</v>
      </c>
      <c r="D45">
        <v>1991</v>
      </c>
      <c r="E45" t="s">
        <v>14</v>
      </c>
      <c r="F45">
        <v>26</v>
      </c>
      <c r="G45">
        <v>11</v>
      </c>
      <c r="H45">
        <v>15</v>
      </c>
      <c r="I45">
        <v>42.31</v>
      </c>
    </row>
    <row r="46" spans="1:9" x14ac:dyDescent="0.2">
      <c r="A46">
        <v>13842</v>
      </c>
      <c r="B46" t="s">
        <v>98</v>
      </c>
      <c r="C46" t="s">
        <v>18</v>
      </c>
      <c r="D46">
        <v>2006</v>
      </c>
      <c r="E46" t="s">
        <v>68</v>
      </c>
      <c r="F46">
        <v>74</v>
      </c>
      <c r="G46">
        <v>31</v>
      </c>
      <c r="H46">
        <v>43</v>
      </c>
      <c r="I46">
        <v>41.89</v>
      </c>
    </row>
    <row r="47" spans="1:9" x14ac:dyDescent="0.2">
      <c r="A47">
        <v>3983</v>
      </c>
      <c r="B47" t="s">
        <v>99</v>
      </c>
      <c r="C47" t="s">
        <v>100</v>
      </c>
      <c r="D47">
        <v>1974</v>
      </c>
      <c r="E47" t="s">
        <v>38</v>
      </c>
      <c r="F47">
        <v>37</v>
      </c>
      <c r="G47">
        <v>15</v>
      </c>
      <c r="H47">
        <v>22</v>
      </c>
      <c r="I47">
        <v>40.54</v>
      </c>
    </row>
    <row r="48" spans="1:9" x14ac:dyDescent="0.2">
      <c r="A48">
        <v>1861</v>
      </c>
      <c r="B48" t="s">
        <v>101</v>
      </c>
      <c r="C48" t="s">
        <v>102</v>
      </c>
      <c r="D48">
        <v>1961</v>
      </c>
      <c r="E48" t="s">
        <v>19</v>
      </c>
      <c r="F48">
        <v>26</v>
      </c>
      <c r="G48">
        <v>10</v>
      </c>
      <c r="H48">
        <v>16</v>
      </c>
      <c r="I48">
        <v>38.46</v>
      </c>
    </row>
    <row r="49" spans="1:9" x14ac:dyDescent="0.2">
      <c r="A49">
        <v>5938</v>
      </c>
      <c r="B49" t="s">
        <v>103</v>
      </c>
      <c r="C49" t="s">
        <v>46</v>
      </c>
      <c r="D49">
        <v>1987</v>
      </c>
      <c r="E49" t="s">
        <v>24</v>
      </c>
      <c r="F49">
        <v>16</v>
      </c>
      <c r="G49">
        <v>6</v>
      </c>
      <c r="H49">
        <v>10</v>
      </c>
      <c r="I49">
        <v>37.5</v>
      </c>
    </row>
    <row r="50" spans="1:9" x14ac:dyDescent="0.2">
      <c r="A50">
        <v>13317</v>
      </c>
      <c r="B50" t="s">
        <v>104</v>
      </c>
      <c r="C50" t="s">
        <v>105</v>
      </c>
      <c r="D50">
        <v>1973</v>
      </c>
      <c r="E50" t="s">
        <v>19</v>
      </c>
      <c r="F50">
        <v>8</v>
      </c>
      <c r="G50">
        <v>3</v>
      </c>
      <c r="H50">
        <v>5</v>
      </c>
      <c r="I50">
        <v>37.5</v>
      </c>
    </row>
    <row r="51" spans="1:9" x14ac:dyDescent="0.2">
      <c r="A51">
        <v>13116</v>
      </c>
      <c r="B51" t="s">
        <v>106</v>
      </c>
      <c r="C51" t="s">
        <v>107</v>
      </c>
      <c r="D51">
        <v>2004</v>
      </c>
      <c r="E51" t="s">
        <v>68</v>
      </c>
      <c r="F51">
        <v>60</v>
      </c>
      <c r="G51">
        <v>22</v>
      </c>
      <c r="H51">
        <v>38</v>
      </c>
      <c r="I51">
        <v>36.67</v>
      </c>
    </row>
    <row r="52" spans="1:9" x14ac:dyDescent="0.2">
      <c r="A52">
        <v>10912</v>
      </c>
      <c r="B52" t="s">
        <v>108</v>
      </c>
      <c r="C52" t="s">
        <v>35</v>
      </c>
      <c r="D52">
        <v>2001</v>
      </c>
      <c r="E52" t="s">
        <v>68</v>
      </c>
      <c r="F52">
        <v>70</v>
      </c>
      <c r="G52">
        <v>25</v>
      </c>
      <c r="H52">
        <v>45</v>
      </c>
      <c r="I52">
        <v>35.71</v>
      </c>
    </row>
    <row r="53" spans="1:9" x14ac:dyDescent="0.2">
      <c r="A53">
        <v>5900</v>
      </c>
      <c r="B53" t="s">
        <v>109</v>
      </c>
      <c r="C53" t="s">
        <v>18</v>
      </c>
      <c r="D53">
        <v>1987</v>
      </c>
      <c r="E53" t="s">
        <v>11</v>
      </c>
      <c r="F53">
        <v>56</v>
      </c>
      <c r="G53">
        <v>20</v>
      </c>
      <c r="H53">
        <v>36</v>
      </c>
      <c r="I53">
        <v>35.71</v>
      </c>
    </row>
    <row r="54" spans="1:9" x14ac:dyDescent="0.2">
      <c r="A54">
        <v>4903</v>
      </c>
      <c r="B54" t="s">
        <v>110</v>
      </c>
      <c r="C54" t="s">
        <v>83</v>
      </c>
      <c r="D54">
        <v>1980</v>
      </c>
      <c r="E54" t="s">
        <v>19</v>
      </c>
      <c r="F54">
        <v>70</v>
      </c>
      <c r="G54">
        <v>24</v>
      </c>
      <c r="H54">
        <v>46</v>
      </c>
      <c r="I54">
        <v>34.29</v>
      </c>
    </row>
    <row r="55" spans="1:9" x14ac:dyDescent="0.2">
      <c r="A55">
        <v>5719</v>
      </c>
      <c r="B55" t="s">
        <v>111</v>
      </c>
      <c r="C55" t="s">
        <v>112</v>
      </c>
      <c r="D55">
        <v>1986</v>
      </c>
      <c r="E55" t="s">
        <v>19</v>
      </c>
      <c r="F55">
        <v>3</v>
      </c>
      <c r="G55">
        <v>1</v>
      </c>
      <c r="H55">
        <v>2</v>
      </c>
      <c r="I55">
        <v>33.33</v>
      </c>
    </row>
    <row r="56" spans="1:9" x14ac:dyDescent="0.2">
      <c r="A56">
        <v>5503</v>
      </c>
      <c r="B56" t="s">
        <v>113</v>
      </c>
      <c r="C56" t="s">
        <v>23</v>
      </c>
      <c r="D56">
        <v>1985</v>
      </c>
      <c r="E56" t="s">
        <v>51</v>
      </c>
      <c r="F56">
        <v>57</v>
      </c>
      <c r="G56">
        <v>18</v>
      </c>
      <c r="H56">
        <v>39</v>
      </c>
      <c r="I56">
        <v>31.58</v>
      </c>
    </row>
    <row r="57" spans="1:9" x14ac:dyDescent="0.2">
      <c r="A57">
        <v>6146</v>
      </c>
      <c r="B57" t="s">
        <v>114</v>
      </c>
      <c r="C57" t="s">
        <v>44</v>
      </c>
      <c r="D57">
        <v>1988</v>
      </c>
      <c r="E57" t="s">
        <v>91</v>
      </c>
      <c r="F57">
        <v>53</v>
      </c>
      <c r="G57">
        <v>16</v>
      </c>
      <c r="H57">
        <v>37</v>
      </c>
      <c r="I57">
        <v>30.19</v>
      </c>
    </row>
    <row r="58" spans="1:9" x14ac:dyDescent="0.2">
      <c r="A58">
        <v>9776</v>
      </c>
      <c r="B58" t="s">
        <v>115</v>
      </c>
      <c r="C58" t="s">
        <v>116</v>
      </c>
      <c r="D58">
        <v>1999</v>
      </c>
      <c r="E58" t="s">
        <v>68</v>
      </c>
      <c r="F58">
        <v>20</v>
      </c>
      <c r="G58">
        <v>6</v>
      </c>
      <c r="H58">
        <v>14</v>
      </c>
      <c r="I58">
        <v>30</v>
      </c>
    </row>
    <row r="59" spans="1:9" x14ac:dyDescent="0.2">
      <c r="A59">
        <v>674</v>
      </c>
      <c r="B59" t="s">
        <v>117</v>
      </c>
      <c r="C59" t="s">
        <v>57</v>
      </c>
      <c r="D59">
        <v>1951</v>
      </c>
      <c r="E59" t="s">
        <v>31</v>
      </c>
      <c r="F59">
        <v>59</v>
      </c>
      <c r="G59">
        <v>16</v>
      </c>
      <c r="H59">
        <v>43</v>
      </c>
      <c r="I59">
        <v>27.12</v>
      </c>
    </row>
    <row r="60" spans="1:9" x14ac:dyDescent="0.2">
      <c r="A60">
        <v>13924</v>
      </c>
      <c r="B60" t="s">
        <v>118</v>
      </c>
      <c r="C60" t="s">
        <v>119</v>
      </c>
      <c r="D60">
        <v>1977</v>
      </c>
      <c r="E60" t="s">
        <v>91</v>
      </c>
      <c r="F60">
        <v>68</v>
      </c>
      <c r="G60">
        <v>18</v>
      </c>
      <c r="H60">
        <v>50</v>
      </c>
      <c r="I60">
        <v>26.47</v>
      </c>
    </row>
    <row r="61" spans="1:9" x14ac:dyDescent="0.2">
      <c r="A61">
        <v>14135</v>
      </c>
      <c r="B61" t="s">
        <v>125</v>
      </c>
      <c r="C61" t="s">
        <v>23</v>
      </c>
      <c r="D61">
        <v>2008</v>
      </c>
      <c r="E61" t="s">
        <v>51</v>
      </c>
      <c r="F61">
        <v>60</v>
      </c>
      <c r="G61">
        <v>15</v>
      </c>
      <c r="H61">
        <v>45</v>
      </c>
      <c r="I61">
        <v>25</v>
      </c>
    </row>
    <row r="62" spans="1:9" x14ac:dyDescent="0.2">
      <c r="A62">
        <v>5556</v>
      </c>
      <c r="B62" t="s">
        <v>121</v>
      </c>
      <c r="C62" t="s">
        <v>48</v>
      </c>
      <c r="D62">
        <v>1985</v>
      </c>
      <c r="E62" t="s">
        <v>38</v>
      </c>
      <c r="F62">
        <v>16</v>
      </c>
      <c r="G62">
        <v>4</v>
      </c>
      <c r="H62">
        <v>12</v>
      </c>
      <c r="I62">
        <v>25</v>
      </c>
    </row>
    <row r="63" spans="1:9" x14ac:dyDescent="0.2">
      <c r="A63">
        <v>15895</v>
      </c>
      <c r="B63" t="s">
        <v>123</v>
      </c>
      <c r="C63" t="s">
        <v>44</v>
      </c>
      <c r="D63">
        <v>1978</v>
      </c>
      <c r="E63" t="s">
        <v>14</v>
      </c>
      <c r="F63">
        <v>12</v>
      </c>
      <c r="G63">
        <v>3</v>
      </c>
      <c r="H63">
        <v>9</v>
      </c>
      <c r="I63">
        <v>25</v>
      </c>
    </row>
    <row r="64" spans="1:9" x14ac:dyDescent="0.2">
      <c r="A64">
        <v>1062</v>
      </c>
      <c r="B64" t="s">
        <v>120</v>
      </c>
      <c r="C64" t="s">
        <v>64</v>
      </c>
      <c r="D64">
        <v>1956</v>
      </c>
      <c r="E64" t="s">
        <v>31</v>
      </c>
      <c r="F64">
        <v>12</v>
      </c>
      <c r="G64">
        <v>3</v>
      </c>
      <c r="H64">
        <v>9</v>
      </c>
      <c r="I64">
        <v>25</v>
      </c>
    </row>
    <row r="65" spans="1:9" x14ac:dyDescent="0.2">
      <c r="A65">
        <v>4713</v>
      </c>
      <c r="B65" t="s">
        <v>124</v>
      </c>
      <c r="C65" t="s">
        <v>112</v>
      </c>
      <c r="D65">
        <v>1979</v>
      </c>
      <c r="E65" t="s">
        <v>11</v>
      </c>
      <c r="F65">
        <v>8</v>
      </c>
      <c r="G65">
        <v>2</v>
      </c>
      <c r="H65">
        <v>6</v>
      </c>
      <c r="I65">
        <v>25</v>
      </c>
    </row>
    <row r="66" spans="1:9" x14ac:dyDescent="0.2">
      <c r="A66">
        <v>13809</v>
      </c>
      <c r="B66" t="s">
        <v>122</v>
      </c>
      <c r="C66" t="s">
        <v>42</v>
      </c>
      <c r="D66">
        <v>2004</v>
      </c>
      <c r="E66" t="s">
        <v>24</v>
      </c>
      <c r="F66">
        <v>4</v>
      </c>
      <c r="G66">
        <v>1</v>
      </c>
      <c r="H66">
        <v>3</v>
      </c>
      <c r="I66">
        <v>25</v>
      </c>
    </row>
    <row r="67" spans="1:9" x14ac:dyDescent="0.2">
      <c r="A67">
        <v>4693</v>
      </c>
      <c r="B67" t="s">
        <v>126</v>
      </c>
      <c r="C67" t="s">
        <v>46</v>
      </c>
      <c r="D67">
        <v>1979</v>
      </c>
      <c r="E67" t="s">
        <v>19</v>
      </c>
      <c r="F67">
        <v>4</v>
      </c>
      <c r="G67">
        <v>1</v>
      </c>
      <c r="H67">
        <v>3</v>
      </c>
      <c r="I67">
        <v>25</v>
      </c>
    </row>
    <row r="68" spans="1:9" x14ac:dyDescent="0.2">
      <c r="A68">
        <v>14617</v>
      </c>
      <c r="B68" t="s">
        <v>127</v>
      </c>
      <c r="C68" t="s">
        <v>46</v>
      </c>
      <c r="D68">
        <v>1991</v>
      </c>
      <c r="E68" t="s">
        <v>62</v>
      </c>
      <c r="F68">
        <v>4</v>
      </c>
      <c r="G68">
        <v>1</v>
      </c>
      <c r="H68">
        <v>3</v>
      </c>
      <c r="I68">
        <v>25</v>
      </c>
    </row>
    <row r="69" spans="1:9" x14ac:dyDescent="0.2">
      <c r="A69">
        <v>15825</v>
      </c>
      <c r="B69" t="s">
        <v>128</v>
      </c>
      <c r="C69" t="s">
        <v>129</v>
      </c>
      <c r="D69">
        <v>2008</v>
      </c>
      <c r="E69" t="s">
        <v>19</v>
      </c>
      <c r="F69">
        <v>60</v>
      </c>
      <c r="G69">
        <v>14</v>
      </c>
      <c r="H69">
        <v>46</v>
      </c>
      <c r="I69">
        <v>23.33</v>
      </c>
    </row>
    <row r="70" spans="1:9" x14ac:dyDescent="0.2">
      <c r="A70">
        <v>7589</v>
      </c>
      <c r="B70" t="s">
        <v>130</v>
      </c>
      <c r="C70" t="s">
        <v>131</v>
      </c>
      <c r="D70">
        <v>1993</v>
      </c>
      <c r="E70" t="s">
        <v>55</v>
      </c>
      <c r="F70">
        <v>56</v>
      </c>
      <c r="G70">
        <v>13</v>
      </c>
      <c r="H70">
        <v>43</v>
      </c>
      <c r="I70">
        <v>23.21</v>
      </c>
    </row>
    <row r="71" spans="1:9" x14ac:dyDescent="0.2">
      <c r="A71">
        <v>100</v>
      </c>
      <c r="B71" t="s">
        <v>132</v>
      </c>
      <c r="C71" t="s">
        <v>133</v>
      </c>
      <c r="D71">
        <v>1948</v>
      </c>
      <c r="E71" t="s">
        <v>91</v>
      </c>
      <c r="F71">
        <v>16</v>
      </c>
      <c r="G71">
        <v>3</v>
      </c>
      <c r="H71">
        <v>13</v>
      </c>
      <c r="I71">
        <v>18.75</v>
      </c>
    </row>
    <row r="72" spans="1:9" x14ac:dyDescent="0.2">
      <c r="A72">
        <v>2083</v>
      </c>
      <c r="B72" t="s">
        <v>134</v>
      </c>
      <c r="C72" t="s">
        <v>61</v>
      </c>
      <c r="D72">
        <v>1962</v>
      </c>
      <c r="E72" t="s">
        <v>55</v>
      </c>
      <c r="F72">
        <v>69</v>
      </c>
      <c r="G72">
        <v>12</v>
      </c>
      <c r="H72">
        <v>57</v>
      </c>
      <c r="I72">
        <v>17.39</v>
      </c>
    </row>
    <row r="73" spans="1:9" x14ac:dyDescent="0.2">
      <c r="A73">
        <v>14834</v>
      </c>
      <c r="B73" t="s">
        <v>135</v>
      </c>
      <c r="C73" t="s">
        <v>23</v>
      </c>
      <c r="D73">
        <v>1993</v>
      </c>
      <c r="E73" t="s">
        <v>55</v>
      </c>
      <c r="F73">
        <v>47</v>
      </c>
      <c r="G73">
        <v>8</v>
      </c>
      <c r="H73">
        <v>39</v>
      </c>
      <c r="I73">
        <v>17.02</v>
      </c>
    </row>
    <row r="74" spans="1:9" x14ac:dyDescent="0.2">
      <c r="A74">
        <v>6096</v>
      </c>
      <c r="B74" t="s">
        <v>136</v>
      </c>
      <c r="C74" t="s">
        <v>137</v>
      </c>
      <c r="D74">
        <v>1988</v>
      </c>
      <c r="E74" t="s">
        <v>55</v>
      </c>
      <c r="F74">
        <v>48</v>
      </c>
      <c r="G74">
        <v>8</v>
      </c>
      <c r="H74">
        <v>40</v>
      </c>
      <c r="I74">
        <v>16.670000000000002</v>
      </c>
    </row>
    <row r="75" spans="1:9" x14ac:dyDescent="0.2">
      <c r="A75">
        <v>6321</v>
      </c>
      <c r="B75" t="s">
        <v>138</v>
      </c>
      <c r="C75" t="s">
        <v>139</v>
      </c>
      <c r="D75">
        <v>1989</v>
      </c>
      <c r="E75" t="s">
        <v>91</v>
      </c>
      <c r="F75">
        <v>45</v>
      </c>
      <c r="G75">
        <v>6</v>
      </c>
      <c r="H75">
        <v>39</v>
      </c>
      <c r="I75">
        <v>13.33</v>
      </c>
    </row>
    <row r="76" spans="1:9" x14ac:dyDescent="0.2">
      <c r="A76">
        <v>6216</v>
      </c>
      <c r="B76" t="s">
        <v>140</v>
      </c>
      <c r="C76" t="s">
        <v>141</v>
      </c>
      <c r="D76">
        <v>1989</v>
      </c>
      <c r="E76" t="s">
        <v>91</v>
      </c>
      <c r="F76">
        <v>64</v>
      </c>
      <c r="G76">
        <v>8</v>
      </c>
      <c r="H76">
        <v>56</v>
      </c>
      <c r="I76">
        <v>12.5</v>
      </c>
    </row>
    <row r="77" spans="1:9" x14ac:dyDescent="0.2">
      <c r="A77">
        <v>3584</v>
      </c>
      <c r="B77" t="s">
        <v>142</v>
      </c>
      <c r="C77" t="s">
        <v>61</v>
      </c>
      <c r="D77">
        <v>1971</v>
      </c>
      <c r="E77" t="s">
        <v>31</v>
      </c>
      <c r="F77">
        <v>20</v>
      </c>
      <c r="G77">
        <v>2</v>
      </c>
      <c r="H77">
        <v>18</v>
      </c>
      <c r="I77">
        <v>10</v>
      </c>
    </row>
    <row r="78" spans="1:9" x14ac:dyDescent="0.2">
      <c r="A78">
        <v>3971</v>
      </c>
      <c r="B78" t="s">
        <v>143</v>
      </c>
      <c r="C78" t="s">
        <v>144</v>
      </c>
      <c r="D78">
        <v>1974</v>
      </c>
      <c r="E78" t="s">
        <v>19</v>
      </c>
      <c r="F78">
        <v>35</v>
      </c>
      <c r="G78">
        <v>3</v>
      </c>
      <c r="H78">
        <v>32</v>
      </c>
      <c r="I78">
        <v>8.57</v>
      </c>
    </row>
    <row r="79" spans="1:9" x14ac:dyDescent="0.2">
      <c r="A79">
        <v>2110</v>
      </c>
      <c r="B79" t="s">
        <v>145</v>
      </c>
      <c r="C79" t="s">
        <v>16</v>
      </c>
      <c r="D79">
        <v>1962</v>
      </c>
      <c r="E79" t="s">
        <v>91</v>
      </c>
      <c r="F79">
        <v>16</v>
      </c>
      <c r="G79">
        <v>1</v>
      </c>
      <c r="H79">
        <v>15</v>
      </c>
      <c r="I79">
        <v>6.25</v>
      </c>
    </row>
    <row r="80" spans="1:9" x14ac:dyDescent="0.2">
      <c r="A80">
        <v>19670</v>
      </c>
      <c r="B80" t="s">
        <v>146</v>
      </c>
      <c r="C80" t="s">
        <v>44</v>
      </c>
      <c r="D80">
        <v>1997</v>
      </c>
      <c r="E80" t="s">
        <v>55</v>
      </c>
      <c r="F80">
        <v>17</v>
      </c>
      <c r="G80">
        <v>1</v>
      </c>
      <c r="H80">
        <v>16</v>
      </c>
      <c r="I80">
        <v>5.88</v>
      </c>
    </row>
    <row r="81" spans="1:9" x14ac:dyDescent="0.2">
      <c r="A81">
        <v>5930</v>
      </c>
      <c r="B81" t="s">
        <v>147</v>
      </c>
      <c r="C81" t="s">
        <v>44</v>
      </c>
      <c r="D81">
        <v>1987</v>
      </c>
      <c r="E81" t="s">
        <v>62</v>
      </c>
      <c r="F81">
        <v>36</v>
      </c>
      <c r="G81">
        <v>2</v>
      </c>
      <c r="H81">
        <v>34</v>
      </c>
      <c r="I81">
        <v>5.56</v>
      </c>
    </row>
    <row r="82" spans="1:9" x14ac:dyDescent="0.2">
      <c r="A82">
        <v>4349</v>
      </c>
      <c r="B82" t="s">
        <v>154</v>
      </c>
      <c r="C82" t="s">
        <v>28</v>
      </c>
      <c r="D82">
        <v>1976</v>
      </c>
      <c r="E82" t="s">
        <v>19</v>
      </c>
      <c r="F82">
        <v>1</v>
      </c>
      <c r="G82">
        <v>0</v>
      </c>
      <c r="H82">
        <v>1</v>
      </c>
      <c r="I82">
        <v>0</v>
      </c>
    </row>
    <row r="83" spans="1:9" x14ac:dyDescent="0.2">
      <c r="A83">
        <v>12543</v>
      </c>
      <c r="B83" t="s">
        <v>162</v>
      </c>
      <c r="C83" t="s">
        <v>163</v>
      </c>
      <c r="D83">
        <v>1955</v>
      </c>
      <c r="E83" t="s">
        <v>62</v>
      </c>
      <c r="F83">
        <v>3</v>
      </c>
      <c r="G83">
        <v>0</v>
      </c>
      <c r="H83">
        <v>3</v>
      </c>
      <c r="I83">
        <v>0</v>
      </c>
    </row>
    <row r="84" spans="1:9" x14ac:dyDescent="0.2">
      <c r="A84">
        <v>2355</v>
      </c>
      <c r="B84" t="s">
        <v>153</v>
      </c>
      <c r="C84" t="s">
        <v>144</v>
      </c>
      <c r="D84">
        <v>1964</v>
      </c>
      <c r="E84" t="s">
        <v>68</v>
      </c>
      <c r="F84">
        <v>4</v>
      </c>
      <c r="G84">
        <v>0</v>
      </c>
      <c r="H84">
        <v>4</v>
      </c>
      <c r="I84">
        <v>0</v>
      </c>
    </row>
    <row r="85" spans="1:9" x14ac:dyDescent="0.2">
      <c r="A85">
        <v>878</v>
      </c>
      <c r="B85" t="s">
        <v>149</v>
      </c>
      <c r="C85" t="s">
        <v>144</v>
      </c>
      <c r="D85">
        <v>1954</v>
      </c>
      <c r="E85" t="s">
        <v>31</v>
      </c>
      <c r="F85">
        <v>15</v>
      </c>
      <c r="G85">
        <v>0</v>
      </c>
      <c r="H85">
        <v>15</v>
      </c>
      <c r="I85">
        <v>0</v>
      </c>
    </row>
    <row r="86" spans="1:9" x14ac:dyDescent="0.2">
      <c r="A86">
        <v>12546</v>
      </c>
      <c r="B86" t="s">
        <v>150</v>
      </c>
      <c r="C86" t="s">
        <v>18</v>
      </c>
      <c r="D86">
        <v>1976</v>
      </c>
      <c r="E86" t="s">
        <v>31</v>
      </c>
      <c r="F86">
        <v>14</v>
      </c>
      <c r="G86">
        <v>0</v>
      </c>
      <c r="H86">
        <v>14</v>
      </c>
      <c r="I86">
        <v>0</v>
      </c>
    </row>
    <row r="87" spans="1:9" x14ac:dyDescent="0.2">
      <c r="A87">
        <v>16687</v>
      </c>
      <c r="B87" t="s">
        <v>160</v>
      </c>
      <c r="C87" t="s">
        <v>61</v>
      </c>
      <c r="D87">
        <v>1976</v>
      </c>
      <c r="E87" t="s">
        <v>62</v>
      </c>
      <c r="F87">
        <v>4</v>
      </c>
      <c r="G87">
        <v>0</v>
      </c>
      <c r="H87">
        <v>4</v>
      </c>
      <c r="I87">
        <v>0</v>
      </c>
    </row>
    <row r="88" spans="1:9" x14ac:dyDescent="0.2">
      <c r="A88">
        <v>12717</v>
      </c>
      <c r="B88" t="s">
        <v>161</v>
      </c>
      <c r="C88" t="s">
        <v>42</v>
      </c>
      <c r="D88">
        <v>1998</v>
      </c>
      <c r="E88" t="s">
        <v>38</v>
      </c>
      <c r="F88">
        <v>3</v>
      </c>
      <c r="G88">
        <v>0</v>
      </c>
      <c r="H88">
        <v>3</v>
      </c>
      <c r="I88">
        <v>0</v>
      </c>
    </row>
    <row r="89" spans="1:9" x14ac:dyDescent="0.2">
      <c r="A89">
        <v>763</v>
      </c>
      <c r="B89" t="s">
        <v>167</v>
      </c>
      <c r="C89" t="s">
        <v>100</v>
      </c>
      <c r="D89">
        <v>1952</v>
      </c>
      <c r="E89" t="s">
        <v>55</v>
      </c>
      <c r="F89">
        <v>4</v>
      </c>
      <c r="G89">
        <v>0</v>
      </c>
      <c r="H89">
        <v>4</v>
      </c>
      <c r="I89">
        <v>0</v>
      </c>
    </row>
    <row r="90" spans="1:9" x14ac:dyDescent="0.2">
      <c r="A90">
        <v>3453</v>
      </c>
      <c r="B90" t="s">
        <v>148</v>
      </c>
      <c r="C90" t="s">
        <v>87</v>
      </c>
      <c r="D90">
        <v>1970</v>
      </c>
      <c r="E90" t="s">
        <v>14</v>
      </c>
      <c r="F90">
        <v>4</v>
      </c>
      <c r="G90">
        <v>0</v>
      </c>
      <c r="H90">
        <v>4</v>
      </c>
      <c r="I90">
        <v>0</v>
      </c>
    </row>
    <row r="91" spans="1:9" x14ac:dyDescent="0.2">
      <c r="A91">
        <v>10267</v>
      </c>
      <c r="B91" t="s">
        <v>155</v>
      </c>
      <c r="C91" t="s">
        <v>156</v>
      </c>
      <c r="D91">
        <v>2001</v>
      </c>
      <c r="E91" t="s">
        <v>19</v>
      </c>
      <c r="F91">
        <v>1</v>
      </c>
      <c r="G91">
        <v>0</v>
      </c>
      <c r="H91">
        <v>1</v>
      </c>
      <c r="I91">
        <v>0</v>
      </c>
    </row>
    <row r="92" spans="1:9" x14ac:dyDescent="0.2">
      <c r="A92">
        <v>16048</v>
      </c>
      <c r="B92" t="s">
        <v>151</v>
      </c>
      <c r="C92" t="s">
        <v>152</v>
      </c>
      <c r="D92">
        <v>2008</v>
      </c>
      <c r="E92" t="s">
        <v>14</v>
      </c>
      <c r="F92">
        <v>3</v>
      </c>
      <c r="G92">
        <v>0</v>
      </c>
      <c r="H92">
        <v>3</v>
      </c>
      <c r="I92">
        <v>0</v>
      </c>
    </row>
    <row r="93" spans="1:9" x14ac:dyDescent="0.2">
      <c r="A93">
        <v>728</v>
      </c>
      <c r="B93" t="s">
        <v>164</v>
      </c>
      <c r="C93" t="s">
        <v>64</v>
      </c>
      <c r="D93">
        <v>1952</v>
      </c>
      <c r="E93" t="s">
        <v>19</v>
      </c>
      <c r="F93">
        <v>9</v>
      </c>
      <c r="G93">
        <v>0</v>
      </c>
      <c r="H93">
        <v>9</v>
      </c>
      <c r="I93">
        <v>0</v>
      </c>
    </row>
    <row r="94" spans="1:9" x14ac:dyDescent="0.2">
      <c r="A94">
        <v>12544</v>
      </c>
      <c r="B94" t="s">
        <v>157</v>
      </c>
      <c r="C94" t="s">
        <v>158</v>
      </c>
      <c r="D94">
        <v>1968</v>
      </c>
      <c r="E94" t="s">
        <v>62</v>
      </c>
      <c r="F94">
        <v>2</v>
      </c>
      <c r="G94">
        <v>0</v>
      </c>
      <c r="H94">
        <v>2</v>
      </c>
      <c r="I94">
        <v>0</v>
      </c>
    </row>
    <row r="95" spans="1:9" x14ac:dyDescent="0.2">
      <c r="A95">
        <v>766</v>
      </c>
      <c r="B95" t="s">
        <v>168</v>
      </c>
      <c r="C95" t="s">
        <v>48</v>
      </c>
      <c r="D95">
        <v>1953</v>
      </c>
      <c r="E95" t="s">
        <v>55</v>
      </c>
      <c r="F95">
        <v>1</v>
      </c>
      <c r="G95">
        <v>0</v>
      </c>
      <c r="H95">
        <v>1</v>
      </c>
      <c r="I95">
        <v>0</v>
      </c>
    </row>
    <row r="96" spans="1:9" x14ac:dyDescent="0.2">
      <c r="A96">
        <v>18614</v>
      </c>
      <c r="B96" t="s">
        <v>165</v>
      </c>
      <c r="C96" t="s">
        <v>166</v>
      </c>
      <c r="D96">
        <v>2001</v>
      </c>
      <c r="E96" t="s">
        <v>19</v>
      </c>
      <c r="F96">
        <v>2</v>
      </c>
      <c r="G96">
        <v>0</v>
      </c>
      <c r="H96">
        <v>2</v>
      </c>
      <c r="I96">
        <v>0</v>
      </c>
    </row>
    <row r="97" spans="1:9" x14ac:dyDescent="0.2">
      <c r="A97">
        <v>12900</v>
      </c>
      <c r="B97" t="s">
        <v>159</v>
      </c>
      <c r="C97" t="s">
        <v>85</v>
      </c>
      <c r="D97">
        <v>1993</v>
      </c>
      <c r="E97" t="s">
        <v>62</v>
      </c>
      <c r="F97">
        <v>9</v>
      </c>
      <c r="G97">
        <v>0</v>
      </c>
      <c r="H97">
        <v>9</v>
      </c>
      <c r="I97">
        <v>0</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2CAAF"/>
  </sheetPr>
  <dimension ref="A1:I120"/>
  <sheetViews>
    <sheetView workbookViewId="0"/>
  </sheetViews>
  <sheetFormatPr defaultRowHeight="10.199999999999999" x14ac:dyDescent="0.2"/>
  <cols>
    <col min="1" max="1" width="10" customWidth="1"/>
    <col min="2" max="3" width="20" customWidth="1"/>
    <col min="4" max="4" width="10" customWidth="1"/>
    <col min="5" max="5" width="30" customWidth="1"/>
    <col min="6" max="9" width="5" customWidth="1"/>
  </cols>
  <sheetData>
    <row r="1" spans="1:9" x14ac:dyDescent="0.2">
      <c r="A1" t="s">
        <v>0</v>
      </c>
      <c r="B1" t="s">
        <v>1</v>
      </c>
      <c r="C1" t="s">
        <v>2</v>
      </c>
      <c r="D1" t="s">
        <v>3</v>
      </c>
      <c r="E1" t="s">
        <v>4</v>
      </c>
      <c r="F1" t="s">
        <v>5</v>
      </c>
      <c r="G1" t="s">
        <v>6</v>
      </c>
      <c r="H1" t="s">
        <v>7</v>
      </c>
      <c r="I1" t="s">
        <v>8</v>
      </c>
    </row>
    <row r="2" spans="1:9" x14ac:dyDescent="0.2">
      <c r="A2">
        <v>12475</v>
      </c>
      <c r="B2" t="s">
        <v>173</v>
      </c>
      <c r="C2" t="s">
        <v>174</v>
      </c>
      <c r="D2">
        <v>1991</v>
      </c>
      <c r="E2" t="s">
        <v>175</v>
      </c>
      <c r="F2">
        <v>8</v>
      </c>
      <c r="G2">
        <v>8</v>
      </c>
      <c r="H2">
        <v>0</v>
      </c>
      <c r="I2">
        <v>100</v>
      </c>
    </row>
    <row r="3" spans="1:9" x14ac:dyDescent="0.2">
      <c r="A3">
        <v>14628</v>
      </c>
      <c r="B3" t="s">
        <v>169</v>
      </c>
      <c r="C3" t="s">
        <v>170</v>
      </c>
      <c r="D3">
        <v>2009</v>
      </c>
      <c r="E3" t="s">
        <v>171</v>
      </c>
      <c r="F3">
        <v>4</v>
      </c>
      <c r="G3">
        <v>4</v>
      </c>
      <c r="H3">
        <v>0</v>
      </c>
      <c r="I3">
        <v>100</v>
      </c>
    </row>
    <row r="4" spans="1:9" x14ac:dyDescent="0.2">
      <c r="A4">
        <v>6104</v>
      </c>
      <c r="B4" t="s">
        <v>172</v>
      </c>
      <c r="C4" t="s">
        <v>46</v>
      </c>
      <c r="D4">
        <v>1988</v>
      </c>
      <c r="E4" t="s">
        <v>68</v>
      </c>
      <c r="F4">
        <v>1</v>
      </c>
      <c r="G4">
        <v>1</v>
      </c>
      <c r="H4">
        <v>0</v>
      </c>
      <c r="I4">
        <v>100</v>
      </c>
    </row>
    <row r="5" spans="1:9" x14ac:dyDescent="0.2">
      <c r="A5">
        <v>13733</v>
      </c>
      <c r="B5" t="s">
        <v>176</v>
      </c>
      <c r="C5" t="s">
        <v>35</v>
      </c>
      <c r="D5">
        <v>2007</v>
      </c>
      <c r="E5" t="s">
        <v>171</v>
      </c>
      <c r="F5">
        <v>84</v>
      </c>
      <c r="G5">
        <v>79</v>
      </c>
      <c r="H5">
        <v>5</v>
      </c>
      <c r="I5">
        <v>94.05</v>
      </c>
    </row>
    <row r="6" spans="1:9" x14ac:dyDescent="0.2">
      <c r="A6">
        <v>12611</v>
      </c>
      <c r="B6" t="s">
        <v>177</v>
      </c>
      <c r="C6" t="s">
        <v>61</v>
      </c>
      <c r="D6">
        <v>1987</v>
      </c>
      <c r="E6" t="s">
        <v>178</v>
      </c>
      <c r="F6">
        <v>79</v>
      </c>
      <c r="G6">
        <v>69</v>
      </c>
      <c r="H6">
        <v>10</v>
      </c>
      <c r="I6">
        <v>87.34</v>
      </c>
    </row>
    <row r="7" spans="1:9" x14ac:dyDescent="0.2">
      <c r="A7">
        <v>6538</v>
      </c>
      <c r="B7" t="s">
        <v>179</v>
      </c>
      <c r="C7" t="s">
        <v>180</v>
      </c>
      <c r="D7">
        <v>1990</v>
      </c>
      <c r="E7" t="s">
        <v>181</v>
      </c>
      <c r="F7">
        <v>23</v>
      </c>
      <c r="G7">
        <v>20</v>
      </c>
      <c r="H7">
        <v>3</v>
      </c>
      <c r="I7">
        <v>86.96</v>
      </c>
    </row>
    <row r="8" spans="1:9" x14ac:dyDescent="0.2">
      <c r="A8">
        <v>8765</v>
      </c>
      <c r="B8" t="s">
        <v>182</v>
      </c>
      <c r="C8" t="s">
        <v>74</v>
      </c>
      <c r="D8">
        <v>1996</v>
      </c>
      <c r="E8" t="s">
        <v>178</v>
      </c>
      <c r="F8">
        <v>71</v>
      </c>
      <c r="G8">
        <v>60</v>
      </c>
      <c r="H8">
        <v>11</v>
      </c>
      <c r="I8">
        <v>84.51</v>
      </c>
    </row>
    <row r="9" spans="1:9" x14ac:dyDescent="0.2">
      <c r="A9">
        <v>19838</v>
      </c>
      <c r="B9" t="s">
        <v>66</v>
      </c>
      <c r="C9" t="s">
        <v>67</v>
      </c>
      <c r="D9">
        <v>2001</v>
      </c>
      <c r="E9" t="s">
        <v>68</v>
      </c>
      <c r="F9">
        <v>42</v>
      </c>
      <c r="G9">
        <v>35</v>
      </c>
      <c r="H9">
        <v>7</v>
      </c>
      <c r="I9">
        <v>83.33</v>
      </c>
    </row>
    <row r="10" spans="1:9" x14ac:dyDescent="0.2">
      <c r="A10">
        <v>15142</v>
      </c>
      <c r="B10" t="s">
        <v>183</v>
      </c>
      <c r="C10" t="s">
        <v>184</v>
      </c>
      <c r="D10">
        <v>2012</v>
      </c>
      <c r="E10" t="s">
        <v>171</v>
      </c>
      <c r="F10">
        <v>6</v>
      </c>
      <c r="G10">
        <v>5</v>
      </c>
      <c r="H10">
        <v>1</v>
      </c>
      <c r="I10">
        <v>83.33</v>
      </c>
    </row>
    <row r="11" spans="1:9" x14ac:dyDescent="0.2">
      <c r="A11">
        <v>896</v>
      </c>
      <c r="B11" t="s">
        <v>185</v>
      </c>
      <c r="C11" t="s">
        <v>186</v>
      </c>
      <c r="D11">
        <v>1954</v>
      </c>
      <c r="E11" t="s">
        <v>181</v>
      </c>
      <c r="F11">
        <v>44</v>
      </c>
      <c r="G11">
        <v>36</v>
      </c>
      <c r="H11">
        <v>8</v>
      </c>
      <c r="I11">
        <v>81.819999999999993</v>
      </c>
    </row>
    <row r="12" spans="1:9" x14ac:dyDescent="0.2">
      <c r="A12">
        <v>6829</v>
      </c>
      <c r="B12" t="s">
        <v>96</v>
      </c>
      <c r="C12" t="s">
        <v>97</v>
      </c>
      <c r="D12">
        <v>1991</v>
      </c>
      <c r="E12" t="s">
        <v>14</v>
      </c>
      <c r="F12">
        <v>10</v>
      </c>
      <c r="G12">
        <v>8</v>
      </c>
      <c r="H12">
        <v>2</v>
      </c>
      <c r="I12">
        <v>80</v>
      </c>
    </row>
    <row r="13" spans="1:9" x14ac:dyDescent="0.2">
      <c r="A13">
        <v>12798</v>
      </c>
      <c r="B13" t="s">
        <v>22</v>
      </c>
      <c r="C13" t="s">
        <v>23</v>
      </c>
      <c r="D13">
        <v>2009</v>
      </c>
      <c r="E13" t="s">
        <v>24</v>
      </c>
      <c r="F13">
        <v>63</v>
      </c>
      <c r="G13">
        <v>50</v>
      </c>
      <c r="H13">
        <v>13</v>
      </c>
      <c r="I13">
        <v>79.37</v>
      </c>
    </row>
    <row r="14" spans="1:9" x14ac:dyDescent="0.2">
      <c r="A14">
        <v>14223</v>
      </c>
      <c r="B14" t="s">
        <v>187</v>
      </c>
      <c r="C14" t="s">
        <v>83</v>
      </c>
      <c r="D14">
        <v>1987</v>
      </c>
      <c r="E14" t="s">
        <v>188</v>
      </c>
      <c r="F14">
        <v>83</v>
      </c>
      <c r="G14">
        <v>65</v>
      </c>
      <c r="H14">
        <v>18</v>
      </c>
      <c r="I14">
        <v>78.31</v>
      </c>
    </row>
    <row r="15" spans="1:9" x14ac:dyDescent="0.2">
      <c r="A15">
        <v>13964</v>
      </c>
      <c r="B15" t="s">
        <v>189</v>
      </c>
      <c r="C15" t="s">
        <v>26</v>
      </c>
      <c r="D15">
        <v>2008</v>
      </c>
      <c r="E15" t="s">
        <v>190</v>
      </c>
      <c r="F15">
        <v>32</v>
      </c>
      <c r="G15">
        <v>25</v>
      </c>
      <c r="H15">
        <v>7</v>
      </c>
      <c r="I15">
        <v>78.13</v>
      </c>
    </row>
    <row r="16" spans="1:9" x14ac:dyDescent="0.2">
      <c r="A16">
        <v>10912</v>
      </c>
      <c r="B16" t="s">
        <v>108</v>
      </c>
      <c r="C16" t="s">
        <v>35</v>
      </c>
      <c r="D16">
        <v>2001</v>
      </c>
      <c r="E16" t="s">
        <v>68</v>
      </c>
      <c r="F16">
        <v>32</v>
      </c>
      <c r="G16">
        <v>25</v>
      </c>
      <c r="H16">
        <v>7</v>
      </c>
      <c r="I16">
        <v>78.13</v>
      </c>
    </row>
    <row r="17" spans="1:9" x14ac:dyDescent="0.2">
      <c r="A17">
        <v>5247</v>
      </c>
      <c r="B17" t="s">
        <v>191</v>
      </c>
      <c r="C17" t="s">
        <v>129</v>
      </c>
      <c r="D17">
        <v>1983</v>
      </c>
      <c r="E17" t="s">
        <v>175</v>
      </c>
      <c r="F17">
        <v>76</v>
      </c>
      <c r="G17">
        <v>59</v>
      </c>
      <c r="H17">
        <v>17</v>
      </c>
      <c r="I17">
        <v>77.63</v>
      </c>
    </row>
    <row r="18" spans="1:9" x14ac:dyDescent="0.2">
      <c r="A18">
        <v>10689</v>
      </c>
      <c r="B18" t="s">
        <v>193</v>
      </c>
      <c r="C18" t="s">
        <v>194</v>
      </c>
      <c r="D18">
        <v>2005</v>
      </c>
      <c r="E18" t="s">
        <v>190</v>
      </c>
      <c r="F18">
        <v>16</v>
      </c>
      <c r="G18">
        <v>12</v>
      </c>
      <c r="H18">
        <v>4</v>
      </c>
      <c r="I18">
        <v>75</v>
      </c>
    </row>
    <row r="19" spans="1:9" x14ac:dyDescent="0.2">
      <c r="A19">
        <v>1125</v>
      </c>
      <c r="B19" t="s">
        <v>192</v>
      </c>
      <c r="C19" t="s">
        <v>131</v>
      </c>
      <c r="D19">
        <v>1956</v>
      </c>
      <c r="E19" t="s">
        <v>188</v>
      </c>
      <c r="F19">
        <v>4</v>
      </c>
      <c r="G19">
        <v>3</v>
      </c>
      <c r="H19">
        <v>1</v>
      </c>
      <c r="I19">
        <v>75</v>
      </c>
    </row>
    <row r="20" spans="1:9" x14ac:dyDescent="0.2">
      <c r="A20">
        <v>3983</v>
      </c>
      <c r="B20" t="s">
        <v>99</v>
      </c>
      <c r="C20" t="s">
        <v>100</v>
      </c>
      <c r="D20">
        <v>1974</v>
      </c>
      <c r="E20" t="s">
        <v>38</v>
      </c>
      <c r="F20">
        <v>77</v>
      </c>
      <c r="G20">
        <v>57</v>
      </c>
      <c r="H20">
        <v>20</v>
      </c>
      <c r="I20">
        <v>74.03</v>
      </c>
    </row>
    <row r="21" spans="1:9" x14ac:dyDescent="0.2">
      <c r="A21">
        <v>7962</v>
      </c>
      <c r="B21" t="s">
        <v>25</v>
      </c>
      <c r="C21" t="s">
        <v>26</v>
      </c>
      <c r="D21">
        <v>1994</v>
      </c>
      <c r="E21" t="s">
        <v>24</v>
      </c>
      <c r="F21">
        <v>15</v>
      </c>
      <c r="G21">
        <v>11</v>
      </c>
      <c r="H21">
        <v>4</v>
      </c>
      <c r="I21">
        <v>73.33</v>
      </c>
    </row>
    <row r="22" spans="1:9" x14ac:dyDescent="0.2">
      <c r="A22">
        <v>13111</v>
      </c>
      <c r="B22" t="s">
        <v>195</v>
      </c>
      <c r="C22" t="s">
        <v>196</v>
      </c>
      <c r="D22">
        <v>2007</v>
      </c>
      <c r="E22" t="s">
        <v>190</v>
      </c>
      <c r="F22">
        <v>15</v>
      </c>
      <c r="G22">
        <v>11</v>
      </c>
      <c r="H22">
        <v>4</v>
      </c>
      <c r="I22">
        <v>73.33</v>
      </c>
    </row>
    <row r="23" spans="1:9" x14ac:dyDescent="0.2">
      <c r="A23">
        <v>13358</v>
      </c>
      <c r="B23" t="s">
        <v>197</v>
      </c>
      <c r="C23" t="s">
        <v>105</v>
      </c>
      <c r="D23">
        <v>2005</v>
      </c>
      <c r="E23" t="s">
        <v>190</v>
      </c>
      <c r="F23">
        <v>73</v>
      </c>
      <c r="G23">
        <v>53</v>
      </c>
      <c r="H23">
        <v>20</v>
      </c>
      <c r="I23">
        <v>72.599999999999994</v>
      </c>
    </row>
    <row r="24" spans="1:9" x14ac:dyDescent="0.2">
      <c r="A24">
        <v>14558</v>
      </c>
      <c r="B24" t="s">
        <v>198</v>
      </c>
      <c r="C24" t="s">
        <v>199</v>
      </c>
      <c r="D24">
        <v>2008</v>
      </c>
      <c r="E24" t="s">
        <v>190</v>
      </c>
      <c r="F24">
        <v>51</v>
      </c>
      <c r="G24">
        <v>37</v>
      </c>
      <c r="H24">
        <v>14</v>
      </c>
      <c r="I24">
        <v>72.55</v>
      </c>
    </row>
    <row r="25" spans="1:9" x14ac:dyDescent="0.2">
      <c r="A25">
        <v>12930</v>
      </c>
      <c r="B25" t="s">
        <v>200</v>
      </c>
      <c r="C25" t="s">
        <v>201</v>
      </c>
      <c r="D25">
        <v>1965</v>
      </c>
      <c r="E25" t="s">
        <v>175</v>
      </c>
      <c r="F25">
        <v>72</v>
      </c>
      <c r="G25">
        <v>52</v>
      </c>
      <c r="H25">
        <v>20</v>
      </c>
      <c r="I25">
        <v>72.22</v>
      </c>
    </row>
    <row r="26" spans="1:9" x14ac:dyDescent="0.2">
      <c r="A26">
        <v>9982</v>
      </c>
      <c r="B26" t="s">
        <v>202</v>
      </c>
      <c r="C26" t="s">
        <v>203</v>
      </c>
      <c r="D26">
        <v>2000</v>
      </c>
      <c r="E26" t="s">
        <v>24</v>
      </c>
      <c r="F26">
        <v>35</v>
      </c>
      <c r="G26">
        <v>25</v>
      </c>
      <c r="H26">
        <v>10</v>
      </c>
      <c r="I26">
        <v>71.430000000000007</v>
      </c>
    </row>
    <row r="27" spans="1:9" x14ac:dyDescent="0.2">
      <c r="A27">
        <v>5938</v>
      </c>
      <c r="B27" t="s">
        <v>103</v>
      </c>
      <c r="C27" t="s">
        <v>46</v>
      </c>
      <c r="D27">
        <v>1987</v>
      </c>
      <c r="E27" t="s">
        <v>24</v>
      </c>
      <c r="F27">
        <v>58</v>
      </c>
      <c r="G27">
        <v>41</v>
      </c>
      <c r="H27">
        <v>17</v>
      </c>
      <c r="I27">
        <v>70.69</v>
      </c>
    </row>
    <row r="28" spans="1:9" x14ac:dyDescent="0.2">
      <c r="A28">
        <v>13996</v>
      </c>
      <c r="B28" t="s">
        <v>204</v>
      </c>
      <c r="C28" t="s">
        <v>61</v>
      </c>
      <c r="D28">
        <v>2006</v>
      </c>
      <c r="E28" t="s">
        <v>190</v>
      </c>
      <c r="F28">
        <v>72</v>
      </c>
      <c r="G28">
        <v>49</v>
      </c>
      <c r="H28">
        <v>23</v>
      </c>
      <c r="I28">
        <v>68.06</v>
      </c>
    </row>
    <row r="29" spans="1:9" x14ac:dyDescent="0.2">
      <c r="A29">
        <v>11802</v>
      </c>
      <c r="B29" t="s">
        <v>205</v>
      </c>
      <c r="C29" t="s">
        <v>79</v>
      </c>
      <c r="D29">
        <v>2006</v>
      </c>
      <c r="E29" t="s">
        <v>24</v>
      </c>
      <c r="F29">
        <v>28</v>
      </c>
      <c r="G29">
        <v>19</v>
      </c>
      <c r="H29">
        <v>9</v>
      </c>
      <c r="I29">
        <v>67.86</v>
      </c>
    </row>
    <row r="30" spans="1:9" x14ac:dyDescent="0.2">
      <c r="A30">
        <v>9264</v>
      </c>
      <c r="B30" t="s">
        <v>206</v>
      </c>
      <c r="C30" t="s">
        <v>42</v>
      </c>
      <c r="D30">
        <v>1997</v>
      </c>
      <c r="E30" t="s">
        <v>171</v>
      </c>
      <c r="F30">
        <v>66</v>
      </c>
      <c r="G30">
        <v>44</v>
      </c>
      <c r="H30">
        <v>22</v>
      </c>
      <c r="I30">
        <v>66.67</v>
      </c>
    </row>
    <row r="31" spans="1:9" x14ac:dyDescent="0.2">
      <c r="A31">
        <v>13842</v>
      </c>
      <c r="B31" t="s">
        <v>98</v>
      </c>
      <c r="C31" t="s">
        <v>18</v>
      </c>
      <c r="D31">
        <v>2006</v>
      </c>
      <c r="E31" t="s">
        <v>68</v>
      </c>
      <c r="F31">
        <v>80</v>
      </c>
      <c r="G31">
        <v>53</v>
      </c>
      <c r="H31">
        <v>27</v>
      </c>
      <c r="I31">
        <v>66.25</v>
      </c>
    </row>
    <row r="32" spans="1:9" x14ac:dyDescent="0.2">
      <c r="A32">
        <v>10259</v>
      </c>
      <c r="B32" t="s">
        <v>207</v>
      </c>
      <c r="C32" t="s">
        <v>18</v>
      </c>
      <c r="D32">
        <v>2001</v>
      </c>
      <c r="E32" t="s">
        <v>171</v>
      </c>
      <c r="F32">
        <v>46</v>
      </c>
      <c r="G32">
        <v>29</v>
      </c>
      <c r="H32">
        <v>17</v>
      </c>
      <c r="I32">
        <v>63.04</v>
      </c>
    </row>
    <row r="33" spans="1:9" x14ac:dyDescent="0.2">
      <c r="A33">
        <v>6722</v>
      </c>
      <c r="B33" t="s">
        <v>208</v>
      </c>
      <c r="C33" t="s">
        <v>23</v>
      </c>
      <c r="D33">
        <v>1991</v>
      </c>
      <c r="E33" t="s">
        <v>188</v>
      </c>
      <c r="F33">
        <v>86</v>
      </c>
      <c r="G33">
        <v>54</v>
      </c>
      <c r="H33">
        <v>32</v>
      </c>
      <c r="I33">
        <v>62.79</v>
      </c>
    </row>
    <row r="34" spans="1:9" x14ac:dyDescent="0.2">
      <c r="A34">
        <v>548</v>
      </c>
      <c r="B34" t="s">
        <v>209</v>
      </c>
      <c r="C34" t="s">
        <v>144</v>
      </c>
      <c r="D34">
        <v>1950</v>
      </c>
      <c r="E34" t="s">
        <v>181</v>
      </c>
      <c r="F34">
        <v>40</v>
      </c>
      <c r="G34">
        <v>25</v>
      </c>
      <c r="H34">
        <v>15</v>
      </c>
      <c r="I34">
        <v>62.5</v>
      </c>
    </row>
    <row r="35" spans="1:9" x14ac:dyDescent="0.2">
      <c r="A35">
        <v>12509</v>
      </c>
      <c r="B35" t="s">
        <v>210</v>
      </c>
      <c r="C35" t="s">
        <v>64</v>
      </c>
      <c r="D35">
        <v>1988</v>
      </c>
      <c r="E35" t="s">
        <v>188</v>
      </c>
      <c r="F35">
        <v>82</v>
      </c>
      <c r="G35">
        <v>51</v>
      </c>
      <c r="H35">
        <v>31</v>
      </c>
      <c r="I35">
        <v>62.2</v>
      </c>
    </row>
    <row r="36" spans="1:9" x14ac:dyDescent="0.2">
      <c r="A36">
        <v>7322</v>
      </c>
      <c r="B36" t="s">
        <v>211</v>
      </c>
      <c r="C36" t="s">
        <v>139</v>
      </c>
      <c r="D36">
        <v>1993</v>
      </c>
      <c r="E36" t="s">
        <v>171</v>
      </c>
      <c r="F36">
        <v>74</v>
      </c>
      <c r="G36">
        <v>46</v>
      </c>
      <c r="H36">
        <v>28</v>
      </c>
      <c r="I36">
        <v>62.16</v>
      </c>
    </row>
    <row r="37" spans="1:9" x14ac:dyDescent="0.2">
      <c r="A37">
        <v>1263</v>
      </c>
      <c r="B37" t="s">
        <v>212</v>
      </c>
      <c r="C37" t="s">
        <v>64</v>
      </c>
      <c r="D37">
        <v>1957</v>
      </c>
      <c r="E37" t="s">
        <v>175</v>
      </c>
      <c r="F37">
        <v>60</v>
      </c>
      <c r="G37">
        <v>37</v>
      </c>
      <c r="H37">
        <v>23</v>
      </c>
      <c r="I37">
        <v>61.67</v>
      </c>
    </row>
    <row r="38" spans="1:9" x14ac:dyDescent="0.2">
      <c r="A38">
        <v>2097</v>
      </c>
      <c r="B38" t="s">
        <v>213</v>
      </c>
      <c r="C38" t="s">
        <v>214</v>
      </c>
      <c r="D38">
        <v>1962</v>
      </c>
      <c r="E38" t="s">
        <v>181</v>
      </c>
      <c r="F38">
        <v>75</v>
      </c>
      <c r="G38">
        <v>45</v>
      </c>
      <c r="H38">
        <v>30</v>
      </c>
      <c r="I38">
        <v>60</v>
      </c>
    </row>
    <row r="39" spans="1:9" x14ac:dyDescent="0.2">
      <c r="A39">
        <v>3548</v>
      </c>
      <c r="B39" t="s">
        <v>217</v>
      </c>
      <c r="C39" t="s">
        <v>61</v>
      </c>
      <c r="D39">
        <v>1971</v>
      </c>
      <c r="E39" t="s">
        <v>175</v>
      </c>
      <c r="F39">
        <v>60</v>
      </c>
      <c r="G39">
        <v>36</v>
      </c>
      <c r="H39">
        <v>24</v>
      </c>
      <c r="I39">
        <v>60</v>
      </c>
    </row>
    <row r="40" spans="1:9" x14ac:dyDescent="0.2">
      <c r="A40">
        <v>13357</v>
      </c>
      <c r="B40" t="s">
        <v>197</v>
      </c>
      <c r="C40" t="s">
        <v>87</v>
      </c>
      <c r="D40">
        <v>2008</v>
      </c>
      <c r="E40" t="s">
        <v>190</v>
      </c>
      <c r="F40">
        <v>55</v>
      </c>
      <c r="G40">
        <v>33</v>
      </c>
      <c r="H40">
        <v>22</v>
      </c>
      <c r="I40">
        <v>60</v>
      </c>
    </row>
    <row r="41" spans="1:9" x14ac:dyDescent="0.2">
      <c r="A41">
        <v>18459</v>
      </c>
      <c r="B41" t="s">
        <v>215</v>
      </c>
      <c r="C41" t="s">
        <v>216</v>
      </c>
      <c r="D41">
        <v>2008</v>
      </c>
      <c r="E41" t="s">
        <v>190</v>
      </c>
      <c r="F41">
        <v>10</v>
      </c>
      <c r="G41">
        <v>6</v>
      </c>
      <c r="H41">
        <v>4</v>
      </c>
      <c r="I41">
        <v>60</v>
      </c>
    </row>
    <row r="42" spans="1:9" x14ac:dyDescent="0.2">
      <c r="A42">
        <v>13735</v>
      </c>
      <c r="B42" t="s">
        <v>218</v>
      </c>
      <c r="C42" t="s">
        <v>53</v>
      </c>
      <c r="D42">
        <v>2008</v>
      </c>
      <c r="E42" t="s">
        <v>171</v>
      </c>
      <c r="F42">
        <v>42</v>
      </c>
      <c r="G42">
        <v>25</v>
      </c>
      <c r="H42">
        <v>17</v>
      </c>
      <c r="I42">
        <v>59.52</v>
      </c>
    </row>
    <row r="43" spans="1:9" x14ac:dyDescent="0.2">
      <c r="A43">
        <v>1062</v>
      </c>
      <c r="B43" t="s">
        <v>120</v>
      </c>
      <c r="C43" t="s">
        <v>64</v>
      </c>
      <c r="D43">
        <v>1956</v>
      </c>
      <c r="E43" t="s">
        <v>31</v>
      </c>
      <c r="F43">
        <v>72</v>
      </c>
      <c r="G43">
        <v>42</v>
      </c>
      <c r="H43">
        <v>30</v>
      </c>
      <c r="I43">
        <v>58.33</v>
      </c>
    </row>
    <row r="44" spans="1:9" x14ac:dyDescent="0.2">
      <c r="A44">
        <v>13116</v>
      </c>
      <c r="B44" t="s">
        <v>106</v>
      </c>
      <c r="C44" t="s">
        <v>107</v>
      </c>
      <c r="D44">
        <v>2004</v>
      </c>
      <c r="E44" t="s">
        <v>68</v>
      </c>
      <c r="F44">
        <v>52</v>
      </c>
      <c r="G44">
        <v>30</v>
      </c>
      <c r="H44">
        <v>22</v>
      </c>
      <c r="I44">
        <v>57.69</v>
      </c>
    </row>
    <row r="45" spans="1:9" x14ac:dyDescent="0.2">
      <c r="A45">
        <v>5556</v>
      </c>
      <c r="B45" t="s">
        <v>121</v>
      </c>
      <c r="C45" t="s">
        <v>48</v>
      </c>
      <c r="D45">
        <v>1985</v>
      </c>
      <c r="E45" t="s">
        <v>38</v>
      </c>
      <c r="F45">
        <v>79</v>
      </c>
      <c r="G45">
        <v>45</v>
      </c>
      <c r="H45">
        <v>34</v>
      </c>
      <c r="I45">
        <v>56.96</v>
      </c>
    </row>
    <row r="46" spans="1:9" x14ac:dyDescent="0.2">
      <c r="A46">
        <v>4247</v>
      </c>
      <c r="B46" t="s">
        <v>219</v>
      </c>
      <c r="C46" t="s">
        <v>220</v>
      </c>
      <c r="D46">
        <v>1976</v>
      </c>
      <c r="E46" t="s">
        <v>188</v>
      </c>
      <c r="F46">
        <v>16</v>
      </c>
      <c r="G46">
        <v>9</v>
      </c>
      <c r="H46">
        <v>7</v>
      </c>
      <c r="I46">
        <v>56.25</v>
      </c>
    </row>
    <row r="47" spans="1:9" x14ac:dyDescent="0.2">
      <c r="A47">
        <v>674</v>
      </c>
      <c r="B47" t="s">
        <v>117</v>
      </c>
      <c r="C47" t="s">
        <v>57</v>
      </c>
      <c r="D47">
        <v>1951</v>
      </c>
      <c r="E47" t="s">
        <v>31</v>
      </c>
      <c r="F47">
        <v>52</v>
      </c>
      <c r="G47">
        <v>29</v>
      </c>
      <c r="H47">
        <v>23</v>
      </c>
      <c r="I47">
        <v>55.77</v>
      </c>
    </row>
    <row r="48" spans="1:9" x14ac:dyDescent="0.2">
      <c r="A48">
        <v>13809</v>
      </c>
      <c r="B48" t="s">
        <v>122</v>
      </c>
      <c r="C48" t="s">
        <v>42</v>
      </c>
      <c r="D48">
        <v>2004</v>
      </c>
      <c r="E48" t="s">
        <v>24</v>
      </c>
      <c r="F48">
        <v>60</v>
      </c>
      <c r="G48">
        <v>33</v>
      </c>
      <c r="H48">
        <v>27</v>
      </c>
      <c r="I48">
        <v>55</v>
      </c>
    </row>
    <row r="49" spans="1:9" x14ac:dyDescent="0.2">
      <c r="A49">
        <v>13113</v>
      </c>
      <c r="B49" t="s">
        <v>221</v>
      </c>
      <c r="C49" t="s">
        <v>26</v>
      </c>
      <c r="D49">
        <v>2006</v>
      </c>
      <c r="E49" t="s">
        <v>190</v>
      </c>
      <c r="F49">
        <v>20</v>
      </c>
      <c r="G49">
        <v>11</v>
      </c>
      <c r="H49">
        <v>9</v>
      </c>
      <c r="I49">
        <v>55</v>
      </c>
    </row>
    <row r="50" spans="1:9" x14ac:dyDescent="0.2">
      <c r="A50">
        <v>5282</v>
      </c>
      <c r="B50" t="s">
        <v>56</v>
      </c>
      <c r="C50" t="s">
        <v>57</v>
      </c>
      <c r="D50">
        <v>1983</v>
      </c>
      <c r="E50" t="s">
        <v>14</v>
      </c>
      <c r="F50">
        <v>26</v>
      </c>
      <c r="G50">
        <v>13</v>
      </c>
      <c r="H50">
        <v>13</v>
      </c>
      <c r="I50">
        <v>50</v>
      </c>
    </row>
    <row r="51" spans="1:9" x14ac:dyDescent="0.2">
      <c r="A51">
        <v>3763</v>
      </c>
      <c r="B51" t="s">
        <v>222</v>
      </c>
      <c r="C51" t="s">
        <v>137</v>
      </c>
      <c r="D51">
        <v>1972</v>
      </c>
      <c r="E51" t="s">
        <v>171</v>
      </c>
      <c r="F51">
        <v>20</v>
      </c>
      <c r="G51">
        <v>10</v>
      </c>
      <c r="H51">
        <v>10</v>
      </c>
      <c r="I51">
        <v>50</v>
      </c>
    </row>
    <row r="52" spans="1:9" x14ac:dyDescent="0.2">
      <c r="A52">
        <v>2770</v>
      </c>
      <c r="B52" t="s">
        <v>81</v>
      </c>
      <c r="C52" t="s">
        <v>10</v>
      </c>
      <c r="D52">
        <v>1966</v>
      </c>
      <c r="E52" t="s">
        <v>68</v>
      </c>
      <c r="F52">
        <v>8</v>
      </c>
      <c r="G52">
        <v>4</v>
      </c>
      <c r="H52">
        <v>4</v>
      </c>
      <c r="I52">
        <v>50</v>
      </c>
    </row>
    <row r="53" spans="1:9" x14ac:dyDescent="0.2">
      <c r="A53">
        <v>14987</v>
      </c>
      <c r="B53" t="s">
        <v>223</v>
      </c>
      <c r="C53" t="s">
        <v>61</v>
      </c>
      <c r="D53">
        <v>1990</v>
      </c>
      <c r="E53" t="s">
        <v>188</v>
      </c>
      <c r="F53">
        <v>74</v>
      </c>
      <c r="G53">
        <v>36</v>
      </c>
      <c r="H53">
        <v>38</v>
      </c>
      <c r="I53">
        <v>48.65</v>
      </c>
    </row>
    <row r="54" spans="1:9" x14ac:dyDescent="0.2">
      <c r="A54">
        <v>6008</v>
      </c>
      <c r="B54" t="s">
        <v>224</v>
      </c>
      <c r="C54" t="s">
        <v>129</v>
      </c>
      <c r="D54">
        <v>1988</v>
      </c>
      <c r="E54" t="s">
        <v>181</v>
      </c>
      <c r="F54">
        <v>78</v>
      </c>
      <c r="G54">
        <v>34</v>
      </c>
      <c r="H54">
        <v>44</v>
      </c>
      <c r="I54">
        <v>43.59</v>
      </c>
    </row>
    <row r="55" spans="1:9" x14ac:dyDescent="0.2">
      <c r="A55">
        <v>2928</v>
      </c>
      <c r="B55" t="s">
        <v>225</v>
      </c>
      <c r="C55" t="s">
        <v>64</v>
      </c>
      <c r="D55">
        <v>1967</v>
      </c>
      <c r="E55" t="s">
        <v>178</v>
      </c>
      <c r="F55">
        <v>56</v>
      </c>
      <c r="G55">
        <v>24</v>
      </c>
      <c r="H55">
        <v>32</v>
      </c>
      <c r="I55">
        <v>42.86</v>
      </c>
    </row>
    <row r="56" spans="1:9" x14ac:dyDescent="0.2">
      <c r="A56">
        <v>4077</v>
      </c>
      <c r="B56" t="s">
        <v>82</v>
      </c>
      <c r="C56" t="s">
        <v>83</v>
      </c>
      <c r="D56">
        <v>1974</v>
      </c>
      <c r="E56" t="s">
        <v>38</v>
      </c>
      <c r="F56">
        <v>71</v>
      </c>
      <c r="G56">
        <v>30</v>
      </c>
      <c r="H56">
        <v>41</v>
      </c>
      <c r="I56">
        <v>42.25</v>
      </c>
    </row>
    <row r="57" spans="1:9" x14ac:dyDescent="0.2">
      <c r="A57">
        <v>6105</v>
      </c>
      <c r="B57" t="s">
        <v>172</v>
      </c>
      <c r="C57" t="s">
        <v>64</v>
      </c>
      <c r="D57">
        <v>1988</v>
      </c>
      <c r="E57" t="s">
        <v>68</v>
      </c>
      <c r="F57">
        <v>12</v>
      </c>
      <c r="G57">
        <v>5</v>
      </c>
      <c r="H57">
        <v>7</v>
      </c>
      <c r="I57">
        <v>41.67</v>
      </c>
    </row>
    <row r="58" spans="1:9" x14ac:dyDescent="0.2">
      <c r="A58">
        <v>13055</v>
      </c>
      <c r="B58" t="s">
        <v>226</v>
      </c>
      <c r="C58" t="s">
        <v>227</v>
      </c>
      <c r="D58">
        <v>1984</v>
      </c>
      <c r="E58" t="s">
        <v>228</v>
      </c>
      <c r="F58">
        <v>60</v>
      </c>
      <c r="G58">
        <v>24</v>
      </c>
      <c r="H58">
        <v>36</v>
      </c>
      <c r="I58">
        <v>40</v>
      </c>
    </row>
    <row r="59" spans="1:9" x14ac:dyDescent="0.2">
      <c r="A59">
        <v>13794</v>
      </c>
      <c r="B59" t="s">
        <v>229</v>
      </c>
      <c r="C59" t="s">
        <v>13</v>
      </c>
      <c r="D59">
        <v>1986</v>
      </c>
      <c r="E59" t="s">
        <v>228</v>
      </c>
      <c r="F59">
        <v>72</v>
      </c>
      <c r="G59">
        <v>28</v>
      </c>
      <c r="H59">
        <v>44</v>
      </c>
      <c r="I59">
        <v>38.89</v>
      </c>
    </row>
    <row r="60" spans="1:9" x14ac:dyDescent="0.2">
      <c r="A60">
        <v>14015</v>
      </c>
      <c r="B60" t="s">
        <v>23</v>
      </c>
      <c r="C60" t="s">
        <v>112</v>
      </c>
      <c r="D60">
        <v>2007</v>
      </c>
      <c r="E60" t="s">
        <v>175</v>
      </c>
      <c r="F60">
        <v>18</v>
      </c>
      <c r="G60">
        <v>7</v>
      </c>
      <c r="H60">
        <v>11</v>
      </c>
      <c r="I60">
        <v>38.89</v>
      </c>
    </row>
    <row r="61" spans="1:9" x14ac:dyDescent="0.2">
      <c r="A61">
        <v>3584</v>
      </c>
      <c r="B61" t="s">
        <v>142</v>
      </c>
      <c r="C61" t="s">
        <v>61</v>
      </c>
      <c r="D61">
        <v>1971</v>
      </c>
      <c r="E61" t="s">
        <v>31</v>
      </c>
      <c r="F61">
        <v>26</v>
      </c>
      <c r="G61">
        <v>10</v>
      </c>
      <c r="H61">
        <v>16</v>
      </c>
      <c r="I61">
        <v>38.46</v>
      </c>
    </row>
    <row r="62" spans="1:9" x14ac:dyDescent="0.2">
      <c r="A62">
        <v>3453</v>
      </c>
      <c r="B62" t="s">
        <v>148</v>
      </c>
      <c r="C62" t="s">
        <v>87</v>
      </c>
      <c r="D62">
        <v>1970</v>
      </c>
      <c r="E62" t="s">
        <v>14</v>
      </c>
      <c r="F62">
        <v>24</v>
      </c>
      <c r="G62">
        <v>9</v>
      </c>
      <c r="H62">
        <v>15</v>
      </c>
      <c r="I62">
        <v>37.5</v>
      </c>
    </row>
    <row r="63" spans="1:9" x14ac:dyDescent="0.2">
      <c r="A63">
        <v>12285</v>
      </c>
      <c r="B63" t="s">
        <v>230</v>
      </c>
      <c r="C63" t="s">
        <v>85</v>
      </c>
      <c r="D63">
        <v>1989</v>
      </c>
      <c r="E63" t="s">
        <v>175</v>
      </c>
      <c r="F63">
        <v>8</v>
      </c>
      <c r="G63">
        <v>3</v>
      </c>
      <c r="H63">
        <v>5</v>
      </c>
      <c r="I63">
        <v>37.5</v>
      </c>
    </row>
    <row r="64" spans="1:9" x14ac:dyDescent="0.2">
      <c r="A64">
        <v>20108</v>
      </c>
      <c r="B64" t="s">
        <v>231</v>
      </c>
      <c r="C64" t="s">
        <v>131</v>
      </c>
      <c r="D64">
        <v>2000</v>
      </c>
      <c r="E64" t="s">
        <v>14</v>
      </c>
      <c r="F64">
        <v>35</v>
      </c>
      <c r="G64">
        <v>13</v>
      </c>
      <c r="H64">
        <v>22</v>
      </c>
      <c r="I64">
        <v>37.14</v>
      </c>
    </row>
    <row r="65" spans="1:9" x14ac:dyDescent="0.2">
      <c r="A65">
        <v>878</v>
      </c>
      <c r="B65" t="s">
        <v>149</v>
      </c>
      <c r="C65" t="s">
        <v>144</v>
      </c>
      <c r="D65">
        <v>1954</v>
      </c>
      <c r="E65" t="s">
        <v>31</v>
      </c>
      <c r="F65">
        <v>71</v>
      </c>
      <c r="G65">
        <v>25</v>
      </c>
      <c r="H65">
        <v>46</v>
      </c>
      <c r="I65">
        <v>35.21</v>
      </c>
    </row>
    <row r="66" spans="1:9" x14ac:dyDescent="0.2">
      <c r="A66">
        <v>1642</v>
      </c>
      <c r="B66" t="s">
        <v>232</v>
      </c>
      <c r="C66" t="s">
        <v>21</v>
      </c>
      <c r="D66">
        <v>1960</v>
      </c>
      <c r="E66" t="s">
        <v>178</v>
      </c>
      <c r="F66">
        <v>20</v>
      </c>
      <c r="G66">
        <v>7</v>
      </c>
      <c r="H66">
        <v>13</v>
      </c>
      <c r="I66">
        <v>35</v>
      </c>
    </row>
    <row r="67" spans="1:9" x14ac:dyDescent="0.2">
      <c r="A67">
        <v>15228</v>
      </c>
      <c r="B67" t="s">
        <v>233</v>
      </c>
      <c r="C67" t="s">
        <v>234</v>
      </c>
      <c r="D67">
        <v>1980</v>
      </c>
      <c r="E67" t="s">
        <v>178</v>
      </c>
      <c r="F67">
        <v>41</v>
      </c>
      <c r="G67">
        <v>13</v>
      </c>
      <c r="H67">
        <v>28</v>
      </c>
      <c r="I67">
        <v>31.71</v>
      </c>
    </row>
    <row r="68" spans="1:9" x14ac:dyDescent="0.2">
      <c r="A68">
        <v>15613</v>
      </c>
      <c r="B68" t="s">
        <v>235</v>
      </c>
      <c r="C68" t="s">
        <v>16</v>
      </c>
      <c r="D68">
        <v>1964</v>
      </c>
      <c r="E68" t="s">
        <v>181</v>
      </c>
      <c r="F68">
        <v>74</v>
      </c>
      <c r="G68">
        <v>23</v>
      </c>
      <c r="H68">
        <v>51</v>
      </c>
      <c r="I68">
        <v>31.08</v>
      </c>
    </row>
    <row r="69" spans="1:9" x14ac:dyDescent="0.2">
      <c r="A69">
        <v>2079</v>
      </c>
      <c r="B69" t="s">
        <v>236</v>
      </c>
      <c r="C69" t="s">
        <v>83</v>
      </c>
      <c r="D69">
        <v>1962</v>
      </c>
      <c r="E69" t="s">
        <v>175</v>
      </c>
      <c r="F69">
        <v>13</v>
      </c>
      <c r="G69">
        <v>4</v>
      </c>
      <c r="H69">
        <v>9</v>
      </c>
      <c r="I69">
        <v>30.77</v>
      </c>
    </row>
    <row r="70" spans="1:9" x14ac:dyDescent="0.2">
      <c r="A70">
        <v>11134</v>
      </c>
      <c r="B70" t="s">
        <v>237</v>
      </c>
      <c r="C70" t="s">
        <v>238</v>
      </c>
      <c r="D70">
        <v>2005</v>
      </c>
      <c r="E70" t="s">
        <v>14</v>
      </c>
      <c r="F70">
        <v>23</v>
      </c>
      <c r="G70">
        <v>7</v>
      </c>
      <c r="H70">
        <v>16</v>
      </c>
      <c r="I70">
        <v>30.43</v>
      </c>
    </row>
    <row r="71" spans="1:9" x14ac:dyDescent="0.2">
      <c r="A71">
        <v>1534</v>
      </c>
      <c r="B71" t="s">
        <v>86</v>
      </c>
      <c r="C71" t="s">
        <v>137</v>
      </c>
      <c r="D71">
        <v>1959</v>
      </c>
      <c r="E71" t="s">
        <v>31</v>
      </c>
      <c r="F71">
        <v>85</v>
      </c>
      <c r="G71">
        <v>24</v>
      </c>
      <c r="H71">
        <v>61</v>
      </c>
      <c r="I71">
        <v>28.24</v>
      </c>
    </row>
    <row r="72" spans="1:9" x14ac:dyDescent="0.2">
      <c r="A72">
        <v>15895</v>
      </c>
      <c r="B72" t="s">
        <v>123</v>
      </c>
      <c r="C72" t="s">
        <v>44</v>
      </c>
      <c r="D72">
        <v>1978</v>
      </c>
      <c r="E72" t="s">
        <v>14</v>
      </c>
      <c r="F72">
        <v>79</v>
      </c>
      <c r="G72">
        <v>22</v>
      </c>
      <c r="H72">
        <v>57</v>
      </c>
      <c r="I72">
        <v>27.85</v>
      </c>
    </row>
    <row r="73" spans="1:9" x14ac:dyDescent="0.2">
      <c r="A73">
        <v>13359</v>
      </c>
      <c r="B73" t="s">
        <v>239</v>
      </c>
      <c r="C73" t="s">
        <v>240</v>
      </c>
      <c r="D73">
        <v>1952</v>
      </c>
      <c r="E73" t="s">
        <v>24</v>
      </c>
      <c r="F73">
        <v>15</v>
      </c>
      <c r="G73">
        <v>4</v>
      </c>
      <c r="H73">
        <v>11</v>
      </c>
      <c r="I73">
        <v>26.67</v>
      </c>
    </row>
    <row r="74" spans="1:9" x14ac:dyDescent="0.2">
      <c r="A74">
        <v>12546</v>
      </c>
      <c r="B74" t="s">
        <v>150</v>
      </c>
      <c r="C74" t="s">
        <v>18</v>
      </c>
      <c r="D74">
        <v>1976</v>
      </c>
      <c r="E74" t="s">
        <v>31</v>
      </c>
      <c r="F74">
        <v>34</v>
      </c>
      <c r="G74">
        <v>9</v>
      </c>
      <c r="H74">
        <v>25</v>
      </c>
      <c r="I74">
        <v>26.47</v>
      </c>
    </row>
    <row r="75" spans="1:9" x14ac:dyDescent="0.2">
      <c r="A75">
        <v>3047</v>
      </c>
      <c r="B75" t="s">
        <v>241</v>
      </c>
      <c r="C75" t="s">
        <v>129</v>
      </c>
      <c r="D75">
        <v>1968</v>
      </c>
      <c r="E75" t="s">
        <v>38</v>
      </c>
      <c r="F75">
        <v>79</v>
      </c>
      <c r="G75">
        <v>20</v>
      </c>
      <c r="H75">
        <v>59</v>
      </c>
      <c r="I75">
        <v>25.32</v>
      </c>
    </row>
    <row r="76" spans="1:9" x14ac:dyDescent="0.2">
      <c r="A76">
        <v>11360</v>
      </c>
      <c r="B76" t="s">
        <v>242</v>
      </c>
      <c r="C76" t="s">
        <v>243</v>
      </c>
      <c r="D76">
        <v>1967</v>
      </c>
      <c r="E76" t="s">
        <v>38</v>
      </c>
      <c r="F76">
        <v>4</v>
      </c>
      <c r="G76">
        <v>1</v>
      </c>
      <c r="H76">
        <v>3</v>
      </c>
      <c r="I76">
        <v>25</v>
      </c>
    </row>
    <row r="77" spans="1:9" x14ac:dyDescent="0.2">
      <c r="A77">
        <v>885</v>
      </c>
      <c r="B77" t="s">
        <v>244</v>
      </c>
      <c r="C77" t="s">
        <v>16</v>
      </c>
      <c r="D77">
        <v>1954</v>
      </c>
      <c r="E77" t="s">
        <v>31</v>
      </c>
      <c r="F77">
        <v>4</v>
      </c>
      <c r="G77">
        <v>1</v>
      </c>
      <c r="H77">
        <v>3</v>
      </c>
      <c r="I77">
        <v>25</v>
      </c>
    </row>
    <row r="78" spans="1:9" x14ac:dyDescent="0.2">
      <c r="A78">
        <v>2256</v>
      </c>
      <c r="B78" t="s">
        <v>245</v>
      </c>
      <c r="C78" t="s">
        <v>13</v>
      </c>
      <c r="D78">
        <v>1963</v>
      </c>
      <c r="E78" t="s">
        <v>175</v>
      </c>
      <c r="F78">
        <v>9</v>
      </c>
      <c r="G78">
        <v>2</v>
      </c>
      <c r="H78">
        <v>7</v>
      </c>
      <c r="I78">
        <v>22.22</v>
      </c>
    </row>
    <row r="79" spans="1:9" x14ac:dyDescent="0.2">
      <c r="A79">
        <v>13328</v>
      </c>
      <c r="B79" t="s">
        <v>246</v>
      </c>
      <c r="C79" t="s">
        <v>186</v>
      </c>
      <c r="D79">
        <v>1970</v>
      </c>
      <c r="E79" t="s">
        <v>228</v>
      </c>
      <c r="F79">
        <v>48</v>
      </c>
      <c r="G79">
        <v>10</v>
      </c>
      <c r="H79">
        <v>38</v>
      </c>
      <c r="I79">
        <v>20.83</v>
      </c>
    </row>
    <row r="80" spans="1:9" x14ac:dyDescent="0.2">
      <c r="A80">
        <v>2510</v>
      </c>
      <c r="B80" t="s">
        <v>248</v>
      </c>
      <c r="C80" t="s">
        <v>139</v>
      </c>
      <c r="D80">
        <v>1964</v>
      </c>
      <c r="E80" t="s">
        <v>175</v>
      </c>
      <c r="F80">
        <v>20</v>
      </c>
      <c r="G80">
        <v>4</v>
      </c>
      <c r="H80">
        <v>16</v>
      </c>
      <c r="I80">
        <v>20</v>
      </c>
    </row>
    <row r="81" spans="1:9" x14ac:dyDescent="0.2">
      <c r="A81">
        <v>19568</v>
      </c>
      <c r="B81" t="s">
        <v>247</v>
      </c>
      <c r="C81" t="s">
        <v>21</v>
      </c>
      <c r="D81">
        <v>1977</v>
      </c>
      <c r="E81" t="s">
        <v>181</v>
      </c>
      <c r="F81">
        <v>10</v>
      </c>
      <c r="G81">
        <v>2</v>
      </c>
      <c r="H81">
        <v>8</v>
      </c>
      <c r="I81">
        <v>20</v>
      </c>
    </row>
    <row r="82" spans="1:9" x14ac:dyDescent="0.2">
      <c r="A82">
        <v>13352</v>
      </c>
      <c r="B82" t="s">
        <v>249</v>
      </c>
      <c r="C82" t="s">
        <v>23</v>
      </c>
      <c r="D82">
        <v>2008</v>
      </c>
      <c r="E82" t="s">
        <v>24</v>
      </c>
      <c r="F82">
        <v>32</v>
      </c>
      <c r="G82">
        <v>6</v>
      </c>
      <c r="H82">
        <v>26</v>
      </c>
      <c r="I82">
        <v>18.75</v>
      </c>
    </row>
    <row r="83" spans="1:9" x14ac:dyDescent="0.2">
      <c r="A83">
        <v>4297</v>
      </c>
      <c r="B83" t="s">
        <v>250</v>
      </c>
      <c r="C83" t="s">
        <v>131</v>
      </c>
      <c r="D83">
        <v>1976</v>
      </c>
      <c r="E83" t="s">
        <v>228</v>
      </c>
      <c r="F83">
        <v>72</v>
      </c>
      <c r="G83">
        <v>12</v>
      </c>
      <c r="H83">
        <v>60</v>
      </c>
      <c r="I83">
        <v>16.670000000000002</v>
      </c>
    </row>
    <row r="84" spans="1:9" x14ac:dyDescent="0.2">
      <c r="A84">
        <v>15056</v>
      </c>
      <c r="B84" t="s">
        <v>251</v>
      </c>
      <c r="C84" t="s">
        <v>252</v>
      </c>
      <c r="D84">
        <v>1975</v>
      </c>
      <c r="E84" t="s">
        <v>14</v>
      </c>
      <c r="F84">
        <v>24</v>
      </c>
      <c r="G84">
        <v>4</v>
      </c>
      <c r="H84">
        <v>20</v>
      </c>
      <c r="I84">
        <v>16.670000000000002</v>
      </c>
    </row>
    <row r="85" spans="1:9" x14ac:dyDescent="0.2">
      <c r="A85">
        <v>3010</v>
      </c>
      <c r="B85" t="s">
        <v>253</v>
      </c>
      <c r="C85" t="s">
        <v>81</v>
      </c>
      <c r="D85">
        <v>1967</v>
      </c>
      <c r="E85" t="s">
        <v>14</v>
      </c>
      <c r="F85">
        <v>50</v>
      </c>
      <c r="G85">
        <v>8</v>
      </c>
      <c r="H85">
        <v>42</v>
      </c>
      <c r="I85">
        <v>16</v>
      </c>
    </row>
    <row r="86" spans="1:9" x14ac:dyDescent="0.2">
      <c r="A86">
        <v>51</v>
      </c>
      <c r="B86" t="s">
        <v>254</v>
      </c>
      <c r="C86" t="s">
        <v>255</v>
      </c>
      <c r="D86">
        <v>1938</v>
      </c>
      <c r="E86" t="s">
        <v>24</v>
      </c>
      <c r="F86">
        <v>23</v>
      </c>
      <c r="G86">
        <v>3</v>
      </c>
      <c r="H86">
        <v>20</v>
      </c>
      <c r="I86">
        <v>13.04</v>
      </c>
    </row>
    <row r="87" spans="1:9" x14ac:dyDescent="0.2">
      <c r="A87">
        <v>15915</v>
      </c>
      <c r="B87" t="s">
        <v>258</v>
      </c>
      <c r="C87" t="s">
        <v>61</v>
      </c>
      <c r="D87">
        <v>1976</v>
      </c>
      <c r="E87" t="s">
        <v>14</v>
      </c>
      <c r="F87">
        <v>32</v>
      </c>
      <c r="G87">
        <v>4</v>
      </c>
      <c r="H87">
        <v>28</v>
      </c>
      <c r="I87">
        <v>12.5</v>
      </c>
    </row>
    <row r="88" spans="1:9" x14ac:dyDescent="0.2">
      <c r="A88">
        <v>1048</v>
      </c>
      <c r="B88" t="s">
        <v>259</v>
      </c>
      <c r="C88" t="s">
        <v>260</v>
      </c>
      <c r="D88">
        <v>1955</v>
      </c>
      <c r="E88" t="s">
        <v>68</v>
      </c>
      <c r="F88">
        <v>8</v>
      </c>
      <c r="G88">
        <v>1</v>
      </c>
      <c r="H88">
        <v>7</v>
      </c>
      <c r="I88">
        <v>12.5</v>
      </c>
    </row>
    <row r="89" spans="1:9" x14ac:dyDescent="0.2">
      <c r="A89">
        <v>244</v>
      </c>
      <c r="B89" t="s">
        <v>261</v>
      </c>
      <c r="C89" t="s">
        <v>144</v>
      </c>
      <c r="D89">
        <v>1945</v>
      </c>
      <c r="E89" t="s">
        <v>31</v>
      </c>
      <c r="F89">
        <v>8</v>
      </c>
      <c r="G89">
        <v>1</v>
      </c>
      <c r="H89">
        <v>7</v>
      </c>
      <c r="I89">
        <v>12.5</v>
      </c>
    </row>
    <row r="90" spans="1:9" x14ac:dyDescent="0.2">
      <c r="A90">
        <v>13865</v>
      </c>
      <c r="B90" t="s">
        <v>256</v>
      </c>
      <c r="C90" t="s">
        <v>257</v>
      </c>
      <c r="D90">
        <v>2006</v>
      </c>
      <c r="E90" t="s">
        <v>171</v>
      </c>
      <c r="F90">
        <v>8</v>
      </c>
      <c r="G90">
        <v>1</v>
      </c>
      <c r="H90">
        <v>7</v>
      </c>
      <c r="I90">
        <v>12.5</v>
      </c>
    </row>
    <row r="91" spans="1:9" x14ac:dyDescent="0.2">
      <c r="A91">
        <v>14822</v>
      </c>
      <c r="B91" t="s">
        <v>262</v>
      </c>
      <c r="C91" t="s">
        <v>263</v>
      </c>
      <c r="D91">
        <v>1958</v>
      </c>
      <c r="E91" t="s">
        <v>228</v>
      </c>
      <c r="F91">
        <v>10</v>
      </c>
      <c r="G91">
        <v>1</v>
      </c>
      <c r="H91">
        <v>9</v>
      </c>
      <c r="I91">
        <v>10</v>
      </c>
    </row>
    <row r="92" spans="1:9" x14ac:dyDescent="0.2">
      <c r="A92">
        <v>5238</v>
      </c>
      <c r="B92" t="s">
        <v>264</v>
      </c>
      <c r="C92" t="s">
        <v>64</v>
      </c>
      <c r="D92">
        <v>1983</v>
      </c>
      <c r="E92" t="s">
        <v>228</v>
      </c>
      <c r="F92">
        <v>26</v>
      </c>
      <c r="G92">
        <v>2</v>
      </c>
      <c r="H92">
        <v>24</v>
      </c>
      <c r="I92">
        <v>7.69</v>
      </c>
    </row>
    <row r="93" spans="1:9" x14ac:dyDescent="0.2">
      <c r="A93">
        <v>1035</v>
      </c>
      <c r="B93" t="s">
        <v>232</v>
      </c>
      <c r="C93" t="s">
        <v>87</v>
      </c>
      <c r="D93">
        <v>1955</v>
      </c>
      <c r="E93" t="s">
        <v>178</v>
      </c>
      <c r="F93">
        <v>27</v>
      </c>
      <c r="G93">
        <v>2</v>
      </c>
      <c r="H93">
        <v>25</v>
      </c>
      <c r="I93">
        <v>7.41</v>
      </c>
    </row>
    <row r="94" spans="1:9" x14ac:dyDescent="0.2">
      <c r="A94">
        <v>16048</v>
      </c>
      <c r="B94" t="s">
        <v>151</v>
      </c>
      <c r="C94" t="s">
        <v>152</v>
      </c>
      <c r="D94">
        <v>2008</v>
      </c>
      <c r="E94" t="s">
        <v>14</v>
      </c>
      <c r="F94">
        <v>42</v>
      </c>
      <c r="G94">
        <v>3</v>
      </c>
      <c r="H94">
        <v>39</v>
      </c>
      <c r="I94">
        <v>7.14</v>
      </c>
    </row>
    <row r="95" spans="1:9" x14ac:dyDescent="0.2">
      <c r="A95">
        <v>18299</v>
      </c>
      <c r="B95" t="s">
        <v>265</v>
      </c>
      <c r="C95" t="s">
        <v>266</v>
      </c>
      <c r="D95">
        <v>2007</v>
      </c>
      <c r="E95" t="s">
        <v>68</v>
      </c>
      <c r="F95">
        <v>26</v>
      </c>
      <c r="G95">
        <v>1</v>
      </c>
      <c r="H95">
        <v>25</v>
      </c>
      <c r="I95">
        <v>3.85</v>
      </c>
    </row>
    <row r="96" spans="1:9" x14ac:dyDescent="0.2">
      <c r="A96">
        <v>16572</v>
      </c>
      <c r="B96" t="s">
        <v>267</v>
      </c>
      <c r="C96" t="s">
        <v>112</v>
      </c>
      <c r="D96">
        <v>1981</v>
      </c>
      <c r="E96" t="s">
        <v>38</v>
      </c>
      <c r="F96">
        <v>30</v>
      </c>
      <c r="G96">
        <v>1</v>
      </c>
      <c r="H96">
        <v>29</v>
      </c>
      <c r="I96">
        <v>3.33</v>
      </c>
    </row>
    <row r="97" spans="1:9" x14ac:dyDescent="0.2">
      <c r="A97">
        <v>2355</v>
      </c>
      <c r="B97" t="s">
        <v>153</v>
      </c>
      <c r="C97" t="s">
        <v>144</v>
      </c>
      <c r="D97">
        <v>1964</v>
      </c>
      <c r="E97" t="s">
        <v>68</v>
      </c>
      <c r="F97">
        <v>35</v>
      </c>
      <c r="G97">
        <v>1</v>
      </c>
      <c r="H97">
        <v>34</v>
      </c>
      <c r="I97">
        <v>2.86</v>
      </c>
    </row>
    <row r="98" spans="1:9" x14ac:dyDescent="0.2">
      <c r="A98">
        <v>19402</v>
      </c>
      <c r="B98" t="s">
        <v>271</v>
      </c>
      <c r="C98" t="s">
        <v>272</v>
      </c>
      <c r="D98">
        <v>2010</v>
      </c>
      <c r="E98" t="s">
        <v>68</v>
      </c>
      <c r="F98">
        <v>8</v>
      </c>
      <c r="G98">
        <v>0</v>
      </c>
      <c r="H98">
        <v>8</v>
      </c>
      <c r="I98">
        <v>0</v>
      </c>
    </row>
    <row r="99" spans="1:9" x14ac:dyDescent="0.2">
      <c r="A99">
        <v>3872</v>
      </c>
      <c r="B99" t="s">
        <v>268</v>
      </c>
      <c r="C99" t="s">
        <v>28</v>
      </c>
      <c r="D99">
        <v>1973</v>
      </c>
      <c r="E99" t="s">
        <v>68</v>
      </c>
      <c r="F99">
        <v>8</v>
      </c>
      <c r="G99">
        <v>0</v>
      </c>
      <c r="H99">
        <v>8</v>
      </c>
      <c r="I99">
        <v>0</v>
      </c>
    </row>
    <row r="100" spans="1:9" x14ac:dyDescent="0.2">
      <c r="A100">
        <v>18652</v>
      </c>
      <c r="B100" t="s">
        <v>273</v>
      </c>
      <c r="C100" t="s">
        <v>274</v>
      </c>
      <c r="D100">
        <v>2011</v>
      </c>
      <c r="E100" t="s">
        <v>68</v>
      </c>
      <c r="F100">
        <v>8</v>
      </c>
      <c r="G100">
        <v>0</v>
      </c>
      <c r="H100">
        <v>8</v>
      </c>
      <c r="I100">
        <v>0</v>
      </c>
    </row>
    <row r="101" spans="1:9" x14ac:dyDescent="0.2">
      <c r="A101">
        <v>19495</v>
      </c>
      <c r="B101" t="s">
        <v>286</v>
      </c>
      <c r="C101" t="s">
        <v>184</v>
      </c>
      <c r="D101">
        <v>2009</v>
      </c>
      <c r="E101" t="s">
        <v>68</v>
      </c>
      <c r="F101">
        <v>8</v>
      </c>
      <c r="G101">
        <v>0</v>
      </c>
      <c r="H101">
        <v>8</v>
      </c>
      <c r="I101">
        <v>0</v>
      </c>
    </row>
    <row r="102" spans="1:9" x14ac:dyDescent="0.2">
      <c r="A102">
        <v>17784</v>
      </c>
      <c r="B102" t="s">
        <v>287</v>
      </c>
      <c r="C102" t="s">
        <v>16</v>
      </c>
      <c r="D102">
        <v>1962</v>
      </c>
      <c r="E102" t="s">
        <v>228</v>
      </c>
      <c r="F102">
        <v>4</v>
      </c>
      <c r="G102">
        <v>0</v>
      </c>
      <c r="H102">
        <v>4</v>
      </c>
      <c r="I102">
        <v>0</v>
      </c>
    </row>
    <row r="103" spans="1:9" x14ac:dyDescent="0.2">
      <c r="A103">
        <v>16571</v>
      </c>
      <c r="B103" t="s">
        <v>277</v>
      </c>
      <c r="C103" t="s">
        <v>278</v>
      </c>
      <c r="D103">
        <v>1973</v>
      </c>
      <c r="E103" t="s">
        <v>38</v>
      </c>
      <c r="F103">
        <v>4</v>
      </c>
      <c r="G103">
        <v>0</v>
      </c>
      <c r="H103">
        <v>4</v>
      </c>
      <c r="I103">
        <v>0</v>
      </c>
    </row>
    <row r="104" spans="1:9" x14ac:dyDescent="0.2">
      <c r="A104">
        <v>10525</v>
      </c>
      <c r="B104" t="s">
        <v>280</v>
      </c>
      <c r="C104" t="s">
        <v>144</v>
      </c>
      <c r="D104">
        <v>1975</v>
      </c>
      <c r="E104" t="s">
        <v>178</v>
      </c>
      <c r="F104">
        <v>4</v>
      </c>
      <c r="G104">
        <v>0</v>
      </c>
      <c r="H104">
        <v>4</v>
      </c>
      <c r="I104">
        <v>0</v>
      </c>
    </row>
    <row r="105" spans="1:9" x14ac:dyDescent="0.2">
      <c r="A105">
        <v>19356</v>
      </c>
      <c r="B105" t="s">
        <v>275</v>
      </c>
      <c r="C105" t="s">
        <v>83</v>
      </c>
      <c r="D105">
        <v>2009</v>
      </c>
      <c r="E105" t="s">
        <v>68</v>
      </c>
      <c r="F105">
        <v>4</v>
      </c>
      <c r="G105">
        <v>0</v>
      </c>
      <c r="H105">
        <v>4</v>
      </c>
      <c r="I105">
        <v>0</v>
      </c>
    </row>
    <row r="106" spans="1:9" x14ac:dyDescent="0.2">
      <c r="A106">
        <v>19566</v>
      </c>
      <c r="B106" t="s">
        <v>276</v>
      </c>
      <c r="C106" t="s">
        <v>83</v>
      </c>
      <c r="D106">
        <v>1973</v>
      </c>
      <c r="E106" t="s">
        <v>181</v>
      </c>
      <c r="F106">
        <v>4</v>
      </c>
      <c r="G106">
        <v>0</v>
      </c>
      <c r="H106">
        <v>4</v>
      </c>
      <c r="I106">
        <v>0</v>
      </c>
    </row>
    <row r="107" spans="1:9" x14ac:dyDescent="0.2">
      <c r="A107">
        <v>16592</v>
      </c>
      <c r="B107" t="s">
        <v>294</v>
      </c>
      <c r="C107" t="s">
        <v>295</v>
      </c>
      <c r="D107">
        <v>1968</v>
      </c>
      <c r="E107" t="s">
        <v>178</v>
      </c>
      <c r="F107">
        <v>4</v>
      </c>
      <c r="G107">
        <v>0</v>
      </c>
      <c r="H107">
        <v>4</v>
      </c>
      <c r="I107">
        <v>0</v>
      </c>
    </row>
    <row r="108" spans="1:9" x14ac:dyDescent="0.2">
      <c r="A108">
        <v>19692</v>
      </c>
      <c r="B108" t="s">
        <v>182</v>
      </c>
      <c r="C108" t="s">
        <v>18</v>
      </c>
      <c r="D108">
        <v>1988</v>
      </c>
      <c r="E108" t="s">
        <v>178</v>
      </c>
      <c r="F108">
        <v>18</v>
      </c>
      <c r="G108">
        <v>0</v>
      </c>
      <c r="H108">
        <v>18</v>
      </c>
      <c r="I108">
        <v>0</v>
      </c>
    </row>
    <row r="109" spans="1:9" x14ac:dyDescent="0.2">
      <c r="A109">
        <v>11650</v>
      </c>
      <c r="B109" t="s">
        <v>290</v>
      </c>
      <c r="C109" t="s">
        <v>133</v>
      </c>
      <c r="D109">
        <v>1964</v>
      </c>
      <c r="E109" t="s">
        <v>228</v>
      </c>
      <c r="F109">
        <v>8</v>
      </c>
      <c r="G109">
        <v>0</v>
      </c>
      <c r="H109">
        <v>8</v>
      </c>
      <c r="I109">
        <v>0</v>
      </c>
    </row>
    <row r="110" spans="1:9" x14ac:dyDescent="0.2">
      <c r="A110">
        <v>18417</v>
      </c>
      <c r="B110" t="s">
        <v>283</v>
      </c>
      <c r="C110" t="s">
        <v>61</v>
      </c>
      <c r="D110">
        <v>2005</v>
      </c>
      <c r="E110" t="s">
        <v>68</v>
      </c>
      <c r="F110">
        <v>12</v>
      </c>
      <c r="G110">
        <v>0</v>
      </c>
      <c r="H110">
        <v>12</v>
      </c>
      <c r="I110">
        <v>0</v>
      </c>
    </row>
    <row r="111" spans="1:9" x14ac:dyDescent="0.2">
      <c r="A111">
        <v>15246</v>
      </c>
      <c r="B111" t="s">
        <v>291</v>
      </c>
      <c r="C111" t="s">
        <v>42</v>
      </c>
      <c r="D111">
        <v>2011</v>
      </c>
      <c r="E111" t="s">
        <v>171</v>
      </c>
      <c r="F111">
        <v>2</v>
      </c>
      <c r="G111">
        <v>0</v>
      </c>
      <c r="H111">
        <v>2</v>
      </c>
      <c r="I111">
        <v>0</v>
      </c>
    </row>
    <row r="112" spans="1:9" x14ac:dyDescent="0.2">
      <c r="A112">
        <v>18419</v>
      </c>
      <c r="B112" t="s">
        <v>269</v>
      </c>
      <c r="C112" t="s">
        <v>270</v>
      </c>
      <c r="D112">
        <v>2007</v>
      </c>
      <c r="E112" t="s">
        <v>68</v>
      </c>
      <c r="F112">
        <v>8</v>
      </c>
      <c r="G112">
        <v>0</v>
      </c>
      <c r="H112">
        <v>8</v>
      </c>
      <c r="I112">
        <v>0</v>
      </c>
    </row>
    <row r="113" spans="1:9" x14ac:dyDescent="0.2">
      <c r="A113">
        <v>14269</v>
      </c>
      <c r="B113" t="s">
        <v>281</v>
      </c>
      <c r="C113" t="s">
        <v>131</v>
      </c>
      <c r="D113">
        <v>1969</v>
      </c>
      <c r="E113" t="s">
        <v>178</v>
      </c>
      <c r="F113">
        <v>28</v>
      </c>
      <c r="G113">
        <v>0</v>
      </c>
      <c r="H113">
        <v>28</v>
      </c>
      <c r="I113">
        <v>0</v>
      </c>
    </row>
    <row r="114" spans="1:9" x14ac:dyDescent="0.2">
      <c r="A114">
        <v>2038</v>
      </c>
      <c r="B114" t="s">
        <v>285</v>
      </c>
      <c r="C114" t="s">
        <v>131</v>
      </c>
      <c r="D114">
        <v>1962</v>
      </c>
      <c r="E114" t="s">
        <v>175</v>
      </c>
      <c r="F114">
        <v>4</v>
      </c>
      <c r="G114">
        <v>0</v>
      </c>
      <c r="H114">
        <v>4</v>
      </c>
      <c r="I114">
        <v>0</v>
      </c>
    </row>
    <row r="115" spans="1:9" x14ac:dyDescent="0.2">
      <c r="A115">
        <v>13056</v>
      </c>
      <c r="B115" t="s">
        <v>282</v>
      </c>
      <c r="C115" t="s">
        <v>131</v>
      </c>
      <c r="D115">
        <v>1960</v>
      </c>
      <c r="E115" t="s">
        <v>228</v>
      </c>
      <c r="F115">
        <v>6</v>
      </c>
      <c r="G115">
        <v>0</v>
      </c>
      <c r="H115">
        <v>6</v>
      </c>
      <c r="I115">
        <v>0</v>
      </c>
    </row>
    <row r="116" spans="1:9" x14ac:dyDescent="0.2">
      <c r="A116">
        <v>19403</v>
      </c>
      <c r="B116" t="s">
        <v>284</v>
      </c>
      <c r="C116" t="s">
        <v>105</v>
      </c>
      <c r="D116">
        <v>1988</v>
      </c>
      <c r="E116" t="s">
        <v>228</v>
      </c>
      <c r="F116">
        <v>10</v>
      </c>
      <c r="G116">
        <v>0</v>
      </c>
      <c r="H116">
        <v>10</v>
      </c>
      <c r="I116">
        <v>0</v>
      </c>
    </row>
    <row r="117" spans="1:9" x14ac:dyDescent="0.2">
      <c r="A117">
        <v>3692</v>
      </c>
      <c r="B117" t="s">
        <v>279</v>
      </c>
      <c r="C117" t="s">
        <v>64</v>
      </c>
      <c r="D117">
        <v>1972</v>
      </c>
      <c r="E117" t="s">
        <v>24</v>
      </c>
      <c r="F117">
        <v>3</v>
      </c>
      <c r="G117">
        <v>0</v>
      </c>
      <c r="H117">
        <v>3</v>
      </c>
      <c r="I117">
        <v>0</v>
      </c>
    </row>
    <row r="118" spans="1:9" x14ac:dyDescent="0.2">
      <c r="A118">
        <v>18311</v>
      </c>
      <c r="B118" t="s">
        <v>296</v>
      </c>
      <c r="C118" t="s">
        <v>297</v>
      </c>
      <c r="D118">
        <v>2010</v>
      </c>
      <c r="E118" t="s">
        <v>190</v>
      </c>
      <c r="F118">
        <v>4</v>
      </c>
      <c r="G118">
        <v>0</v>
      </c>
      <c r="H118">
        <v>4</v>
      </c>
      <c r="I118">
        <v>0</v>
      </c>
    </row>
    <row r="119" spans="1:9" x14ac:dyDescent="0.2">
      <c r="A119">
        <v>12015</v>
      </c>
      <c r="B119" t="s">
        <v>292</v>
      </c>
      <c r="C119" t="s">
        <v>293</v>
      </c>
      <c r="D119">
        <v>1963</v>
      </c>
      <c r="E119" t="s">
        <v>14</v>
      </c>
      <c r="F119">
        <v>3</v>
      </c>
      <c r="G119">
        <v>0</v>
      </c>
      <c r="H119">
        <v>3</v>
      </c>
      <c r="I119">
        <v>0</v>
      </c>
    </row>
    <row r="120" spans="1:9" x14ac:dyDescent="0.2">
      <c r="A120">
        <v>1697</v>
      </c>
      <c r="B120" t="s">
        <v>288</v>
      </c>
      <c r="C120" t="s">
        <v>289</v>
      </c>
      <c r="D120">
        <v>1960</v>
      </c>
      <c r="E120" t="s">
        <v>228</v>
      </c>
      <c r="F120">
        <v>28</v>
      </c>
      <c r="G120">
        <v>0</v>
      </c>
      <c r="H120">
        <v>28</v>
      </c>
      <c r="I120">
        <v>0</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5C0E0"/>
  </sheetPr>
  <dimension ref="A1:I94"/>
  <sheetViews>
    <sheetView workbookViewId="0"/>
  </sheetViews>
  <sheetFormatPr defaultRowHeight="10.199999999999999" x14ac:dyDescent="0.2"/>
  <cols>
    <col min="1" max="1" width="10" customWidth="1"/>
    <col min="2" max="3" width="20" customWidth="1"/>
    <col min="4" max="4" width="10" customWidth="1"/>
    <col min="5" max="5" width="30" customWidth="1"/>
    <col min="6" max="9" width="5" customWidth="1"/>
  </cols>
  <sheetData>
    <row r="1" spans="1:9" x14ac:dyDescent="0.2">
      <c r="A1" t="s">
        <v>0</v>
      </c>
      <c r="B1" t="s">
        <v>1</v>
      </c>
      <c r="C1" t="s">
        <v>2</v>
      </c>
      <c r="D1" t="s">
        <v>3</v>
      </c>
      <c r="E1" t="s">
        <v>4</v>
      </c>
      <c r="F1" t="s">
        <v>5</v>
      </c>
      <c r="G1" t="s">
        <v>6</v>
      </c>
      <c r="H1" t="s">
        <v>7</v>
      </c>
      <c r="I1" t="s">
        <v>8</v>
      </c>
    </row>
    <row r="2" spans="1:9" x14ac:dyDescent="0.2">
      <c r="A2">
        <v>4749</v>
      </c>
      <c r="B2" t="s">
        <v>301</v>
      </c>
      <c r="C2" t="s">
        <v>129</v>
      </c>
      <c r="D2">
        <v>1979</v>
      </c>
      <c r="E2" t="s">
        <v>302</v>
      </c>
      <c r="F2">
        <v>64</v>
      </c>
      <c r="G2">
        <v>64</v>
      </c>
      <c r="H2">
        <v>0</v>
      </c>
      <c r="I2">
        <v>100</v>
      </c>
    </row>
    <row r="3" spans="1:9" x14ac:dyDescent="0.2">
      <c r="A3">
        <v>5524</v>
      </c>
      <c r="B3" t="s">
        <v>300</v>
      </c>
      <c r="C3" t="s">
        <v>61</v>
      </c>
      <c r="D3">
        <v>1985</v>
      </c>
      <c r="E3" t="s">
        <v>51</v>
      </c>
      <c r="F3">
        <v>2</v>
      </c>
      <c r="G3">
        <v>2</v>
      </c>
      <c r="H3">
        <v>0</v>
      </c>
      <c r="I3">
        <v>100</v>
      </c>
    </row>
    <row r="4" spans="1:9" x14ac:dyDescent="0.2">
      <c r="A4">
        <v>8340</v>
      </c>
      <c r="B4" t="s">
        <v>299</v>
      </c>
      <c r="C4" t="s">
        <v>83</v>
      </c>
      <c r="D4">
        <v>1995</v>
      </c>
      <c r="E4" t="s">
        <v>171</v>
      </c>
      <c r="F4">
        <v>1</v>
      </c>
      <c r="G4">
        <v>1</v>
      </c>
      <c r="H4">
        <v>0</v>
      </c>
      <c r="I4">
        <v>100</v>
      </c>
    </row>
    <row r="5" spans="1:9" x14ac:dyDescent="0.2">
      <c r="A5">
        <v>769</v>
      </c>
      <c r="B5" t="s">
        <v>298</v>
      </c>
      <c r="C5" t="s">
        <v>64</v>
      </c>
      <c r="D5">
        <v>1953</v>
      </c>
      <c r="E5" t="s">
        <v>171</v>
      </c>
      <c r="F5">
        <v>1</v>
      </c>
      <c r="G5">
        <v>1</v>
      </c>
      <c r="H5">
        <v>0</v>
      </c>
      <c r="I5">
        <v>100</v>
      </c>
    </row>
    <row r="6" spans="1:9" x14ac:dyDescent="0.2">
      <c r="A6">
        <v>13733</v>
      </c>
      <c r="B6" t="s">
        <v>176</v>
      </c>
      <c r="C6" t="s">
        <v>35</v>
      </c>
      <c r="D6">
        <v>2007</v>
      </c>
      <c r="E6" t="s">
        <v>171</v>
      </c>
      <c r="F6">
        <v>72</v>
      </c>
      <c r="G6">
        <v>70</v>
      </c>
      <c r="H6">
        <v>2</v>
      </c>
      <c r="I6">
        <v>97.22</v>
      </c>
    </row>
    <row r="7" spans="1:9" x14ac:dyDescent="0.2">
      <c r="A7">
        <v>10098</v>
      </c>
      <c r="B7" t="s">
        <v>303</v>
      </c>
      <c r="C7" t="s">
        <v>304</v>
      </c>
      <c r="D7">
        <v>2000</v>
      </c>
      <c r="E7" t="s">
        <v>171</v>
      </c>
      <c r="F7">
        <v>11</v>
      </c>
      <c r="G7">
        <v>10</v>
      </c>
      <c r="H7">
        <v>1</v>
      </c>
      <c r="I7">
        <v>90.91</v>
      </c>
    </row>
    <row r="8" spans="1:9" x14ac:dyDescent="0.2">
      <c r="A8">
        <v>4791</v>
      </c>
      <c r="B8" t="s">
        <v>305</v>
      </c>
      <c r="C8" t="s">
        <v>263</v>
      </c>
      <c r="D8">
        <v>1979</v>
      </c>
      <c r="E8" t="s">
        <v>306</v>
      </c>
      <c r="F8">
        <v>78</v>
      </c>
      <c r="G8">
        <v>66</v>
      </c>
      <c r="H8">
        <v>12</v>
      </c>
      <c r="I8">
        <v>84.62</v>
      </c>
    </row>
    <row r="9" spans="1:9" x14ac:dyDescent="0.2">
      <c r="A9">
        <v>6672</v>
      </c>
      <c r="B9" t="s">
        <v>73</v>
      </c>
      <c r="C9" t="s">
        <v>74</v>
      </c>
      <c r="D9">
        <v>1991</v>
      </c>
      <c r="E9" t="s">
        <v>11</v>
      </c>
      <c r="F9">
        <v>32</v>
      </c>
      <c r="G9">
        <v>27</v>
      </c>
      <c r="H9">
        <v>5</v>
      </c>
      <c r="I9">
        <v>84.38</v>
      </c>
    </row>
    <row r="10" spans="1:9" x14ac:dyDescent="0.2">
      <c r="A10">
        <v>19838</v>
      </c>
      <c r="B10" t="s">
        <v>66</v>
      </c>
      <c r="C10" t="s">
        <v>67</v>
      </c>
      <c r="D10">
        <v>2001</v>
      </c>
      <c r="E10" t="s">
        <v>68</v>
      </c>
      <c r="F10">
        <v>68</v>
      </c>
      <c r="G10">
        <v>56</v>
      </c>
      <c r="H10">
        <v>12</v>
      </c>
      <c r="I10">
        <v>82.35</v>
      </c>
    </row>
    <row r="11" spans="1:9" x14ac:dyDescent="0.2">
      <c r="A11">
        <v>4903</v>
      </c>
      <c r="B11" t="s">
        <v>110</v>
      </c>
      <c r="C11" t="s">
        <v>83</v>
      </c>
      <c r="D11">
        <v>1980</v>
      </c>
      <c r="E11" t="s">
        <v>19</v>
      </c>
      <c r="F11">
        <v>11</v>
      </c>
      <c r="G11">
        <v>9</v>
      </c>
      <c r="H11">
        <v>2</v>
      </c>
      <c r="I11">
        <v>81.819999999999993</v>
      </c>
    </row>
    <row r="12" spans="1:9" x14ac:dyDescent="0.2">
      <c r="A12">
        <v>5219</v>
      </c>
      <c r="B12" t="s">
        <v>307</v>
      </c>
      <c r="C12" t="s">
        <v>186</v>
      </c>
      <c r="D12">
        <v>1983</v>
      </c>
      <c r="E12" t="s">
        <v>308</v>
      </c>
      <c r="F12">
        <v>76</v>
      </c>
      <c r="G12">
        <v>59</v>
      </c>
      <c r="H12">
        <v>17</v>
      </c>
      <c r="I12">
        <v>77.63</v>
      </c>
    </row>
    <row r="13" spans="1:9" x14ac:dyDescent="0.2">
      <c r="A13">
        <v>12563</v>
      </c>
      <c r="B13" t="s">
        <v>309</v>
      </c>
      <c r="C13" t="s">
        <v>18</v>
      </c>
      <c r="D13">
        <v>1996</v>
      </c>
      <c r="E13" t="s">
        <v>306</v>
      </c>
      <c r="F13">
        <v>80</v>
      </c>
      <c r="G13">
        <v>62</v>
      </c>
      <c r="H13">
        <v>18</v>
      </c>
      <c r="I13">
        <v>77.5</v>
      </c>
    </row>
    <row r="14" spans="1:9" x14ac:dyDescent="0.2">
      <c r="A14">
        <v>3911</v>
      </c>
      <c r="B14" t="s">
        <v>312</v>
      </c>
      <c r="C14" t="s">
        <v>144</v>
      </c>
      <c r="D14">
        <v>1973</v>
      </c>
      <c r="E14" t="s">
        <v>311</v>
      </c>
      <c r="F14">
        <v>52</v>
      </c>
      <c r="G14">
        <v>39</v>
      </c>
      <c r="H14">
        <v>13</v>
      </c>
      <c r="I14">
        <v>75</v>
      </c>
    </row>
    <row r="15" spans="1:9" x14ac:dyDescent="0.2">
      <c r="A15">
        <v>7129</v>
      </c>
      <c r="B15" t="s">
        <v>310</v>
      </c>
      <c r="C15" t="s">
        <v>112</v>
      </c>
      <c r="D15">
        <v>1992</v>
      </c>
      <c r="E15" t="s">
        <v>311</v>
      </c>
      <c r="F15">
        <v>4</v>
      </c>
      <c r="G15">
        <v>3</v>
      </c>
      <c r="H15">
        <v>1</v>
      </c>
      <c r="I15">
        <v>75</v>
      </c>
    </row>
    <row r="16" spans="1:9" x14ac:dyDescent="0.2">
      <c r="A16">
        <v>6561</v>
      </c>
      <c r="B16" t="s">
        <v>313</v>
      </c>
      <c r="C16" t="s">
        <v>314</v>
      </c>
      <c r="D16">
        <v>1990</v>
      </c>
      <c r="E16" t="s">
        <v>308</v>
      </c>
      <c r="F16">
        <v>79</v>
      </c>
      <c r="G16">
        <v>59</v>
      </c>
      <c r="H16">
        <v>20</v>
      </c>
      <c r="I16">
        <v>74.680000000000007</v>
      </c>
    </row>
    <row r="17" spans="1:9" x14ac:dyDescent="0.2">
      <c r="A17">
        <v>2467</v>
      </c>
      <c r="B17" t="s">
        <v>315</v>
      </c>
      <c r="C17" t="s">
        <v>64</v>
      </c>
      <c r="D17">
        <v>1964</v>
      </c>
      <c r="E17" t="s">
        <v>308</v>
      </c>
      <c r="F17">
        <v>7</v>
      </c>
      <c r="G17">
        <v>5</v>
      </c>
      <c r="H17">
        <v>2</v>
      </c>
      <c r="I17">
        <v>71.430000000000007</v>
      </c>
    </row>
    <row r="18" spans="1:9" x14ac:dyDescent="0.2">
      <c r="A18">
        <v>9776</v>
      </c>
      <c r="B18" t="s">
        <v>115</v>
      </c>
      <c r="C18" t="s">
        <v>116</v>
      </c>
      <c r="D18">
        <v>1999</v>
      </c>
      <c r="E18" t="s">
        <v>68</v>
      </c>
      <c r="F18">
        <v>52</v>
      </c>
      <c r="G18">
        <v>35</v>
      </c>
      <c r="H18">
        <v>17</v>
      </c>
      <c r="I18">
        <v>67.31</v>
      </c>
    </row>
    <row r="19" spans="1:9" x14ac:dyDescent="0.2">
      <c r="A19">
        <v>5900</v>
      </c>
      <c r="B19" t="s">
        <v>109</v>
      </c>
      <c r="C19" t="s">
        <v>18</v>
      </c>
      <c r="D19">
        <v>1987</v>
      </c>
      <c r="E19" t="s">
        <v>11</v>
      </c>
      <c r="F19">
        <v>33</v>
      </c>
      <c r="G19">
        <v>22</v>
      </c>
      <c r="H19">
        <v>11</v>
      </c>
      <c r="I19">
        <v>66.67</v>
      </c>
    </row>
    <row r="20" spans="1:9" x14ac:dyDescent="0.2">
      <c r="A20">
        <v>4713</v>
      </c>
      <c r="B20" t="s">
        <v>124</v>
      </c>
      <c r="C20" t="s">
        <v>112</v>
      </c>
      <c r="D20">
        <v>1979</v>
      </c>
      <c r="E20" t="s">
        <v>11</v>
      </c>
      <c r="F20">
        <v>56</v>
      </c>
      <c r="G20">
        <v>37</v>
      </c>
      <c r="H20">
        <v>19</v>
      </c>
      <c r="I20">
        <v>66.069999999999993</v>
      </c>
    </row>
    <row r="21" spans="1:9" x14ac:dyDescent="0.2">
      <c r="A21">
        <v>2577</v>
      </c>
      <c r="B21" t="s">
        <v>73</v>
      </c>
      <c r="C21" t="s">
        <v>316</v>
      </c>
      <c r="D21">
        <v>1965</v>
      </c>
      <c r="E21" t="s">
        <v>311</v>
      </c>
      <c r="F21">
        <v>35</v>
      </c>
      <c r="G21">
        <v>23</v>
      </c>
      <c r="H21">
        <v>12</v>
      </c>
      <c r="I21">
        <v>65.709999999999994</v>
      </c>
    </row>
    <row r="22" spans="1:9" x14ac:dyDescent="0.2">
      <c r="A22">
        <v>17454</v>
      </c>
      <c r="B22" t="s">
        <v>317</v>
      </c>
      <c r="C22" t="s">
        <v>83</v>
      </c>
      <c r="D22">
        <v>1975</v>
      </c>
      <c r="E22" t="s">
        <v>11</v>
      </c>
      <c r="F22">
        <v>63</v>
      </c>
      <c r="G22">
        <v>41</v>
      </c>
      <c r="H22">
        <v>22</v>
      </c>
      <c r="I22">
        <v>65.08</v>
      </c>
    </row>
    <row r="23" spans="1:9" x14ac:dyDescent="0.2">
      <c r="A23">
        <v>14135</v>
      </c>
      <c r="B23" t="s">
        <v>125</v>
      </c>
      <c r="C23" t="s">
        <v>23</v>
      </c>
      <c r="D23">
        <v>2008</v>
      </c>
      <c r="E23" t="s">
        <v>51</v>
      </c>
      <c r="F23">
        <v>76</v>
      </c>
      <c r="G23">
        <v>46</v>
      </c>
      <c r="H23">
        <v>30</v>
      </c>
      <c r="I23">
        <v>60.53</v>
      </c>
    </row>
    <row r="24" spans="1:9" x14ac:dyDescent="0.2">
      <c r="A24">
        <v>3683</v>
      </c>
      <c r="B24" t="s">
        <v>318</v>
      </c>
      <c r="C24" t="s">
        <v>64</v>
      </c>
      <c r="D24">
        <v>1972</v>
      </c>
      <c r="E24" t="s">
        <v>188</v>
      </c>
      <c r="F24">
        <v>68</v>
      </c>
      <c r="G24">
        <v>41</v>
      </c>
      <c r="H24">
        <v>27</v>
      </c>
      <c r="I24">
        <v>60.29</v>
      </c>
    </row>
    <row r="25" spans="1:9" x14ac:dyDescent="0.2">
      <c r="A25">
        <v>15142</v>
      </c>
      <c r="B25" t="s">
        <v>183</v>
      </c>
      <c r="C25" t="s">
        <v>184</v>
      </c>
      <c r="D25">
        <v>2012</v>
      </c>
      <c r="E25" t="s">
        <v>171</v>
      </c>
      <c r="F25">
        <v>5</v>
      </c>
      <c r="G25">
        <v>3</v>
      </c>
      <c r="H25">
        <v>2</v>
      </c>
      <c r="I25">
        <v>60</v>
      </c>
    </row>
    <row r="26" spans="1:9" x14ac:dyDescent="0.2">
      <c r="A26">
        <v>12715</v>
      </c>
      <c r="B26" t="s">
        <v>104</v>
      </c>
      <c r="C26" t="s">
        <v>180</v>
      </c>
      <c r="D26">
        <v>2002</v>
      </c>
      <c r="E26" t="s">
        <v>19</v>
      </c>
      <c r="F26">
        <v>72</v>
      </c>
      <c r="G26">
        <v>43</v>
      </c>
      <c r="H26">
        <v>29</v>
      </c>
      <c r="I26">
        <v>59.72</v>
      </c>
    </row>
    <row r="27" spans="1:9" x14ac:dyDescent="0.2">
      <c r="A27">
        <v>5503</v>
      </c>
      <c r="B27" t="s">
        <v>113</v>
      </c>
      <c r="C27" t="s">
        <v>23</v>
      </c>
      <c r="D27">
        <v>1985</v>
      </c>
      <c r="E27" t="s">
        <v>51</v>
      </c>
      <c r="F27">
        <v>63</v>
      </c>
      <c r="G27">
        <v>37</v>
      </c>
      <c r="H27">
        <v>26</v>
      </c>
      <c r="I27">
        <v>58.73</v>
      </c>
    </row>
    <row r="28" spans="1:9" x14ac:dyDescent="0.2">
      <c r="A28">
        <v>1833</v>
      </c>
      <c r="B28" t="s">
        <v>319</v>
      </c>
      <c r="C28" t="s">
        <v>64</v>
      </c>
      <c r="D28">
        <v>1961</v>
      </c>
      <c r="E28" t="s">
        <v>311</v>
      </c>
      <c r="F28">
        <v>74</v>
      </c>
      <c r="G28">
        <v>43</v>
      </c>
      <c r="H28">
        <v>31</v>
      </c>
      <c r="I28">
        <v>58.11</v>
      </c>
    </row>
    <row r="29" spans="1:9" x14ac:dyDescent="0.2">
      <c r="A29">
        <v>6048</v>
      </c>
      <c r="B29" t="s">
        <v>320</v>
      </c>
      <c r="C29" t="s">
        <v>321</v>
      </c>
      <c r="D29">
        <v>1988</v>
      </c>
      <c r="E29" t="s">
        <v>311</v>
      </c>
      <c r="F29">
        <v>64</v>
      </c>
      <c r="G29">
        <v>37</v>
      </c>
      <c r="H29">
        <v>27</v>
      </c>
      <c r="I29">
        <v>57.81</v>
      </c>
    </row>
    <row r="30" spans="1:9" x14ac:dyDescent="0.2">
      <c r="A30">
        <v>16318</v>
      </c>
      <c r="B30" t="s">
        <v>322</v>
      </c>
      <c r="C30" t="s">
        <v>323</v>
      </c>
      <c r="D30">
        <v>1997</v>
      </c>
      <c r="E30" t="s">
        <v>51</v>
      </c>
      <c r="F30">
        <v>67</v>
      </c>
      <c r="G30">
        <v>38</v>
      </c>
      <c r="H30">
        <v>29</v>
      </c>
      <c r="I30">
        <v>56.72</v>
      </c>
    </row>
    <row r="31" spans="1:9" x14ac:dyDescent="0.2">
      <c r="A31">
        <v>6105</v>
      </c>
      <c r="B31" t="s">
        <v>172</v>
      </c>
      <c r="C31" t="s">
        <v>64</v>
      </c>
      <c r="D31">
        <v>1988</v>
      </c>
      <c r="E31" t="s">
        <v>68</v>
      </c>
      <c r="F31">
        <v>56</v>
      </c>
      <c r="G31">
        <v>31</v>
      </c>
      <c r="H31">
        <v>25</v>
      </c>
      <c r="I31">
        <v>55.36</v>
      </c>
    </row>
    <row r="32" spans="1:9" x14ac:dyDescent="0.2">
      <c r="A32">
        <v>4693</v>
      </c>
      <c r="B32" t="s">
        <v>126</v>
      </c>
      <c r="C32" t="s">
        <v>46</v>
      </c>
      <c r="D32">
        <v>1979</v>
      </c>
      <c r="E32" t="s">
        <v>19</v>
      </c>
      <c r="F32">
        <v>38</v>
      </c>
      <c r="G32">
        <v>20</v>
      </c>
      <c r="H32">
        <v>18</v>
      </c>
      <c r="I32">
        <v>52.63</v>
      </c>
    </row>
    <row r="33" spans="1:9" x14ac:dyDescent="0.2">
      <c r="A33">
        <v>1367</v>
      </c>
      <c r="B33" t="s">
        <v>324</v>
      </c>
      <c r="C33" t="s">
        <v>325</v>
      </c>
      <c r="D33">
        <v>1958</v>
      </c>
      <c r="E33" t="s">
        <v>326</v>
      </c>
      <c r="F33">
        <v>78</v>
      </c>
      <c r="G33">
        <v>40</v>
      </c>
      <c r="H33">
        <v>38</v>
      </c>
      <c r="I33">
        <v>51.28</v>
      </c>
    </row>
    <row r="34" spans="1:9" x14ac:dyDescent="0.2">
      <c r="A34">
        <v>3763</v>
      </c>
      <c r="B34" t="s">
        <v>222</v>
      </c>
      <c r="C34" t="s">
        <v>137</v>
      </c>
      <c r="D34">
        <v>1972</v>
      </c>
      <c r="E34" t="s">
        <v>171</v>
      </c>
      <c r="F34">
        <v>47</v>
      </c>
      <c r="G34">
        <v>24</v>
      </c>
      <c r="H34">
        <v>23</v>
      </c>
      <c r="I34">
        <v>51.06</v>
      </c>
    </row>
    <row r="35" spans="1:9" x14ac:dyDescent="0.2">
      <c r="A35">
        <v>8878</v>
      </c>
      <c r="B35" t="s">
        <v>327</v>
      </c>
      <c r="C35" t="s">
        <v>328</v>
      </c>
      <c r="D35">
        <v>1996</v>
      </c>
      <c r="E35" t="s">
        <v>326</v>
      </c>
      <c r="F35">
        <v>68</v>
      </c>
      <c r="G35">
        <v>34</v>
      </c>
      <c r="H35">
        <v>34</v>
      </c>
      <c r="I35">
        <v>50</v>
      </c>
    </row>
    <row r="36" spans="1:9" x14ac:dyDescent="0.2">
      <c r="A36">
        <v>13735</v>
      </c>
      <c r="B36" t="s">
        <v>218</v>
      </c>
      <c r="C36" t="s">
        <v>53</v>
      </c>
      <c r="D36">
        <v>2008</v>
      </c>
      <c r="E36" t="s">
        <v>171</v>
      </c>
      <c r="F36">
        <v>64</v>
      </c>
      <c r="G36">
        <v>32</v>
      </c>
      <c r="H36">
        <v>32</v>
      </c>
      <c r="I36">
        <v>50</v>
      </c>
    </row>
    <row r="37" spans="1:9" x14ac:dyDescent="0.2">
      <c r="A37">
        <v>2239</v>
      </c>
      <c r="B37" t="s">
        <v>329</v>
      </c>
      <c r="C37" t="s">
        <v>64</v>
      </c>
      <c r="D37">
        <v>1963</v>
      </c>
      <c r="E37" t="s">
        <v>188</v>
      </c>
      <c r="F37">
        <v>4</v>
      </c>
      <c r="G37">
        <v>2</v>
      </c>
      <c r="H37">
        <v>2</v>
      </c>
      <c r="I37">
        <v>50</v>
      </c>
    </row>
    <row r="38" spans="1:9" x14ac:dyDescent="0.2">
      <c r="A38">
        <v>3069</v>
      </c>
      <c r="B38" t="s">
        <v>330</v>
      </c>
      <c r="C38" t="s">
        <v>10</v>
      </c>
      <c r="D38">
        <v>1968</v>
      </c>
      <c r="E38" t="s">
        <v>326</v>
      </c>
      <c r="F38">
        <v>80</v>
      </c>
      <c r="G38">
        <v>38</v>
      </c>
      <c r="H38">
        <v>42</v>
      </c>
      <c r="I38">
        <v>47.5</v>
      </c>
    </row>
    <row r="39" spans="1:9" x14ac:dyDescent="0.2">
      <c r="A39">
        <v>4195</v>
      </c>
      <c r="B39" t="s">
        <v>331</v>
      </c>
      <c r="C39" t="s">
        <v>10</v>
      </c>
      <c r="D39">
        <v>1975</v>
      </c>
      <c r="E39" t="s">
        <v>302</v>
      </c>
      <c r="F39">
        <v>77</v>
      </c>
      <c r="G39">
        <v>36</v>
      </c>
      <c r="H39">
        <v>41</v>
      </c>
      <c r="I39">
        <v>46.75</v>
      </c>
    </row>
    <row r="40" spans="1:9" x14ac:dyDescent="0.2">
      <c r="A40">
        <v>4349</v>
      </c>
      <c r="B40" t="s">
        <v>154</v>
      </c>
      <c r="C40" t="s">
        <v>28</v>
      </c>
      <c r="D40">
        <v>1976</v>
      </c>
      <c r="E40" t="s">
        <v>19</v>
      </c>
      <c r="F40">
        <v>15</v>
      </c>
      <c r="G40">
        <v>7</v>
      </c>
      <c r="H40">
        <v>8</v>
      </c>
      <c r="I40">
        <v>46.67</v>
      </c>
    </row>
    <row r="41" spans="1:9" x14ac:dyDescent="0.2">
      <c r="A41">
        <v>3971</v>
      </c>
      <c r="B41" t="s">
        <v>143</v>
      </c>
      <c r="C41" t="s">
        <v>144</v>
      </c>
      <c r="D41">
        <v>1974</v>
      </c>
      <c r="E41" t="s">
        <v>19</v>
      </c>
      <c r="F41">
        <v>11</v>
      </c>
      <c r="G41">
        <v>5</v>
      </c>
      <c r="H41">
        <v>6</v>
      </c>
      <c r="I41">
        <v>45.45</v>
      </c>
    </row>
    <row r="42" spans="1:9" x14ac:dyDescent="0.2">
      <c r="A42">
        <v>4941</v>
      </c>
      <c r="B42" t="s">
        <v>332</v>
      </c>
      <c r="C42" t="s">
        <v>139</v>
      </c>
      <c r="D42">
        <v>1981</v>
      </c>
      <c r="E42" t="s">
        <v>11</v>
      </c>
      <c r="F42">
        <v>60</v>
      </c>
      <c r="G42">
        <v>27</v>
      </c>
      <c r="H42">
        <v>33</v>
      </c>
      <c r="I42">
        <v>45</v>
      </c>
    </row>
    <row r="43" spans="1:9" x14ac:dyDescent="0.2">
      <c r="A43">
        <v>1685</v>
      </c>
      <c r="B43" t="s">
        <v>333</v>
      </c>
      <c r="C43" t="s">
        <v>21</v>
      </c>
      <c r="D43">
        <v>1960</v>
      </c>
      <c r="E43" t="s">
        <v>326</v>
      </c>
      <c r="F43">
        <v>36</v>
      </c>
      <c r="G43">
        <v>16</v>
      </c>
      <c r="H43">
        <v>20</v>
      </c>
      <c r="I43">
        <v>44.44</v>
      </c>
    </row>
    <row r="44" spans="1:9" x14ac:dyDescent="0.2">
      <c r="A44">
        <v>4247</v>
      </c>
      <c r="B44" t="s">
        <v>219</v>
      </c>
      <c r="C44" t="s">
        <v>220</v>
      </c>
      <c r="D44">
        <v>1976</v>
      </c>
      <c r="E44" t="s">
        <v>188</v>
      </c>
      <c r="F44">
        <v>27</v>
      </c>
      <c r="G44">
        <v>12</v>
      </c>
      <c r="H44">
        <v>15</v>
      </c>
      <c r="I44">
        <v>44.44</v>
      </c>
    </row>
    <row r="45" spans="1:9" x14ac:dyDescent="0.2">
      <c r="A45">
        <v>15825</v>
      </c>
      <c r="B45" t="s">
        <v>128</v>
      </c>
      <c r="C45" t="s">
        <v>129</v>
      </c>
      <c r="D45">
        <v>2008</v>
      </c>
      <c r="E45" t="s">
        <v>19</v>
      </c>
      <c r="F45">
        <v>69</v>
      </c>
      <c r="G45">
        <v>30</v>
      </c>
      <c r="H45">
        <v>39</v>
      </c>
      <c r="I45">
        <v>43.48</v>
      </c>
    </row>
    <row r="46" spans="1:9" x14ac:dyDescent="0.2">
      <c r="A46">
        <v>12910</v>
      </c>
      <c r="B46" t="s">
        <v>334</v>
      </c>
      <c r="C46" t="s">
        <v>23</v>
      </c>
      <c r="D46">
        <v>1989</v>
      </c>
      <c r="E46" t="s">
        <v>188</v>
      </c>
      <c r="F46">
        <v>76</v>
      </c>
      <c r="G46">
        <v>33</v>
      </c>
      <c r="H46">
        <v>43</v>
      </c>
      <c r="I46">
        <v>43.42</v>
      </c>
    </row>
    <row r="47" spans="1:9" x14ac:dyDescent="0.2">
      <c r="A47">
        <v>2534</v>
      </c>
      <c r="B47" t="s">
        <v>335</v>
      </c>
      <c r="C47" t="s">
        <v>336</v>
      </c>
      <c r="D47">
        <v>1965</v>
      </c>
      <c r="E47" t="s">
        <v>11</v>
      </c>
      <c r="F47">
        <v>44</v>
      </c>
      <c r="G47">
        <v>19</v>
      </c>
      <c r="H47">
        <v>25</v>
      </c>
      <c r="I47">
        <v>43.18</v>
      </c>
    </row>
    <row r="48" spans="1:9" x14ac:dyDescent="0.2">
      <c r="A48">
        <v>2770</v>
      </c>
      <c r="B48" t="s">
        <v>81</v>
      </c>
      <c r="C48" t="s">
        <v>10</v>
      </c>
      <c r="D48">
        <v>1966</v>
      </c>
      <c r="E48" t="s">
        <v>68</v>
      </c>
      <c r="F48">
        <v>14</v>
      </c>
      <c r="G48">
        <v>6</v>
      </c>
      <c r="H48">
        <v>8</v>
      </c>
      <c r="I48">
        <v>42.86</v>
      </c>
    </row>
    <row r="49" spans="1:9" x14ac:dyDescent="0.2">
      <c r="A49">
        <v>15232</v>
      </c>
      <c r="B49" t="s">
        <v>337</v>
      </c>
      <c r="C49" t="s">
        <v>10</v>
      </c>
      <c r="D49">
        <v>1981</v>
      </c>
      <c r="E49" t="s">
        <v>302</v>
      </c>
      <c r="F49">
        <v>62</v>
      </c>
      <c r="G49">
        <v>26</v>
      </c>
      <c r="H49">
        <v>36</v>
      </c>
      <c r="I49">
        <v>41.94</v>
      </c>
    </row>
    <row r="50" spans="1:9" x14ac:dyDescent="0.2">
      <c r="A50">
        <v>1407</v>
      </c>
      <c r="B50" t="s">
        <v>338</v>
      </c>
      <c r="C50" t="s">
        <v>119</v>
      </c>
      <c r="D50">
        <v>1958</v>
      </c>
      <c r="E50" t="s">
        <v>188</v>
      </c>
      <c r="F50">
        <v>80</v>
      </c>
      <c r="G50">
        <v>32</v>
      </c>
      <c r="H50">
        <v>48</v>
      </c>
      <c r="I50">
        <v>40</v>
      </c>
    </row>
    <row r="51" spans="1:9" x14ac:dyDescent="0.2">
      <c r="A51">
        <v>2240</v>
      </c>
      <c r="B51" t="s">
        <v>339</v>
      </c>
      <c r="C51" t="s">
        <v>64</v>
      </c>
      <c r="D51">
        <v>1963</v>
      </c>
      <c r="E51" t="s">
        <v>306</v>
      </c>
      <c r="F51">
        <v>76</v>
      </c>
      <c r="G51">
        <v>30</v>
      </c>
      <c r="H51">
        <v>46</v>
      </c>
      <c r="I51">
        <v>39.47</v>
      </c>
    </row>
    <row r="52" spans="1:9" x14ac:dyDescent="0.2">
      <c r="A52">
        <v>3685</v>
      </c>
      <c r="B52" t="s">
        <v>54</v>
      </c>
      <c r="C52" t="s">
        <v>340</v>
      </c>
      <c r="D52">
        <v>1972</v>
      </c>
      <c r="E52" t="s">
        <v>308</v>
      </c>
      <c r="F52">
        <v>79</v>
      </c>
      <c r="G52">
        <v>30</v>
      </c>
      <c r="H52">
        <v>49</v>
      </c>
      <c r="I52">
        <v>37.97</v>
      </c>
    </row>
    <row r="53" spans="1:9" x14ac:dyDescent="0.2">
      <c r="A53">
        <v>1217</v>
      </c>
      <c r="B53" t="s">
        <v>341</v>
      </c>
      <c r="C53" t="s">
        <v>83</v>
      </c>
      <c r="D53">
        <v>1957</v>
      </c>
      <c r="E53" t="s">
        <v>188</v>
      </c>
      <c r="F53">
        <v>8</v>
      </c>
      <c r="G53">
        <v>3</v>
      </c>
      <c r="H53">
        <v>5</v>
      </c>
      <c r="I53">
        <v>37.5</v>
      </c>
    </row>
    <row r="54" spans="1:9" x14ac:dyDescent="0.2">
      <c r="A54">
        <v>11478</v>
      </c>
      <c r="B54" t="s">
        <v>342</v>
      </c>
      <c r="C54" t="s">
        <v>343</v>
      </c>
      <c r="D54">
        <v>2001</v>
      </c>
      <c r="E54" t="s">
        <v>19</v>
      </c>
      <c r="F54">
        <v>19</v>
      </c>
      <c r="G54">
        <v>7</v>
      </c>
      <c r="H54">
        <v>12</v>
      </c>
      <c r="I54">
        <v>36.840000000000003</v>
      </c>
    </row>
    <row r="55" spans="1:9" x14ac:dyDescent="0.2">
      <c r="A55">
        <v>13317</v>
      </c>
      <c r="B55" t="s">
        <v>104</v>
      </c>
      <c r="C55" t="s">
        <v>105</v>
      </c>
      <c r="D55">
        <v>1973</v>
      </c>
      <c r="E55" t="s">
        <v>19</v>
      </c>
      <c r="F55">
        <v>63</v>
      </c>
      <c r="G55">
        <v>23</v>
      </c>
      <c r="H55">
        <v>40</v>
      </c>
      <c r="I55">
        <v>36.51</v>
      </c>
    </row>
    <row r="56" spans="1:9" x14ac:dyDescent="0.2">
      <c r="A56">
        <v>11133</v>
      </c>
      <c r="B56" t="s">
        <v>344</v>
      </c>
      <c r="C56" t="s">
        <v>345</v>
      </c>
      <c r="D56">
        <v>2005</v>
      </c>
      <c r="E56" t="s">
        <v>302</v>
      </c>
      <c r="F56">
        <v>36</v>
      </c>
      <c r="G56">
        <v>13</v>
      </c>
      <c r="H56">
        <v>23</v>
      </c>
      <c r="I56">
        <v>36.11</v>
      </c>
    </row>
    <row r="57" spans="1:9" x14ac:dyDescent="0.2">
      <c r="A57">
        <v>2248</v>
      </c>
      <c r="B57" t="s">
        <v>322</v>
      </c>
      <c r="C57" t="s">
        <v>316</v>
      </c>
      <c r="D57">
        <v>1963</v>
      </c>
      <c r="E57" t="s">
        <v>308</v>
      </c>
      <c r="F57">
        <v>75</v>
      </c>
      <c r="G57">
        <v>26</v>
      </c>
      <c r="H57">
        <v>49</v>
      </c>
      <c r="I57">
        <v>34.67</v>
      </c>
    </row>
    <row r="58" spans="1:9" x14ac:dyDescent="0.2">
      <c r="A58">
        <v>10846</v>
      </c>
      <c r="B58" t="s">
        <v>346</v>
      </c>
      <c r="C58" t="s">
        <v>347</v>
      </c>
      <c r="D58">
        <v>1984</v>
      </c>
      <c r="E58" t="s">
        <v>326</v>
      </c>
      <c r="F58">
        <v>54</v>
      </c>
      <c r="G58">
        <v>18</v>
      </c>
      <c r="H58">
        <v>36</v>
      </c>
      <c r="I58">
        <v>33.33</v>
      </c>
    </row>
    <row r="59" spans="1:9" x14ac:dyDescent="0.2">
      <c r="A59">
        <v>3095</v>
      </c>
      <c r="B59" t="s">
        <v>348</v>
      </c>
      <c r="C59" t="s">
        <v>119</v>
      </c>
      <c r="D59">
        <v>1968</v>
      </c>
      <c r="E59" t="s">
        <v>11</v>
      </c>
      <c r="F59">
        <v>23</v>
      </c>
      <c r="G59">
        <v>7</v>
      </c>
      <c r="H59">
        <v>16</v>
      </c>
      <c r="I59">
        <v>30.43</v>
      </c>
    </row>
    <row r="60" spans="1:9" x14ac:dyDescent="0.2">
      <c r="A60">
        <v>12621</v>
      </c>
      <c r="B60" t="s">
        <v>349</v>
      </c>
      <c r="C60" t="s">
        <v>30</v>
      </c>
      <c r="D60">
        <v>2004</v>
      </c>
      <c r="E60" t="s">
        <v>306</v>
      </c>
      <c r="F60">
        <v>79</v>
      </c>
      <c r="G60">
        <v>23</v>
      </c>
      <c r="H60">
        <v>56</v>
      </c>
      <c r="I60">
        <v>29.11</v>
      </c>
    </row>
    <row r="61" spans="1:9" x14ac:dyDescent="0.2">
      <c r="A61">
        <v>3872</v>
      </c>
      <c r="B61" t="s">
        <v>268</v>
      </c>
      <c r="C61" t="s">
        <v>28</v>
      </c>
      <c r="D61">
        <v>1973</v>
      </c>
      <c r="E61" t="s">
        <v>68</v>
      </c>
      <c r="F61">
        <v>35</v>
      </c>
      <c r="G61">
        <v>10</v>
      </c>
      <c r="H61">
        <v>25</v>
      </c>
      <c r="I61">
        <v>28.57</v>
      </c>
    </row>
    <row r="62" spans="1:9" x14ac:dyDescent="0.2">
      <c r="A62">
        <v>4146</v>
      </c>
      <c r="B62" t="s">
        <v>350</v>
      </c>
      <c r="C62" t="s">
        <v>227</v>
      </c>
      <c r="D62">
        <v>1975</v>
      </c>
      <c r="E62" t="s">
        <v>51</v>
      </c>
      <c r="F62">
        <v>53</v>
      </c>
      <c r="G62">
        <v>15</v>
      </c>
      <c r="H62">
        <v>38</v>
      </c>
      <c r="I62">
        <v>28.3</v>
      </c>
    </row>
    <row r="63" spans="1:9" x14ac:dyDescent="0.2">
      <c r="A63">
        <v>1314</v>
      </c>
      <c r="B63" t="s">
        <v>320</v>
      </c>
      <c r="C63" t="s">
        <v>321</v>
      </c>
      <c r="D63">
        <v>1958</v>
      </c>
      <c r="E63" t="s">
        <v>311</v>
      </c>
      <c r="F63">
        <v>31</v>
      </c>
      <c r="G63">
        <v>8</v>
      </c>
      <c r="H63">
        <v>23</v>
      </c>
      <c r="I63">
        <v>25.81</v>
      </c>
    </row>
    <row r="64" spans="1:9" x14ac:dyDescent="0.2">
      <c r="A64">
        <v>3577</v>
      </c>
      <c r="B64" t="s">
        <v>351</v>
      </c>
      <c r="C64" t="s">
        <v>352</v>
      </c>
      <c r="D64">
        <v>1971</v>
      </c>
      <c r="E64" t="s">
        <v>171</v>
      </c>
      <c r="F64">
        <v>70</v>
      </c>
      <c r="G64">
        <v>18</v>
      </c>
      <c r="H64">
        <v>52</v>
      </c>
      <c r="I64">
        <v>25.71</v>
      </c>
    </row>
    <row r="65" spans="1:9" x14ac:dyDescent="0.2">
      <c r="A65">
        <v>3082</v>
      </c>
      <c r="B65" t="s">
        <v>356</v>
      </c>
      <c r="C65" t="s">
        <v>263</v>
      </c>
      <c r="D65">
        <v>1968</v>
      </c>
      <c r="E65" t="s">
        <v>302</v>
      </c>
      <c r="F65">
        <v>68</v>
      </c>
      <c r="G65">
        <v>17</v>
      </c>
      <c r="H65">
        <v>51</v>
      </c>
      <c r="I65">
        <v>25</v>
      </c>
    </row>
    <row r="66" spans="1:9" x14ac:dyDescent="0.2">
      <c r="A66">
        <v>6104</v>
      </c>
      <c r="B66" t="s">
        <v>172</v>
      </c>
      <c r="C66" t="s">
        <v>46</v>
      </c>
      <c r="D66">
        <v>1988</v>
      </c>
      <c r="E66" t="s">
        <v>68</v>
      </c>
      <c r="F66">
        <v>48</v>
      </c>
      <c r="G66">
        <v>12</v>
      </c>
      <c r="H66">
        <v>36</v>
      </c>
      <c r="I66">
        <v>25</v>
      </c>
    </row>
    <row r="67" spans="1:9" x14ac:dyDescent="0.2">
      <c r="A67">
        <v>6973</v>
      </c>
      <c r="B67" t="s">
        <v>353</v>
      </c>
      <c r="C67" t="s">
        <v>316</v>
      </c>
      <c r="D67">
        <v>1992</v>
      </c>
      <c r="E67" t="s">
        <v>311</v>
      </c>
      <c r="F67">
        <v>24</v>
      </c>
      <c r="G67">
        <v>6</v>
      </c>
      <c r="H67">
        <v>18</v>
      </c>
      <c r="I67">
        <v>25</v>
      </c>
    </row>
    <row r="68" spans="1:9" x14ac:dyDescent="0.2">
      <c r="A68">
        <v>5018</v>
      </c>
      <c r="B68" t="s">
        <v>355</v>
      </c>
      <c r="C68" t="s">
        <v>240</v>
      </c>
      <c r="D68">
        <v>1981</v>
      </c>
      <c r="E68" t="s">
        <v>51</v>
      </c>
      <c r="F68">
        <v>20</v>
      </c>
      <c r="G68">
        <v>5</v>
      </c>
      <c r="H68">
        <v>15</v>
      </c>
      <c r="I68">
        <v>25</v>
      </c>
    </row>
    <row r="69" spans="1:9" x14ac:dyDescent="0.2">
      <c r="A69">
        <v>14628</v>
      </c>
      <c r="B69" t="s">
        <v>169</v>
      </c>
      <c r="C69" t="s">
        <v>170</v>
      </c>
      <c r="D69">
        <v>2009</v>
      </c>
      <c r="E69" t="s">
        <v>171</v>
      </c>
      <c r="F69">
        <v>8</v>
      </c>
      <c r="G69">
        <v>2</v>
      </c>
      <c r="H69">
        <v>6</v>
      </c>
      <c r="I69">
        <v>25</v>
      </c>
    </row>
    <row r="70" spans="1:9" x14ac:dyDescent="0.2">
      <c r="A70">
        <v>2642</v>
      </c>
      <c r="B70" t="s">
        <v>327</v>
      </c>
      <c r="C70" t="s">
        <v>354</v>
      </c>
      <c r="D70">
        <v>1965</v>
      </c>
      <c r="E70" t="s">
        <v>326</v>
      </c>
      <c r="F70">
        <v>4</v>
      </c>
      <c r="G70">
        <v>1</v>
      </c>
      <c r="H70">
        <v>3</v>
      </c>
      <c r="I70">
        <v>25</v>
      </c>
    </row>
    <row r="71" spans="1:9" x14ac:dyDescent="0.2">
      <c r="A71">
        <v>18419</v>
      </c>
      <c r="B71" t="s">
        <v>269</v>
      </c>
      <c r="C71" t="s">
        <v>270</v>
      </c>
      <c r="D71">
        <v>2007</v>
      </c>
      <c r="E71" t="s">
        <v>68</v>
      </c>
      <c r="F71">
        <v>4</v>
      </c>
      <c r="G71">
        <v>1</v>
      </c>
      <c r="H71">
        <v>3</v>
      </c>
      <c r="I71">
        <v>25</v>
      </c>
    </row>
    <row r="72" spans="1:9" x14ac:dyDescent="0.2">
      <c r="A72">
        <v>2072</v>
      </c>
      <c r="B72" t="s">
        <v>348</v>
      </c>
      <c r="C72" t="s">
        <v>21</v>
      </c>
      <c r="D72">
        <v>1962</v>
      </c>
      <c r="E72" t="s">
        <v>68</v>
      </c>
      <c r="F72">
        <v>4</v>
      </c>
      <c r="G72">
        <v>1</v>
      </c>
      <c r="H72">
        <v>3</v>
      </c>
      <c r="I72">
        <v>25</v>
      </c>
    </row>
    <row r="73" spans="1:9" x14ac:dyDescent="0.2">
      <c r="A73">
        <v>10267</v>
      </c>
      <c r="B73" t="s">
        <v>155</v>
      </c>
      <c r="C73" t="s">
        <v>156</v>
      </c>
      <c r="D73">
        <v>2001</v>
      </c>
      <c r="E73" t="s">
        <v>19</v>
      </c>
      <c r="F73">
        <v>17</v>
      </c>
      <c r="G73">
        <v>4</v>
      </c>
      <c r="H73">
        <v>13</v>
      </c>
      <c r="I73">
        <v>23.53</v>
      </c>
    </row>
    <row r="74" spans="1:9" x14ac:dyDescent="0.2">
      <c r="A74">
        <v>3417</v>
      </c>
      <c r="B74" t="s">
        <v>357</v>
      </c>
      <c r="C74" t="s">
        <v>263</v>
      </c>
      <c r="D74">
        <v>1970</v>
      </c>
      <c r="E74" t="s">
        <v>311</v>
      </c>
      <c r="F74">
        <v>20</v>
      </c>
      <c r="G74">
        <v>4</v>
      </c>
      <c r="H74">
        <v>16</v>
      </c>
      <c r="I74">
        <v>20</v>
      </c>
    </row>
    <row r="75" spans="1:9" x14ac:dyDescent="0.2">
      <c r="A75">
        <v>14244</v>
      </c>
      <c r="B75" t="s">
        <v>358</v>
      </c>
      <c r="C75" t="s">
        <v>64</v>
      </c>
      <c r="D75">
        <v>1963</v>
      </c>
      <c r="E75" t="s">
        <v>188</v>
      </c>
      <c r="F75">
        <v>24</v>
      </c>
      <c r="G75">
        <v>4</v>
      </c>
      <c r="H75">
        <v>20</v>
      </c>
      <c r="I75">
        <v>16.670000000000002</v>
      </c>
    </row>
    <row r="76" spans="1:9" x14ac:dyDescent="0.2">
      <c r="A76">
        <v>6907</v>
      </c>
      <c r="B76" t="s">
        <v>213</v>
      </c>
      <c r="C76" t="s">
        <v>214</v>
      </c>
      <c r="D76">
        <v>1992</v>
      </c>
      <c r="E76" t="s">
        <v>302</v>
      </c>
      <c r="F76">
        <v>12</v>
      </c>
      <c r="G76">
        <v>2</v>
      </c>
      <c r="H76">
        <v>10</v>
      </c>
      <c r="I76">
        <v>16.670000000000002</v>
      </c>
    </row>
    <row r="77" spans="1:9" x14ac:dyDescent="0.2">
      <c r="A77">
        <v>1125</v>
      </c>
      <c r="B77" t="s">
        <v>192</v>
      </c>
      <c r="C77" t="s">
        <v>131</v>
      </c>
      <c r="D77">
        <v>1956</v>
      </c>
      <c r="E77" t="s">
        <v>188</v>
      </c>
      <c r="F77">
        <v>29</v>
      </c>
      <c r="G77">
        <v>4</v>
      </c>
      <c r="H77">
        <v>25</v>
      </c>
      <c r="I77">
        <v>13.79</v>
      </c>
    </row>
    <row r="78" spans="1:9" x14ac:dyDescent="0.2">
      <c r="A78">
        <v>11960</v>
      </c>
      <c r="B78" t="s">
        <v>359</v>
      </c>
      <c r="C78" t="s">
        <v>44</v>
      </c>
      <c r="D78">
        <v>1989</v>
      </c>
      <c r="E78" t="s">
        <v>51</v>
      </c>
      <c r="F78">
        <v>35</v>
      </c>
      <c r="G78">
        <v>4</v>
      </c>
      <c r="H78">
        <v>31</v>
      </c>
      <c r="I78">
        <v>11.43</v>
      </c>
    </row>
    <row r="79" spans="1:9" x14ac:dyDescent="0.2">
      <c r="A79">
        <v>13865</v>
      </c>
      <c r="B79" t="s">
        <v>256</v>
      </c>
      <c r="C79" t="s">
        <v>257</v>
      </c>
      <c r="D79">
        <v>2006</v>
      </c>
      <c r="E79" t="s">
        <v>171</v>
      </c>
      <c r="F79">
        <v>37</v>
      </c>
      <c r="G79">
        <v>3</v>
      </c>
      <c r="H79">
        <v>34</v>
      </c>
      <c r="I79">
        <v>8.11</v>
      </c>
    </row>
    <row r="80" spans="1:9" x14ac:dyDescent="0.2">
      <c r="A80">
        <v>15928</v>
      </c>
      <c r="B80" t="s">
        <v>305</v>
      </c>
      <c r="C80" t="s">
        <v>367</v>
      </c>
      <c r="D80">
        <v>2008</v>
      </c>
      <c r="E80" t="s">
        <v>306</v>
      </c>
      <c r="F80">
        <v>3</v>
      </c>
      <c r="G80">
        <v>0</v>
      </c>
      <c r="H80">
        <v>3</v>
      </c>
      <c r="I80">
        <v>0</v>
      </c>
    </row>
    <row r="81" spans="1:9" x14ac:dyDescent="0.2">
      <c r="A81">
        <v>19402</v>
      </c>
      <c r="B81" t="s">
        <v>271</v>
      </c>
      <c r="C81" t="s">
        <v>272</v>
      </c>
      <c r="D81">
        <v>2010</v>
      </c>
      <c r="E81" t="s">
        <v>68</v>
      </c>
      <c r="F81">
        <v>4</v>
      </c>
      <c r="G81">
        <v>0</v>
      </c>
      <c r="H81">
        <v>4</v>
      </c>
      <c r="I81">
        <v>0</v>
      </c>
    </row>
    <row r="82" spans="1:9" x14ac:dyDescent="0.2">
      <c r="A82">
        <v>14449</v>
      </c>
      <c r="B82" t="s">
        <v>369</v>
      </c>
      <c r="C82" t="s">
        <v>137</v>
      </c>
      <c r="D82">
        <v>1977</v>
      </c>
      <c r="E82" t="s">
        <v>68</v>
      </c>
      <c r="F82">
        <v>4</v>
      </c>
      <c r="G82">
        <v>0</v>
      </c>
      <c r="H82">
        <v>4</v>
      </c>
      <c r="I82">
        <v>0</v>
      </c>
    </row>
    <row r="83" spans="1:9" x14ac:dyDescent="0.2">
      <c r="A83">
        <v>18652</v>
      </c>
      <c r="B83" t="s">
        <v>273</v>
      </c>
      <c r="C83" t="s">
        <v>274</v>
      </c>
      <c r="D83">
        <v>2011</v>
      </c>
      <c r="E83" t="s">
        <v>68</v>
      </c>
      <c r="F83">
        <v>4</v>
      </c>
      <c r="G83">
        <v>0</v>
      </c>
      <c r="H83">
        <v>4</v>
      </c>
      <c r="I83">
        <v>0</v>
      </c>
    </row>
    <row r="84" spans="1:9" x14ac:dyDescent="0.2">
      <c r="A84">
        <v>18299</v>
      </c>
      <c r="B84" t="s">
        <v>265</v>
      </c>
      <c r="C84" t="s">
        <v>266</v>
      </c>
      <c r="D84">
        <v>2007</v>
      </c>
      <c r="E84" t="s">
        <v>68</v>
      </c>
      <c r="F84">
        <v>6</v>
      </c>
      <c r="G84">
        <v>0</v>
      </c>
      <c r="H84">
        <v>6</v>
      </c>
      <c r="I84">
        <v>0</v>
      </c>
    </row>
    <row r="85" spans="1:9" x14ac:dyDescent="0.2">
      <c r="A85">
        <v>2355</v>
      </c>
      <c r="B85" t="s">
        <v>153</v>
      </c>
      <c r="C85" t="s">
        <v>144</v>
      </c>
      <c r="D85">
        <v>1964</v>
      </c>
      <c r="E85" t="s">
        <v>68</v>
      </c>
      <c r="F85">
        <v>16</v>
      </c>
      <c r="G85">
        <v>0</v>
      </c>
      <c r="H85">
        <v>16</v>
      </c>
      <c r="I85">
        <v>0</v>
      </c>
    </row>
    <row r="86" spans="1:9" x14ac:dyDescent="0.2">
      <c r="A86">
        <v>19356</v>
      </c>
      <c r="B86" t="s">
        <v>275</v>
      </c>
      <c r="C86" t="s">
        <v>83</v>
      </c>
      <c r="D86">
        <v>2009</v>
      </c>
      <c r="E86" t="s">
        <v>68</v>
      </c>
      <c r="F86">
        <v>4</v>
      </c>
      <c r="G86">
        <v>0</v>
      </c>
      <c r="H86">
        <v>4</v>
      </c>
      <c r="I86">
        <v>0</v>
      </c>
    </row>
    <row r="87" spans="1:9" x14ac:dyDescent="0.2">
      <c r="A87">
        <v>15141</v>
      </c>
      <c r="B87" t="s">
        <v>366</v>
      </c>
      <c r="C87" t="s">
        <v>304</v>
      </c>
      <c r="D87">
        <v>2010</v>
      </c>
      <c r="E87" t="s">
        <v>171</v>
      </c>
      <c r="F87">
        <v>4</v>
      </c>
      <c r="G87">
        <v>0</v>
      </c>
      <c r="H87">
        <v>4</v>
      </c>
      <c r="I87">
        <v>0</v>
      </c>
    </row>
    <row r="88" spans="1:9" x14ac:dyDescent="0.2">
      <c r="A88">
        <v>16333</v>
      </c>
      <c r="B88" t="s">
        <v>363</v>
      </c>
      <c r="C88" t="s">
        <v>364</v>
      </c>
      <c r="D88">
        <v>2000</v>
      </c>
      <c r="E88" t="s">
        <v>188</v>
      </c>
      <c r="F88">
        <v>4</v>
      </c>
      <c r="G88">
        <v>0</v>
      </c>
      <c r="H88">
        <v>4</v>
      </c>
      <c r="I88">
        <v>0</v>
      </c>
    </row>
    <row r="89" spans="1:9" x14ac:dyDescent="0.2">
      <c r="A89">
        <v>4881</v>
      </c>
      <c r="B89" t="s">
        <v>370</v>
      </c>
      <c r="C89" t="s">
        <v>18</v>
      </c>
      <c r="D89">
        <v>1980</v>
      </c>
      <c r="E89" t="s">
        <v>51</v>
      </c>
      <c r="F89">
        <v>4</v>
      </c>
      <c r="G89">
        <v>0</v>
      </c>
      <c r="H89">
        <v>4</v>
      </c>
      <c r="I89">
        <v>0</v>
      </c>
    </row>
    <row r="90" spans="1:9" x14ac:dyDescent="0.2">
      <c r="A90">
        <v>5359</v>
      </c>
      <c r="B90" t="s">
        <v>282</v>
      </c>
      <c r="C90" t="s">
        <v>42</v>
      </c>
      <c r="D90">
        <v>1984</v>
      </c>
      <c r="E90" t="s">
        <v>306</v>
      </c>
      <c r="F90">
        <v>4</v>
      </c>
      <c r="G90">
        <v>0</v>
      </c>
      <c r="H90">
        <v>4</v>
      </c>
      <c r="I90">
        <v>0</v>
      </c>
    </row>
    <row r="91" spans="1:9" x14ac:dyDescent="0.2">
      <c r="A91">
        <v>19735</v>
      </c>
      <c r="B91" t="s">
        <v>368</v>
      </c>
      <c r="C91" t="s">
        <v>152</v>
      </c>
      <c r="D91">
        <v>2007</v>
      </c>
      <c r="E91" t="s">
        <v>11</v>
      </c>
      <c r="F91">
        <v>4</v>
      </c>
      <c r="G91">
        <v>0</v>
      </c>
      <c r="H91">
        <v>4</v>
      </c>
      <c r="I91">
        <v>0</v>
      </c>
    </row>
    <row r="92" spans="1:9" x14ac:dyDescent="0.2">
      <c r="A92">
        <v>1180</v>
      </c>
      <c r="B92" t="s">
        <v>362</v>
      </c>
      <c r="C92" t="s">
        <v>64</v>
      </c>
      <c r="D92">
        <v>1957</v>
      </c>
      <c r="E92" t="s">
        <v>311</v>
      </c>
      <c r="F92">
        <v>4</v>
      </c>
      <c r="G92">
        <v>0</v>
      </c>
      <c r="H92">
        <v>4</v>
      </c>
      <c r="I92">
        <v>0</v>
      </c>
    </row>
    <row r="93" spans="1:9" x14ac:dyDescent="0.2">
      <c r="A93">
        <v>13296</v>
      </c>
      <c r="B93" t="s">
        <v>365</v>
      </c>
      <c r="C93" t="s">
        <v>64</v>
      </c>
      <c r="D93">
        <v>1970</v>
      </c>
      <c r="E93" t="s">
        <v>311</v>
      </c>
      <c r="F93">
        <v>4</v>
      </c>
      <c r="G93">
        <v>0</v>
      </c>
      <c r="H93">
        <v>4</v>
      </c>
      <c r="I93">
        <v>0</v>
      </c>
    </row>
    <row r="94" spans="1:9" x14ac:dyDescent="0.2">
      <c r="A94">
        <v>2479</v>
      </c>
      <c r="B94" t="s">
        <v>360</v>
      </c>
      <c r="C94" t="s">
        <v>361</v>
      </c>
      <c r="D94">
        <v>1964</v>
      </c>
      <c r="E94" t="s">
        <v>11</v>
      </c>
      <c r="F94">
        <v>4</v>
      </c>
      <c r="G94">
        <v>0</v>
      </c>
      <c r="H94">
        <v>4</v>
      </c>
      <c r="I94">
        <v>0</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ECF6A"/>
  </sheetPr>
  <dimension ref="A1:I112"/>
  <sheetViews>
    <sheetView workbookViewId="0">
      <selection activeCell="A29" sqref="A29"/>
    </sheetView>
  </sheetViews>
  <sheetFormatPr defaultRowHeight="10.199999999999999" x14ac:dyDescent="0.2"/>
  <cols>
    <col min="1" max="1" width="10" customWidth="1"/>
    <col min="2" max="3" width="20" customWidth="1"/>
    <col min="4" max="4" width="10" customWidth="1"/>
    <col min="5" max="5" width="30" customWidth="1"/>
    <col min="6" max="9" width="5" customWidth="1"/>
  </cols>
  <sheetData>
    <row r="1" spans="1:9" x14ac:dyDescent="0.2">
      <c r="A1" t="s">
        <v>0</v>
      </c>
      <c r="B1" t="s">
        <v>1</v>
      </c>
      <c r="C1" t="s">
        <v>2</v>
      </c>
      <c r="D1" t="s">
        <v>3</v>
      </c>
      <c r="E1" t="s">
        <v>4</v>
      </c>
      <c r="F1" t="s">
        <v>5</v>
      </c>
      <c r="G1" t="s">
        <v>6</v>
      </c>
      <c r="H1" t="s">
        <v>7</v>
      </c>
      <c r="I1" t="s">
        <v>8</v>
      </c>
    </row>
    <row r="2" spans="1:9" x14ac:dyDescent="0.2">
      <c r="A2">
        <v>548</v>
      </c>
      <c r="B2" t="s">
        <v>209</v>
      </c>
      <c r="C2" t="s">
        <v>144</v>
      </c>
      <c r="D2">
        <v>1950</v>
      </c>
      <c r="E2" t="s">
        <v>181</v>
      </c>
      <c r="F2">
        <v>3</v>
      </c>
      <c r="G2">
        <v>3</v>
      </c>
      <c r="H2">
        <v>0</v>
      </c>
      <c r="I2">
        <v>100</v>
      </c>
    </row>
    <row r="3" spans="1:9" x14ac:dyDescent="0.2">
      <c r="A3">
        <v>13471</v>
      </c>
      <c r="B3" t="s">
        <v>371</v>
      </c>
      <c r="C3" t="s">
        <v>64</v>
      </c>
      <c r="D3">
        <v>1977</v>
      </c>
      <c r="E3" t="s">
        <v>372</v>
      </c>
      <c r="F3">
        <v>2</v>
      </c>
      <c r="G3">
        <v>2</v>
      </c>
      <c r="H3">
        <v>0</v>
      </c>
      <c r="I3">
        <v>100</v>
      </c>
    </row>
    <row r="4" spans="1:9" x14ac:dyDescent="0.2">
      <c r="A4">
        <v>17676</v>
      </c>
      <c r="B4" t="s">
        <v>373</v>
      </c>
      <c r="C4" t="s">
        <v>374</v>
      </c>
      <c r="D4">
        <v>1967</v>
      </c>
      <c r="E4" t="s">
        <v>171</v>
      </c>
      <c r="F4">
        <v>1</v>
      </c>
      <c r="G4">
        <v>1</v>
      </c>
      <c r="H4">
        <v>0</v>
      </c>
      <c r="I4">
        <v>100</v>
      </c>
    </row>
    <row r="5" spans="1:9" x14ac:dyDescent="0.2">
      <c r="A5">
        <v>5354</v>
      </c>
      <c r="B5" t="s">
        <v>375</v>
      </c>
      <c r="C5" t="s">
        <v>139</v>
      </c>
      <c r="D5">
        <v>1984</v>
      </c>
      <c r="E5" t="s">
        <v>376</v>
      </c>
      <c r="F5">
        <v>88</v>
      </c>
      <c r="G5">
        <v>84</v>
      </c>
      <c r="H5">
        <v>4</v>
      </c>
      <c r="I5">
        <v>95.45</v>
      </c>
    </row>
    <row r="6" spans="1:9" x14ac:dyDescent="0.2">
      <c r="A6">
        <v>10737</v>
      </c>
      <c r="B6" t="s">
        <v>377</v>
      </c>
      <c r="C6" t="s">
        <v>42</v>
      </c>
      <c r="D6">
        <v>1999</v>
      </c>
      <c r="E6" t="s">
        <v>378</v>
      </c>
      <c r="F6">
        <v>76</v>
      </c>
      <c r="G6">
        <v>71</v>
      </c>
      <c r="H6">
        <v>5</v>
      </c>
      <c r="I6">
        <v>93.42</v>
      </c>
    </row>
    <row r="7" spans="1:9" x14ac:dyDescent="0.2">
      <c r="A7">
        <v>15613</v>
      </c>
      <c r="B7" t="s">
        <v>235</v>
      </c>
      <c r="C7" t="s">
        <v>16</v>
      </c>
      <c r="D7">
        <v>1964</v>
      </c>
      <c r="E7" t="s">
        <v>181</v>
      </c>
      <c r="F7">
        <v>19</v>
      </c>
      <c r="G7">
        <v>17</v>
      </c>
      <c r="H7">
        <v>2</v>
      </c>
      <c r="I7">
        <v>89.47</v>
      </c>
    </row>
    <row r="8" spans="1:9" x14ac:dyDescent="0.2">
      <c r="A8">
        <v>17454</v>
      </c>
      <c r="B8" t="s">
        <v>317</v>
      </c>
      <c r="C8" t="s">
        <v>83</v>
      </c>
      <c r="D8">
        <v>1975</v>
      </c>
      <c r="E8" t="s">
        <v>11</v>
      </c>
      <c r="F8">
        <v>46</v>
      </c>
      <c r="G8">
        <v>39</v>
      </c>
      <c r="H8">
        <v>7</v>
      </c>
      <c r="I8">
        <v>84.78</v>
      </c>
    </row>
    <row r="9" spans="1:9" x14ac:dyDescent="0.2">
      <c r="A9">
        <v>19696</v>
      </c>
      <c r="B9" t="s">
        <v>379</v>
      </c>
      <c r="C9" t="s">
        <v>85</v>
      </c>
      <c r="D9">
        <v>1995</v>
      </c>
      <c r="E9" t="s">
        <v>62</v>
      </c>
      <c r="F9">
        <v>18</v>
      </c>
      <c r="G9">
        <v>15</v>
      </c>
      <c r="H9">
        <v>3</v>
      </c>
      <c r="I9">
        <v>83.33</v>
      </c>
    </row>
    <row r="10" spans="1:9" x14ac:dyDescent="0.2">
      <c r="A10">
        <v>17674</v>
      </c>
      <c r="B10" t="s">
        <v>380</v>
      </c>
      <c r="C10" t="s">
        <v>381</v>
      </c>
      <c r="D10">
        <v>1991</v>
      </c>
      <c r="E10" t="s">
        <v>171</v>
      </c>
      <c r="F10">
        <v>68</v>
      </c>
      <c r="G10">
        <v>53</v>
      </c>
      <c r="H10">
        <v>15</v>
      </c>
      <c r="I10">
        <v>77.94</v>
      </c>
    </row>
    <row r="11" spans="1:9" x14ac:dyDescent="0.2">
      <c r="A11">
        <v>4941</v>
      </c>
      <c r="B11" t="s">
        <v>332</v>
      </c>
      <c r="C11" t="s">
        <v>139</v>
      </c>
      <c r="D11">
        <v>1981</v>
      </c>
      <c r="E11" t="s">
        <v>11</v>
      </c>
      <c r="F11">
        <v>35</v>
      </c>
      <c r="G11">
        <v>27</v>
      </c>
      <c r="H11">
        <v>8</v>
      </c>
      <c r="I11">
        <v>77.14</v>
      </c>
    </row>
    <row r="12" spans="1:9" x14ac:dyDescent="0.2">
      <c r="A12">
        <v>10804</v>
      </c>
      <c r="B12" t="s">
        <v>382</v>
      </c>
      <c r="C12" t="s">
        <v>79</v>
      </c>
      <c r="D12">
        <v>1967</v>
      </c>
      <c r="E12" t="s">
        <v>91</v>
      </c>
      <c r="F12">
        <v>76</v>
      </c>
      <c r="G12">
        <v>58</v>
      </c>
      <c r="H12">
        <v>18</v>
      </c>
      <c r="I12">
        <v>76.319999999999993</v>
      </c>
    </row>
    <row r="13" spans="1:9" x14ac:dyDescent="0.2">
      <c r="A13">
        <v>12544</v>
      </c>
      <c r="B13" t="s">
        <v>157</v>
      </c>
      <c r="C13" t="s">
        <v>158</v>
      </c>
      <c r="D13">
        <v>1968</v>
      </c>
      <c r="E13" t="s">
        <v>62</v>
      </c>
      <c r="F13">
        <v>78</v>
      </c>
      <c r="G13">
        <v>59</v>
      </c>
      <c r="H13">
        <v>19</v>
      </c>
      <c r="I13">
        <v>75.64</v>
      </c>
    </row>
    <row r="14" spans="1:9" x14ac:dyDescent="0.2">
      <c r="A14">
        <v>3260</v>
      </c>
      <c r="B14" t="s">
        <v>383</v>
      </c>
      <c r="C14" t="s">
        <v>274</v>
      </c>
      <c r="D14">
        <v>1969</v>
      </c>
      <c r="E14" t="s">
        <v>171</v>
      </c>
      <c r="F14">
        <v>64</v>
      </c>
      <c r="G14">
        <v>48</v>
      </c>
      <c r="H14">
        <v>16</v>
      </c>
      <c r="I14">
        <v>75</v>
      </c>
    </row>
    <row r="15" spans="1:9" x14ac:dyDescent="0.2">
      <c r="A15">
        <v>12769</v>
      </c>
      <c r="B15" t="s">
        <v>384</v>
      </c>
      <c r="C15" t="s">
        <v>64</v>
      </c>
      <c r="D15">
        <v>1956</v>
      </c>
      <c r="E15" t="s">
        <v>91</v>
      </c>
      <c r="F15">
        <v>24</v>
      </c>
      <c r="G15">
        <v>18</v>
      </c>
      <c r="H15">
        <v>6</v>
      </c>
      <c r="I15">
        <v>75</v>
      </c>
    </row>
    <row r="16" spans="1:9" x14ac:dyDescent="0.2">
      <c r="A16">
        <v>14617</v>
      </c>
      <c r="B16" t="s">
        <v>127</v>
      </c>
      <c r="C16" t="s">
        <v>46</v>
      </c>
      <c r="D16">
        <v>1991</v>
      </c>
      <c r="E16" t="s">
        <v>62</v>
      </c>
      <c r="F16">
        <v>16</v>
      </c>
      <c r="G16">
        <v>12</v>
      </c>
      <c r="H16">
        <v>4</v>
      </c>
      <c r="I16">
        <v>75</v>
      </c>
    </row>
    <row r="17" spans="1:9" x14ac:dyDescent="0.2">
      <c r="A17">
        <v>563</v>
      </c>
      <c r="B17" t="s">
        <v>36</v>
      </c>
      <c r="C17" t="s">
        <v>144</v>
      </c>
      <c r="D17">
        <v>1950</v>
      </c>
      <c r="E17" t="s">
        <v>38</v>
      </c>
      <c r="F17">
        <v>83</v>
      </c>
      <c r="G17">
        <v>62</v>
      </c>
      <c r="H17">
        <v>21</v>
      </c>
      <c r="I17">
        <v>74.7</v>
      </c>
    </row>
    <row r="18" spans="1:9" x14ac:dyDescent="0.2">
      <c r="A18">
        <v>100</v>
      </c>
      <c r="B18" t="s">
        <v>132</v>
      </c>
      <c r="C18" t="s">
        <v>133</v>
      </c>
      <c r="D18">
        <v>1948</v>
      </c>
      <c r="E18" t="s">
        <v>91</v>
      </c>
      <c r="F18">
        <v>59</v>
      </c>
      <c r="G18">
        <v>44</v>
      </c>
      <c r="H18">
        <v>15</v>
      </c>
      <c r="I18">
        <v>74.58</v>
      </c>
    </row>
    <row r="19" spans="1:9" x14ac:dyDescent="0.2">
      <c r="A19">
        <v>6216</v>
      </c>
      <c r="B19" t="s">
        <v>140</v>
      </c>
      <c r="C19" t="s">
        <v>141</v>
      </c>
      <c r="D19">
        <v>1989</v>
      </c>
      <c r="E19" t="s">
        <v>91</v>
      </c>
      <c r="F19">
        <v>54</v>
      </c>
      <c r="G19">
        <v>40</v>
      </c>
      <c r="H19">
        <v>14</v>
      </c>
      <c r="I19">
        <v>74.069999999999993</v>
      </c>
    </row>
    <row r="20" spans="1:9" x14ac:dyDescent="0.2">
      <c r="A20">
        <v>13118</v>
      </c>
      <c r="B20" t="s">
        <v>385</v>
      </c>
      <c r="C20" t="s">
        <v>314</v>
      </c>
      <c r="D20">
        <v>1971</v>
      </c>
      <c r="E20" t="s">
        <v>171</v>
      </c>
      <c r="F20">
        <v>71</v>
      </c>
      <c r="G20">
        <v>52</v>
      </c>
      <c r="H20">
        <v>19</v>
      </c>
      <c r="I20">
        <v>73.239999999999995</v>
      </c>
    </row>
    <row r="21" spans="1:9" x14ac:dyDescent="0.2">
      <c r="A21">
        <v>1874</v>
      </c>
      <c r="B21" t="s">
        <v>386</v>
      </c>
      <c r="C21" t="s">
        <v>131</v>
      </c>
      <c r="D21">
        <v>1961</v>
      </c>
      <c r="E21" t="s">
        <v>376</v>
      </c>
      <c r="F21">
        <v>7</v>
      </c>
      <c r="G21">
        <v>5</v>
      </c>
      <c r="H21">
        <v>2</v>
      </c>
      <c r="I21">
        <v>71.430000000000007</v>
      </c>
    </row>
    <row r="22" spans="1:9" x14ac:dyDescent="0.2">
      <c r="A22">
        <v>5930</v>
      </c>
      <c r="B22" t="s">
        <v>147</v>
      </c>
      <c r="C22" t="s">
        <v>44</v>
      </c>
      <c r="D22">
        <v>1987</v>
      </c>
      <c r="E22" t="s">
        <v>62</v>
      </c>
      <c r="F22">
        <v>80</v>
      </c>
      <c r="G22">
        <v>56</v>
      </c>
      <c r="H22">
        <v>24</v>
      </c>
      <c r="I22">
        <v>70</v>
      </c>
    </row>
    <row r="23" spans="1:9" x14ac:dyDescent="0.2">
      <c r="A23">
        <v>5010</v>
      </c>
      <c r="B23" t="s">
        <v>387</v>
      </c>
      <c r="C23" t="s">
        <v>64</v>
      </c>
      <c r="D23">
        <v>1981</v>
      </c>
      <c r="E23" t="s">
        <v>181</v>
      </c>
      <c r="F23">
        <v>16</v>
      </c>
      <c r="G23">
        <v>11</v>
      </c>
      <c r="H23">
        <v>5</v>
      </c>
      <c r="I23">
        <v>68.75</v>
      </c>
    </row>
    <row r="24" spans="1:9" x14ac:dyDescent="0.2">
      <c r="A24">
        <v>4233</v>
      </c>
      <c r="B24" t="s">
        <v>388</v>
      </c>
      <c r="C24" t="s">
        <v>374</v>
      </c>
      <c r="D24">
        <v>1975</v>
      </c>
      <c r="E24" t="s">
        <v>389</v>
      </c>
      <c r="F24">
        <v>53</v>
      </c>
      <c r="G24">
        <v>36</v>
      </c>
      <c r="H24">
        <v>17</v>
      </c>
      <c r="I24">
        <v>67.92</v>
      </c>
    </row>
    <row r="25" spans="1:9" x14ac:dyDescent="0.2">
      <c r="A25">
        <v>10698</v>
      </c>
      <c r="B25" t="s">
        <v>390</v>
      </c>
      <c r="C25" t="s">
        <v>391</v>
      </c>
      <c r="D25">
        <v>1968</v>
      </c>
      <c r="E25" t="s">
        <v>376</v>
      </c>
      <c r="F25">
        <v>84</v>
      </c>
      <c r="G25">
        <v>56</v>
      </c>
      <c r="H25">
        <v>28</v>
      </c>
      <c r="I25">
        <v>66.67</v>
      </c>
    </row>
    <row r="26" spans="1:9" x14ac:dyDescent="0.2">
      <c r="A26">
        <v>12541</v>
      </c>
      <c r="B26" t="s">
        <v>392</v>
      </c>
      <c r="C26" t="s">
        <v>393</v>
      </c>
      <c r="D26">
        <v>1974</v>
      </c>
      <c r="E26" t="s">
        <v>62</v>
      </c>
      <c r="F26">
        <v>59</v>
      </c>
      <c r="G26">
        <v>39</v>
      </c>
      <c r="H26">
        <v>20</v>
      </c>
      <c r="I26">
        <v>66.099999999999994</v>
      </c>
    </row>
    <row r="27" spans="1:9" x14ac:dyDescent="0.2">
      <c r="A27">
        <v>4614</v>
      </c>
      <c r="B27" t="s">
        <v>394</v>
      </c>
      <c r="C27" t="s">
        <v>64</v>
      </c>
      <c r="D27">
        <v>1978</v>
      </c>
      <c r="E27" t="s">
        <v>395</v>
      </c>
      <c r="F27">
        <v>56</v>
      </c>
      <c r="G27">
        <v>37</v>
      </c>
      <c r="H27">
        <v>19</v>
      </c>
      <c r="I27">
        <v>66.069999999999993</v>
      </c>
    </row>
    <row r="28" spans="1:9" x14ac:dyDescent="0.2">
      <c r="A28">
        <v>12900</v>
      </c>
      <c r="B28" t="s">
        <v>159</v>
      </c>
      <c r="C28" t="s">
        <v>85</v>
      </c>
      <c r="D28">
        <v>1993</v>
      </c>
      <c r="E28" t="s">
        <v>62</v>
      </c>
      <c r="F28">
        <v>78</v>
      </c>
      <c r="G28">
        <v>51</v>
      </c>
      <c r="H28">
        <v>27</v>
      </c>
      <c r="I28">
        <v>65.38</v>
      </c>
    </row>
    <row r="29" spans="1:9" x14ac:dyDescent="0.2">
      <c r="A29">
        <v>12767</v>
      </c>
      <c r="B29" t="s">
        <v>396</v>
      </c>
      <c r="C29" t="s">
        <v>397</v>
      </c>
      <c r="D29">
        <v>1956</v>
      </c>
      <c r="E29" t="s">
        <v>91</v>
      </c>
      <c r="F29">
        <v>23</v>
      </c>
      <c r="G29">
        <v>15</v>
      </c>
      <c r="H29">
        <v>8</v>
      </c>
      <c r="I29">
        <v>65.22</v>
      </c>
    </row>
    <row r="30" spans="1:9" x14ac:dyDescent="0.2">
      <c r="A30">
        <v>5315</v>
      </c>
      <c r="B30" t="s">
        <v>398</v>
      </c>
      <c r="C30" t="s">
        <v>131</v>
      </c>
      <c r="D30">
        <v>1984</v>
      </c>
      <c r="E30" t="s">
        <v>91</v>
      </c>
      <c r="F30">
        <v>43</v>
      </c>
      <c r="G30">
        <v>28</v>
      </c>
      <c r="H30">
        <v>15</v>
      </c>
      <c r="I30">
        <v>65.12</v>
      </c>
    </row>
    <row r="31" spans="1:9" x14ac:dyDescent="0.2">
      <c r="A31">
        <v>8024</v>
      </c>
      <c r="B31" t="s">
        <v>399</v>
      </c>
      <c r="C31" t="s">
        <v>263</v>
      </c>
      <c r="D31">
        <v>1994</v>
      </c>
      <c r="E31" t="s">
        <v>389</v>
      </c>
      <c r="F31">
        <v>80</v>
      </c>
      <c r="G31">
        <v>52</v>
      </c>
      <c r="H31">
        <v>28</v>
      </c>
      <c r="I31">
        <v>65</v>
      </c>
    </row>
    <row r="32" spans="1:9" x14ac:dyDescent="0.2">
      <c r="A32">
        <v>11051</v>
      </c>
      <c r="B32" t="s">
        <v>400</v>
      </c>
      <c r="C32" t="s">
        <v>64</v>
      </c>
      <c r="D32">
        <v>1978</v>
      </c>
      <c r="E32" t="s">
        <v>401</v>
      </c>
      <c r="F32">
        <v>71</v>
      </c>
      <c r="G32">
        <v>46</v>
      </c>
      <c r="H32">
        <v>25</v>
      </c>
      <c r="I32">
        <v>64.790000000000006</v>
      </c>
    </row>
    <row r="33" spans="1:9" x14ac:dyDescent="0.2">
      <c r="A33">
        <v>2110</v>
      </c>
      <c r="B33" t="s">
        <v>145</v>
      </c>
      <c r="C33" t="s">
        <v>16</v>
      </c>
      <c r="D33">
        <v>1962</v>
      </c>
      <c r="E33" t="s">
        <v>91</v>
      </c>
      <c r="F33">
        <v>25</v>
      </c>
      <c r="G33">
        <v>16</v>
      </c>
      <c r="H33">
        <v>9</v>
      </c>
      <c r="I33">
        <v>64</v>
      </c>
    </row>
    <row r="34" spans="1:9" x14ac:dyDescent="0.2">
      <c r="A34">
        <v>236</v>
      </c>
      <c r="B34" t="s">
        <v>403</v>
      </c>
      <c r="C34" t="s">
        <v>404</v>
      </c>
      <c r="D34">
        <v>1945</v>
      </c>
      <c r="E34" t="s">
        <v>372</v>
      </c>
      <c r="F34">
        <v>44</v>
      </c>
      <c r="G34">
        <v>28</v>
      </c>
      <c r="H34">
        <v>16</v>
      </c>
      <c r="I34">
        <v>63.64</v>
      </c>
    </row>
    <row r="35" spans="1:9" x14ac:dyDescent="0.2">
      <c r="A35">
        <v>2668</v>
      </c>
      <c r="B35" t="s">
        <v>405</v>
      </c>
      <c r="C35" t="s">
        <v>325</v>
      </c>
      <c r="D35">
        <v>1965</v>
      </c>
      <c r="E35" t="s">
        <v>91</v>
      </c>
      <c r="F35">
        <v>44</v>
      </c>
      <c r="G35">
        <v>28</v>
      </c>
      <c r="H35">
        <v>16</v>
      </c>
      <c r="I35">
        <v>63.64</v>
      </c>
    </row>
    <row r="36" spans="1:9" x14ac:dyDescent="0.2">
      <c r="A36">
        <v>6259</v>
      </c>
      <c r="B36" t="s">
        <v>402</v>
      </c>
      <c r="C36" t="s">
        <v>61</v>
      </c>
      <c r="D36">
        <v>1989</v>
      </c>
      <c r="E36" t="s">
        <v>62</v>
      </c>
      <c r="F36">
        <v>11</v>
      </c>
      <c r="G36">
        <v>7</v>
      </c>
      <c r="H36">
        <v>4</v>
      </c>
      <c r="I36">
        <v>63.64</v>
      </c>
    </row>
    <row r="37" spans="1:9" x14ac:dyDescent="0.2">
      <c r="A37">
        <v>13465</v>
      </c>
      <c r="B37" t="s">
        <v>406</v>
      </c>
      <c r="C37" t="s">
        <v>13</v>
      </c>
      <c r="D37">
        <v>2001</v>
      </c>
      <c r="E37" t="s">
        <v>372</v>
      </c>
      <c r="F37">
        <v>87</v>
      </c>
      <c r="G37">
        <v>54</v>
      </c>
      <c r="H37">
        <v>33</v>
      </c>
      <c r="I37">
        <v>62.07</v>
      </c>
    </row>
    <row r="38" spans="1:9" x14ac:dyDescent="0.2">
      <c r="A38">
        <v>5061</v>
      </c>
      <c r="B38" t="s">
        <v>407</v>
      </c>
      <c r="C38" t="s">
        <v>139</v>
      </c>
      <c r="D38">
        <v>1982</v>
      </c>
      <c r="E38" t="s">
        <v>401</v>
      </c>
      <c r="F38">
        <v>80</v>
      </c>
      <c r="G38">
        <v>48</v>
      </c>
      <c r="H38">
        <v>32</v>
      </c>
      <c r="I38">
        <v>60</v>
      </c>
    </row>
    <row r="39" spans="1:9" x14ac:dyDescent="0.2">
      <c r="A39">
        <v>13117</v>
      </c>
      <c r="B39" t="s">
        <v>408</v>
      </c>
      <c r="C39" t="s">
        <v>87</v>
      </c>
      <c r="D39">
        <v>1970</v>
      </c>
      <c r="E39" t="s">
        <v>171</v>
      </c>
      <c r="F39">
        <v>72</v>
      </c>
      <c r="G39">
        <v>42</v>
      </c>
      <c r="H39">
        <v>30</v>
      </c>
      <c r="I39">
        <v>58.33</v>
      </c>
    </row>
    <row r="40" spans="1:9" x14ac:dyDescent="0.2">
      <c r="A40">
        <v>601</v>
      </c>
      <c r="B40" t="s">
        <v>409</v>
      </c>
      <c r="C40" t="s">
        <v>139</v>
      </c>
      <c r="D40">
        <v>1950</v>
      </c>
      <c r="E40" t="s">
        <v>378</v>
      </c>
      <c r="F40">
        <v>56</v>
      </c>
      <c r="G40">
        <v>32</v>
      </c>
      <c r="H40">
        <v>24</v>
      </c>
      <c r="I40">
        <v>57.14</v>
      </c>
    </row>
    <row r="41" spans="1:9" x14ac:dyDescent="0.2">
      <c r="A41">
        <v>16098</v>
      </c>
      <c r="B41" t="s">
        <v>94</v>
      </c>
      <c r="C41" t="s">
        <v>410</v>
      </c>
      <c r="D41">
        <v>1972</v>
      </c>
      <c r="E41" t="s">
        <v>376</v>
      </c>
      <c r="F41">
        <v>76</v>
      </c>
      <c r="G41">
        <v>43</v>
      </c>
      <c r="H41">
        <v>33</v>
      </c>
      <c r="I41">
        <v>56.58</v>
      </c>
    </row>
    <row r="42" spans="1:9" x14ac:dyDescent="0.2">
      <c r="A42">
        <v>11360</v>
      </c>
      <c r="B42" t="s">
        <v>242</v>
      </c>
      <c r="C42" t="s">
        <v>243</v>
      </c>
      <c r="D42">
        <v>1967</v>
      </c>
      <c r="E42" t="s">
        <v>38</v>
      </c>
      <c r="F42">
        <v>75</v>
      </c>
      <c r="G42">
        <v>40</v>
      </c>
      <c r="H42">
        <v>35</v>
      </c>
      <c r="I42">
        <v>53.33</v>
      </c>
    </row>
    <row r="43" spans="1:9" x14ac:dyDescent="0.2">
      <c r="A43">
        <v>3989</v>
      </c>
      <c r="B43" t="s">
        <v>411</v>
      </c>
      <c r="C43" t="s">
        <v>214</v>
      </c>
      <c r="D43">
        <v>1974</v>
      </c>
      <c r="E43" t="s">
        <v>378</v>
      </c>
      <c r="F43">
        <v>36</v>
      </c>
      <c r="G43">
        <v>19</v>
      </c>
      <c r="H43">
        <v>17</v>
      </c>
      <c r="I43">
        <v>52.78</v>
      </c>
    </row>
    <row r="44" spans="1:9" x14ac:dyDescent="0.2">
      <c r="A44">
        <v>2479</v>
      </c>
      <c r="B44" t="s">
        <v>360</v>
      </c>
      <c r="C44" t="s">
        <v>361</v>
      </c>
      <c r="D44">
        <v>1964</v>
      </c>
      <c r="E44" t="s">
        <v>11</v>
      </c>
      <c r="F44">
        <v>67</v>
      </c>
      <c r="G44">
        <v>35</v>
      </c>
      <c r="H44">
        <v>32</v>
      </c>
      <c r="I44">
        <v>52.24</v>
      </c>
    </row>
    <row r="45" spans="1:9" x14ac:dyDescent="0.2">
      <c r="A45">
        <v>3095</v>
      </c>
      <c r="B45" t="s">
        <v>348</v>
      </c>
      <c r="C45" t="s">
        <v>119</v>
      </c>
      <c r="D45">
        <v>1968</v>
      </c>
      <c r="E45" t="s">
        <v>11</v>
      </c>
      <c r="F45">
        <v>83</v>
      </c>
      <c r="G45">
        <v>43</v>
      </c>
      <c r="H45">
        <v>40</v>
      </c>
      <c r="I45">
        <v>51.81</v>
      </c>
    </row>
    <row r="46" spans="1:9" x14ac:dyDescent="0.2">
      <c r="A46">
        <v>2527</v>
      </c>
      <c r="B46" t="s">
        <v>380</v>
      </c>
      <c r="C46" t="s">
        <v>381</v>
      </c>
      <c r="D46">
        <v>1965</v>
      </c>
      <c r="E46" t="s">
        <v>171</v>
      </c>
      <c r="F46">
        <v>70</v>
      </c>
      <c r="G46">
        <v>36</v>
      </c>
      <c r="H46">
        <v>34</v>
      </c>
      <c r="I46">
        <v>51.43</v>
      </c>
    </row>
    <row r="47" spans="1:9" x14ac:dyDescent="0.2">
      <c r="A47">
        <v>2270</v>
      </c>
      <c r="B47" t="s">
        <v>412</v>
      </c>
      <c r="C47" t="s">
        <v>139</v>
      </c>
      <c r="D47">
        <v>1963</v>
      </c>
      <c r="E47" t="s">
        <v>389</v>
      </c>
      <c r="F47">
        <v>83</v>
      </c>
      <c r="G47">
        <v>42</v>
      </c>
      <c r="H47">
        <v>41</v>
      </c>
      <c r="I47">
        <v>50.6</v>
      </c>
    </row>
    <row r="48" spans="1:9" x14ac:dyDescent="0.2">
      <c r="A48">
        <v>16007</v>
      </c>
      <c r="B48" t="s">
        <v>413</v>
      </c>
      <c r="C48" t="s">
        <v>316</v>
      </c>
      <c r="D48">
        <v>1966</v>
      </c>
      <c r="E48" t="s">
        <v>376</v>
      </c>
      <c r="F48">
        <v>14</v>
      </c>
      <c r="G48">
        <v>7</v>
      </c>
      <c r="H48">
        <v>7</v>
      </c>
      <c r="I48">
        <v>50</v>
      </c>
    </row>
    <row r="49" spans="1:9" x14ac:dyDescent="0.2">
      <c r="A49">
        <v>14540</v>
      </c>
      <c r="B49" t="s">
        <v>414</v>
      </c>
      <c r="C49" t="s">
        <v>77</v>
      </c>
      <c r="D49">
        <v>1999</v>
      </c>
      <c r="E49" t="s">
        <v>378</v>
      </c>
      <c r="F49">
        <v>4</v>
      </c>
      <c r="G49">
        <v>2</v>
      </c>
      <c r="H49">
        <v>2</v>
      </c>
      <c r="I49">
        <v>50</v>
      </c>
    </row>
    <row r="50" spans="1:9" x14ac:dyDescent="0.2">
      <c r="A50">
        <v>769</v>
      </c>
      <c r="B50" t="s">
        <v>298</v>
      </c>
      <c r="C50" t="s">
        <v>64</v>
      </c>
      <c r="D50">
        <v>1953</v>
      </c>
      <c r="E50" t="s">
        <v>171</v>
      </c>
      <c r="F50">
        <v>2</v>
      </c>
      <c r="G50">
        <v>1</v>
      </c>
      <c r="H50">
        <v>1</v>
      </c>
      <c r="I50">
        <v>50</v>
      </c>
    </row>
    <row r="51" spans="1:9" x14ac:dyDescent="0.2">
      <c r="A51">
        <v>2303</v>
      </c>
      <c r="B51" t="s">
        <v>414</v>
      </c>
      <c r="C51" t="s">
        <v>415</v>
      </c>
      <c r="D51">
        <v>1963</v>
      </c>
      <c r="E51" t="s">
        <v>378</v>
      </c>
      <c r="F51">
        <v>52</v>
      </c>
      <c r="G51">
        <v>25</v>
      </c>
      <c r="H51">
        <v>27</v>
      </c>
      <c r="I51">
        <v>48.08</v>
      </c>
    </row>
    <row r="52" spans="1:9" x14ac:dyDescent="0.2">
      <c r="A52">
        <v>7904</v>
      </c>
      <c r="B52" t="s">
        <v>416</v>
      </c>
      <c r="C52" t="s">
        <v>85</v>
      </c>
      <c r="D52">
        <v>1994</v>
      </c>
      <c r="E52" t="s">
        <v>376</v>
      </c>
      <c r="F52">
        <v>77</v>
      </c>
      <c r="G52">
        <v>37</v>
      </c>
      <c r="H52">
        <v>40</v>
      </c>
      <c r="I52">
        <v>48.05</v>
      </c>
    </row>
    <row r="53" spans="1:9" x14ac:dyDescent="0.2">
      <c r="A53">
        <v>4735</v>
      </c>
      <c r="B53" t="s">
        <v>291</v>
      </c>
      <c r="C53" t="s">
        <v>129</v>
      </c>
      <c r="D53">
        <v>1979</v>
      </c>
      <c r="E53" t="s">
        <v>38</v>
      </c>
      <c r="F53">
        <v>83</v>
      </c>
      <c r="G53">
        <v>38</v>
      </c>
      <c r="H53">
        <v>45</v>
      </c>
      <c r="I53">
        <v>45.78</v>
      </c>
    </row>
    <row r="54" spans="1:9" x14ac:dyDescent="0.2">
      <c r="A54">
        <v>16296</v>
      </c>
      <c r="B54" t="s">
        <v>417</v>
      </c>
      <c r="C54" t="s">
        <v>184</v>
      </c>
      <c r="D54">
        <v>1988</v>
      </c>
      <c r="E54" t="s">
        <v>372</v>
      </c>
      <c r="F54">
        <v>72</v>
      </c>
      <c r="G54">
        <v>32</v>
      </c>
      <c r="H54">
        <v>40</v>
      </c>
      <c r="I54">
        <v>44.44</v>
      </c>
    </row>
    <row r="55" spans="1:9" x14ac:dyDescent="0.2">
      <c r="A55">
        <v>1801</v>
      </c>
      <c r="B55" t="s">
        <v>418</v>
      </c>
      <c r="C55" t="s">
        <v>77</v>
      </c>
      <c r="D55">
        <v>1960</v>
      </c>
      <c r="E55" t="s">
        <v>395</v>
      </c>
      <c r="F55">
        <v>16</v>
      </c>
      <c r="G55">
        <v>7</v>
      </c>
      <c r="H55">
        <v>9</v>
      </c>
      <c r="I55">
        <v>43.75</v>
      </c>
    </row>
    <row r="56" spans="1:9" x14ac:dyDescent="0.2">
      <c r="A56">
        <v>14090</v>
      </c>
      <c r="B56" t="s">
        <v>419</v>
      </c>
      <c r="C56" t="s">
        <v>131</v>
      </c>
      <c r="D56">
        <v>1958</v>
      </c>
      <c r="E56" t="s">
        <v>38</v>
      </c>
      <c r="F56">
        <v>86</v>
      </c>
      <c r="G56">
        <v>36</v>
      </c>
      <c r="H56">
        <v>50</v>
      </c>
      <c r="I56">
        <v>41.86</v>
      </c>
    </row>
    <row r="57" spans="1:9" x14ac:dyDescent="0.2">
      <c r="A57">
        <v>16687</v>
      </c>
      <c r="B57" t="s">
        <v>160</v>
      </c>
      <c r="C57" t="s">
        <v>61</v>
      </c>
      <c r="D57">
        <v>1976</v>
      </c>
      <c r="E57" t="s">
        <v>62</v>
      </c>
      <c r="F57">
        <v>8</v>
      </c>
      <c r="G57">
        <v>3</v>
      </c>
      <c r="H57">
        <v>5</v>
      </c>
      <c r="I57">
        <v>37.5</v>
      </c>
    </row>
    <row r="58" spans="1:9" x14ac:dyDescent="0.2">
      <c r="A58">
        <v>1190</v>
      </c>
      <c r="B58" t="s">
        <v>420</v>
      </c>
      <c r="C58" t="s">
        <v>325</v>
      </c>
      <c r="D58">
        <v>1957</v>
      </c>
      <c r="E58" t="s">
        <v>401</v>
      </c>
      <c r="F58">
        <v>58</v>
      </c>
      <c r="G58">
        <v>20</v>
      </c>
      <c r="H58">
        <v>38</v>
      </c>
      <c r="I58">
        <v>34.479999999999997</v>
      </c>
    </row>
    <row r="59" spans="1:9" x14ac:dyDescent="0.2">
      <c r="A59">
        <v>817</v>
      </c>
      <c r="B59" t="s">
        <v>421</v>
      </c>
      <c r="C59" t="s">
        <v>422</v>
      </c>
      <c r="D59">
        <v>1953</v>
      </c>
      <c r="E59" t="s">
        <v>378</v>
      </c>
      <c r="F59">
        <v>32</v>
      </c>
      <c r="G59">
        <v>11</v>
      </c>
      <c r="H59">
        <v>21</v>
      </c>
      <c r="I59">
        <v>34.380000000000003</v>
      </c>
    </row>
    <row r="60" spans="1:9" x14ac:dyDescent="0.2">
      <c r="A60">
        <v>19968</v>
      </c>
      <c r="B60" t="s">
        <v>246</v>
      </c>
      <c r="C60" t="s">
        <v>316</v>
      </c>
      <c r="D60">
        <v>1978</v>
      </c>
      <c r="E60" t="s">
        <v>401</v>
      </c>
      <c r="F60">
        <v>69</v>
      </c>
      <c r="G60">
        <v>23</v>
      </c>
      <c r="H60">
        <v>46</v>
      </c>
      <c r="I60">
        <v>33.33</v>
      </c>
    </row>
    <row r="61" spans="1:9" x14ac:dyDescent="0.2">
      <c r="A61">
        <v>339</v>
      </c>
      <c r="B61" t="s">
        <v>319</v>
      </c>
      <c r="C61" t="s">
        <v>119</v>
      </c>
      <c r="D61">
        <v>1947</v>
      </c>
      <c r="E61" t="s">
        <v>372</v>
      </c>
      <c r="F61">
        <v>12</v>
      </c>
      <c r="G61">
        <v>4</v>
      </c>
      <c r="H61">
        <v>8</v>
      </c>
      <c r="I61">
        <v>33.33</v>
      </c>
    </row>
    <row r="62" spans="1:9" x14ac:dyDescent="0.2">
      <c r="A62">
        <v>2036</v>
      </c>
      <c r="B62" t="s">
        <v>423</v>
      </c>
      <c r="C62" t="s">
        <v>64</v>
      </c>
      <c r="D62">
        <v>1962</v>
      </c>
      <c r="E62" t="s">
        <v>378</v>
      </c>
      <c r="F62">
        <v>64</v>
      </c>
      <c r="G62">
        <v>21</v>
      </c>
      <c r="H62">
        <v>43</v>
      </c>
      <c r="I62">
        <v>32.81</v>
      </c>
    </row>
    <row r="63" spans="1:9" x14ac:dyDescent="0.2">
      <c r="A63">
        <v>14052</v>
      </c>
      <c r="B63" t="s">
        <v>424</v>
      </c>
      <c r="C63" t="s">
        <v>425</v>
      </c>
      <c r="D63">
        <v>1981</v>
      </c>
      <c r="E63" t="s">
        <v>372</v>
      </c>
      <c r="F63">
        <v>65</v>
      </c>
      <c r="G63">
        <v>21</v>
      </c>
      <c r="H63">
        <v>44</v>
      </c>
      <c r="I63">
        <v>32.31</v>
      </c>
    </row>
    <row r="64" spans="1:9" x14ac:dyDescent="0.2">
      <c r="A64">
        <v>16572</v>
      </c>
      <c r="B64" t="s">
        <v>267</v>
      </c>
      <c r="C64" t="s">
        <v>112</v>
      </c>
      <c r="D64">
        <v>1981</v>
      </c>
      <c r="E64" t="s">
        <v>38</v>
      </c>
      <c r="F64">
        <v>16</v>
      </c>
      <c r="G64">
        <v>5</v>
      </c>
      <c r="H64">
        <v>11</v>
      </c>
      <c r="I64">
        <v>31.25</v>
      </c>
    </row>
    <row r="65" spans="1:9" x14ac:dyDescent="0.2">
      <c r="A65">
        <v>1848</v>
      </c>
      <c r="B65" t="s">
        <v>426</v>
      </c>
      <c r="C65" t="s">
        <v>139</v>
      </c>
      <c r="D65">
        <v>1961</v>
      </c>
      <c r="E65" t="s">
        <v>389</v>
      </c>
      <c r="F65">
        <v>75</v>
      </c>
      <c r="G65">
        <v>22</v>
      </c>
      <c r="H65">
        <v>53</v>
      </c>
      <c r="I65">
        <v>29.33</v>
      </c>
    </row>
    <row r="66" spans="1:9" x14ac:dyDescent="0.2">
      <c r="A66">
        <v>2783</v>
      </c>
      <c r="B66" t="s">
        <v>279</v>
      </c>
      <c r="C66" t="s">
        <v>48</v>
      </c>
      <c r="D66">
        <v>1966</v>
      </c>
      <c r="E66" t="s">
        <v>401</v>
      </c>
      <c r="F66">
        <v>42</v>
      </c>
      <c r="G66">
        <v>12</v>
      </c>
      <c r="H66">
        <v>30</v>
      </c>
      <c r="I66">
        <v>28.57</v>
      </c>
    </row>
    <row r="67" spans="1:9" x14ac:dyDescent="0.2">
      <c r="A67">
        <v>13474</v>
      </c>
      <c r="B67" t="s">
        <v>41</v>
      </c>
      <c r="C67" t="s">
        <v>81</v>
      </c>
      <c r="D67">
        <v>1999</v>
      </c>
      <c r="E67" t="s">
        <v>372</v>
      </c>
      <c r="F67">
        <v>50</v>
      </c>
      <c r="G67">
        <v>14</v>
      </c>
      <c r="H67">
        <v>36</v>
      </c>
      <c r="I67">
        <v>28</v>
      </c>
    </row>
    <row r="68" spans="1:9" x14ac:dyDescent="0.2">
      <c r="A68">
        <v>19774</v>
      </c>
      <c r="B68" t="s">
        <v>428</v>
      </c>
      <c r="C68" t="s">
        <v>429</v>
      </c>
      <c r="D68">
        <v>1994</v>
      </c>
      <c r="E68" t="s">
        <v>395</v>
      </c>
      <c r="F68">
        <v>4</v>
      </c>
      <c r="G68">
        <v>1</v>
      </c>
      <c r="H68">
        <v>3</v>
      </c>
      <c r="I68">
        <v>25</v>
      </c>
    </row>
    <row r="69" spans="1:9" x14ac:dyDescent="0.2">
      <c r="A69">
        <v>288</v>
      </c>
      <c r="B69" t="s">
        <v>430</v>
      </c>
      <c r="C69" t="s">
        <v>144</v>
      </c>
      <c r="D69">
        <v>1946</v>
      </c>
      <c r="E69" t="s">
        <v>395</v>
      </c>
      <c r="F69">
        <v>4</v>
      </c>
      <c r="G69">
        <v>1</v>
      </c>
      <c r="H69">
        <v>3</v>
      </c>
      <c r="I69">
        <v>25</v>
      </c>
    </row>
    <row r="70" spans="1:9" x14ac:dyDescent="0.2">
      <c r="A70">
        <v>6081</v>
      </c>
      <c r="B70" t="s">
        <v>427</v>
      </c>
      <c r="C70" t="s">
        <v>112</v>
      </c>
      <c r="D70">
        <v>1988</v>
      </c>
      <c r="E70" t="s">
        <v>62</v>
      </c>
      <c r="F70">
        <v>4</v>
      </c>
      <c r="G70">
        <v>1</v>
      </c>
      <c r="H70">
        <v>3</v>
      </c>
      <c r="I70">
        <v>25</v>
      </c>
    </row>
    <row r="71" spans="1:9" x14ac:dyDescent="0.2">
      <c r="A71">
        <v>17392</v>
      </c>
      <c r="B71" t="s">
        <v>431</v>
      </c>
      <c r="C71" t="s">
        <v>21</v>
      </c>
      <c r="D71">
        <v>1967</v>
      </c>
      <c r="E71" t="s">
        <v>395</v>
      </c>
      <c r="F71">
        <v>34</v>
      </c>
      <c r="G71">
        <v>8</v>
      </c>
      <c r="H71">
        <v>26</v>
      </c>
      <c r="I71">
        <v>23.53</v>
      </c>
    </row>
    <row r="72" spans="1:9" x14ac:dyDescent="0.2">
      <c r="A72">
        <v>1256</v>
      </c>
      <c r="B72" t="s">
        <v>432</v>
      </c>
      <c r="C72" t="s">
        <v>83</v>
      </c>
      <c r="D72">
        <v>1957</v>
      </c>
      <c r="E72" t="s">
        <v>11</v>
      </c>
      <c r="F72">
        <v>52</v>
      </c>
      <c r="G72">
        <v>11</v>
      </c>
      <c r="H72">
        <v>41</v>
      </c>
      <c r="I72">
        <v>21.15</v>
      </c>
    </row>
    <row r="73" spans="1:9" x14ac:dyDescent="0.2">
      <c r="A73">
        <v>19568</v>
      </c>
      <c r="B73" t="s">
        <v>247</v>
      </c>
      <c r="C73" t="s">
        <v>21</v>
      </c>
      <c r="D73">
        <v>1977</v>
      </c>
      <c r="E73" t="s">
        <v>181</v>
      </c>
      <c r="F73">
        <v>87</v>
      </c>
      <c r="G73">
        <v>18</v>
      </c>
      <c r="H73">
        <v>69</v>
      </c>
      <c r="I73">
        <v>20.69</v>
      </c>
    </row>
    <row r="74" spans="1:9" x14ac:dyDescent="0.2">
      <c r="A74">
        <v>3814</v>
      </c>
      <c r="B74" t="s">
        <v>433</v>
      </c>
      <c r="C74" t="s">
        <v>50</v>
      </c>
      <c r="D74">
        <v>1973</v>
      </c>
      <c r="E74" t="s">
        <v>395</v>
      </c>
      <c r="F74">
        <v>55</v>
      </c>
      <c r="G74">
        <v>11</v>
      </c>
      <c r="H74">
        <v>44</v>
      </c>
      <c r="I74">
        <v>20</v>
      </c>
    </row>
    <row r="75" spans="1:9" x14ac:dyDescent="0.2">
      <c r="A75">
        <v>14056</v>
      </c>
      <c r="B75" t="s">
        <v>424</v>
      </c>
      <c r="C75" t="s">
        <v>425</v>
      </c>
      <c r="D75">
        <v>2007</v>
      </c>
      <c r="E75" t="s">
        <v>372</v>
      </c>
      <c r="F75">
        <v>10</v>
      </c>
      <c r="G75">
        <v>2</v>
      </c>
      <c r="H75">
        <v>8</v>
      </c>
      <c r="I75">
        <v>20</v>
      </c>
    </row>
    <row r="76" spans="1:9" x14ac:dyDescent="0.2">
      <c r="A76">
        <v>3189</v>
      </c>
      <c r="B76" t="s">
        <v>434</v>
      </c>
      <c r="C76" t="s">
        <v>64</v>
      </c>
      <c r="D76">
        <v>1969</v>
      </c>
      <c r="E76" t="s">
        <v>395</v>
      </c>
      <c r="F76">
        <v>5</v>
      </c>
      <c r="G76">
        <v>1</v>
      </c>
      <c r="H76">
        <v>4</v>
      </c>
      <c r="I76">
        <v>20</v>
      </c>
    </row>
    <row r="77" spans="1:9" x14ac:dyDescent="0.2">
      <c r="A77">
        <v>3361</v>
      </c>
      <c r="B77" t="s">
        <v>435</v>
      </c>
      <c r="C77" t="s">
        <v>436</v>
      </c>
      <c r="D77">
        <v>1970</v>
      </c>
      <c r="E77" t="s">
        <v>395</v>
      </c>
      <c r="F77">
        <v>53</v>
      </c>
      <c r="G77">
        <v>10</v>
      </c>
      <c r="H77">
        <v>43</v>
      </c>
      <c r="I77">
        <v>18.87</v>
      </c>
    </row>
    <row r="78" spans="1:9" x14ac:dyDescent="0.2">
      <c r="A78">
        <v>1281</v>
      </c>
      <c r="B78" t="s">
        <v>437</v>
      </c>
      <c r="C78" t="s">
        <v>347</v>
      </c>
      <c r="D78">
        <v>1957</v>
      </c>
      <c r="E78" t="s">
        <v>395</v>
      </c>
      <c r="F78">
        <v>84</v>
      </c>
      <c r="G78">
        <v>15</v>
      </c>
      <c r="H78">
        <v>69</v>
      </c>
      <c r="I78">
        <v>17.86</v>
      </c>
    </row>
    <row r="79" spans="1:9" x14ac:dyDescent="0.2">
      <c r="A79">
        <v>19566</v>
      </c>
      <c r="B79" t="s">
        <v>276</v>
      </c>
      <c r="C79" t="s">
        <v>83</v>
      </c>
      <c r="D79">
        <v>1973</v>
      </c>
      <c r="E79" t="s">
        <v>181</v>
      </c>
      <c r="F79">
        <v>46</v>
      </c>
      <c r="G79">
        <v>8</v>
      </c>
      <c r="H79">
        <v>38</v>
      </c>
      <c r="I79">
        <v>17.39</v>
      </c>
    </row>
    <row r="80" spans="1:9" x14ac:dyDescent="0.2">
      <c r="A80">
        <v>19567</v>
      </c>
      <c r="B80" t="s">
        <v>438</v>
      </c>
      <c r="C80" t="s">
        <v>64</v>
      </c>
      <c r="D80">
        <v>1978</v>
      </c>
      <c r="E80" t="s">
        <v>181</v>
      </c>
      <c r="F80">
        <v>8</v>
      </c>
      <c r="G80">
        <v>1</v>
      </c>
      <c r="H80">
        <v>7</v>
      </c>
      <c r="I80">
        <v>12.5</v>
      </c>
    </row>
    <row r="81" spans="1:9" x14ac:dyDescent="0.2">
      <c r="A81">
        <v>4113</v>
      </c>
      <c r="B81" t="s">
        <v>439</v>
      </c>
      <c r="C81" t="s">
        <v>139</v>
      </c>
      <c r="D81">
        <v>1975</v>
      </c>
      <c r="E81" t="s">
        <v>11</v>
      </c>
      <c r="F81">
        <v>26</v>
      </c>
      <c r="G81">
        <v>3</v>
      </c>
      <c r="H81">
        <v>23</v>
      </c>
      <c r="I81">
        <v>11.54</v>
      </c>
    </row>
    <row r="82" spans="1:9" x14ac:dyDescent="0.2">
      <c r="A82">
        <v>17775</v>
      </c>
      <c r="B82" t="s">
        <v>440</v>
      </c>
      <c r="C82" t="s">
        <v>374</v>
      </c>
      <c r="D82">
        <v>1971</v>
      </c>
      <c r="E82" t="s">
        <v>395</v>
      </c>
      <c r="F82">
        <v>18</v>
      </c>
      <c r="G82">
        <v>2</v>
      </c>
      <c r="H82">
        <v>16</v>
      </c>
      <c r="I82">
        <v>11.11</v>
      </c>
    </row>
    <row r="83" spans="1:9" x14ac:dyDescent="0.2">
      <c r="A83">
        <v>19570</v>
      </c>
      <c r="B83" t="s">
        <v>441</v>
      </c>
      <c r="C83" t="s">
        <v>442</v>
      </c>
      <c r="D83">
        <v>1955</v>
      </c>
      <c r="E83" t="s">
        <v>181</v>
      </c>
      <c r="F83">
        <v>10</v>
      </c>
      <c r="G83">
        <v>1</v>
      </c>
      <c r="H83">
        <v>9</v>
      </c>
      <c r="I83">
        <v>10</v>
      </c>
    </row>
    <row r="84" spans="1:9" x14ac:dyDescent="0.2">
      <c r="A84">
        <v>157</v>
      </c>
      <c r="B84" t="s">
        <v>399</v>
      </c>
      <c r="C84" t="s">
        <v>16</v>
      </c>
      <c r="D84">
        <v>1943</v>
      </c>
      <c r="E84" t="s">
        <v>389</v>
      </c>
      <c r="F84">
        <v>11</v>
      </c>
      <c r="G84">
        <v>1</v>
      </c>
      <c r="H84">
        <v>10</v>
      </c>
      <c r="I84">
        <v>9.09</v>
      </c>
    </row>
    <row r="85" spans="1:9" x14ac:dyDescent="0.2">
      <c r="A85">
        <v>13945</v>
      </c>
      <c r="B85" t="s">
        <v>443</v>
      </c>
      <c r="C85" t="s">
        <v>131</v>
      </c>
      <c r="D85">
        <v>1983</v>
      </c>
      <c r="E85" t="s">
        <v>401</v>
      </c>
      <c r="F85">
        <v>16</v>
      </c>
      <c r="G85">
        <v>1</v>
      </c>
      <c r="H85">
        <v>15</v>
      </c>
      <c r="I85">
        <v>6.25</v>
      </c>
    </row>
    <row r="86" spans="1:9" x14ac:dyDescent="0.2">
      <c r="A86">
        <v>17691</v>
      </c>
      <c r="B86" t="s">
        <v>444</v>
      </c>
      <c r="C86" t="s">
        <v>293</v>
      </c>
      <c r="D86">
        <v>1972</v>
      </c>
      <c r="E86" t="s">
        <v>378</v>
      </c>
      <c r="F86">
        <v>24</v>
      </c>
      <c r="G86">
        <v>1</v>
      </c>
      <c r="H86">
        <v>23</v>
      </c>
      <c r="I86">
        <v>4.17</v>
      </c>
    </row>
    <row r="87" spans="1:9" x14ac:dyDescent="0.2">
      <c r="A87">
        <v>323</v>
      </c>
      <c r="B87" t="s">
        <v>445</v>
      </c>
      <c r="C87" t="s">
        <v>21</v>
      </c>
      <c r="D87">
        <v>1947</v>
      </c>
      <c r="E87" t="s">
        <v>389</v>
      </c>
      <c r="F87">
        <v>29</v>
      </c>
      <c r="G87">
        <v>1</v>
      </c>
      <c r="H87">
        <v>28</v>
      </c>
      <c r="I87">
        <v>3.45</v>
      </c>
    </row>
    <row r="88" spans="1:9" x14ac:dyDescent="0.2">
      <c r="A88">
        <v>12764</v>
      </c>
      <c r="B88" t="s">
        <v>458</v>
      </c>
      <c r="C88" t="s">
        <v>459</v>
      </c>
      <c r="D88">
        <v>1963</v>
      </c>
      <c r="E88" t="s">
        <v>401</v>
      </c>
      <c r="F88">
        <v>8</v>
      </c>
      <c r="G88">
        <v>0</v>
      </c>
      <c r="H88">
        <v>8</v>
      </c>
      <c r="I88">
        <v>0</v>
      </c>
    </row>
    <row r="89" spans="1:9" x14ac:dyDescent="0.2">
      <c r="A89">
        <v>19787</v>
      </c>
      <c r="B89" t="s">
        <v>453</v>
      </c>
      <c r="C89" t="s">
        <v>180</v>
      </c>
      <c r="D89">
        <v>2006</v>
      </c>
      <c r="E89" t="s">
        <v>11</v>
      </c>
      <c r="F89">
        <v>4</v>
      </c>
      <c r="G89">
        <v>0</v>
      </c>
      <c r="H89">
        <v>4</v>
      </c>
      <c r="I89">
        <v>0</v>
      </c>
    </row>
    <row r="90" spans="1:9" x14ac:dyDescent="0.2">
      <c r="A90">
        <v>19698</v>
      </c>
      <c r="B90" t="s">
        <v>460</v>
      </c>
      <c r="C90" t="s">
        <v>214</v>
      </c>
      <c r="D90">
        <v>1976</v>
      </c>
      <c r="E90" t="s">
        <v>181</v>
      </c>
      <c r="F90">
        <v>29</v>
      </c>
      <c r="G90">
        <v>0</v>
      </c>
      <c r="H90">
        <v>29</v>
      </c>
      <c r="I90">
        <v>0</v>
      </c>
    </row>
    <row r="91" spans="1:9" x14ac:dyDescent="0.2">
      <c r="A91">
        <v>14747</v>
      </c>
      <c r="B91" t="s">
        <v>371</v>
      </c>
      <c r="C91" t="s">
        <v>451</v>
      </c>
      <c r="D91">
        <v>2009</v>
      </c>
      <c r="E91" t="s">
        <v>372</v>
      </c>
      <c r="F91">
        <v>2</v>
      </c>
      <c r="G91">
        <v>0</v>
      </c>
      <c r="H91">
        <v>2</v>
      </c>
      <c r="I91">
        <v>0</v>
      </c>
    </row>
    <row r="92" spans="1:9" x14ac:dyDescent="0.2">
      <c r="A92">
        <v>19562</v>
      </c>
      <c r="B92" t="s">
        <v>210</v>
      </c>
      <c r="C92" t="s">
        <v>16</v>
      </c>
      <c r="D92">
        <v>1962</v>
      </c>
      <c r="E92" t="s">
        <v>181</v>
      </c>
      <c r="F92">
        <v>27</v>
      </c>
      <c r="G92">
        <v>0</v>
      </c>
      <c r="H92">
        <v>27</v>
      </c>
      <c r="I92">
        <v>0</v>
      </c>
    </row>
    <row r="93" spans="1:9" x14ac:dyDescent="0.2">
      <c r="A93">
        <v>16571</v>
      </c>
      <c r="B93" t="s">
        <v>277</v>
      </c>
      <c r="C93" t="s">
        <v>278</v>
      </c>
      <c r="D93">
        <v>1973</v>
      </c>
      <c r="E93" t="s">
        <v>38</v>
      </c>
      <c r="F93">
        <v>5</v>
      </c>
      <c r="G93">
        <v>0</v>
      </c>
      <c r="H93">
        <v>5</v>
      </c>
      <c r="I93">
        <v>0</v>
      </c>
    </row>
    <row r="94" spans="1:9" x14ac:dyDescent="0.2">
      <c r="A94">
        <v>20545</v>
      </c>
      <c r="B94" t="s">
        <v>461</v>
      </c>
      <c r="C94" t="s">
        <v>35</v>
      </c>
      <c r="D94">
        <v>1994</v>
      </c>
      <c r="E94" t="s">
        <v>181</v>
      </c>
      <c r="F94">
        <v>4</v>
      </c>
      <c r="G94">
        <v>0</v>
      </c>
      <c r="H94">
        <v>4</v>
      </c>
      <c r="I94">
        <v>0</v>
      </c>
    </row>
    <row r="95" spans="1:9" x14ac:dyDescent="0.2">
      <c r="A95">
        <v>3058</v>
      </c>
      <c r="B95" t="s">
        <v>183</v>
      </c>
      <c r="C95" t="s">
        <v>119</v>
      </c>
      <c r="D95">
        <v>1968</v>
      </c>
      <c r="E95" t="s">
        <v>395</v>
      </c>
      <c r="F95">
        <v>4</v>
      </c>
      <c r="G95">
        <v>0</v>
      </c>
      <c r="H95">
        <v>4</v>
      </c>
      <c r="I95">
        <v>0</v>
      </c>
    </row>
    <row r="96" spans="1:9" x14ac:dyDescent="0.2">
      <c r="A96">
        <v>11141</v>
      </c>
      <c r="B96" t="s">
        <v>454</v>
      </c>
      <c r="C96" t="s">
        <v>144</v>
      </c>
      <c r="D96">
        <v>1987</v>
      </c>
      <c r="E96" t="s">
        <v>11</v>
      </c>
      <c r="F96">
        <v>8</v>
      </c>
      <c r="G96">
        <v>0</v>
      </c>
      <c r="H96">
        <v>8</v>
      </c>
      <c r="I96">
        <v>0</v>
      </c>
    </row>
    <row r="97" spans="1:9" x14ac:dyDescent="0.2">
      <c r="A97">
        <v>19565</v>
      </c>
      <c r="B97" t="s">
        <v>462</v>
      </c>
      <c r="C97" t="s">
        <v>139</v>
      </c>
      <c r="D97">
        <v>1968</v>
      </c>
      <c r="E97" t="s">
        <v>181</v>
      </c>
      <c r="F97">
        <v>7</v>
      </c>
      <c r="G97">
        <v>0</v>
      </c>
      <c r="H97">
        <v>7</v>
      </c>
      <c r="I97">
        <v>0</v>
      </c>
    </row>
    <row r="98" spans="1:9" x14ac:dyDescent="0.2">
      <c r="A98">
        <v>19556</v>
      </c>
      <c r="B98" t="s">
        <v>463</v>
      </c>
      <c r="C98" t="s">
        <v>61</v>
      </c>
      <c r="D98">
        <v>1991</v>
      </c>
      <c r="E98" t="s">
        <v>181</v>
      </c>
      <c r="F98">
        <v>44</v>
      </c>
      <c r="G98">
        <v>0</v>
      </c>
      <c r="H98">
        <v>44</v>
      </c>
      <c r="I98">
        <v>0</v>
      </c>
    </row>
    <row r="99" spans="1:9" x14ac:dyDescent="0.2">
      <c r="A99">
        <v>19886</v>
      </c>
      <c r="B99" t="s">
        <v>457</v>
      </c>
      <c r="C99" t="s">
        <v>61</v>
      </c>
      <c r="D99">
        <v>1977</v>
      </c>
      <c r="E99" t="s">
        <v>11</v>
      </c>
      <c r="F99">
        <v>4</v>
      </c>
      <c r="G99">
        <v>0</v>
      </c>
      <c r="H99">
        <v>4</v>
      </c>
      <c r="I99">
        <v>0</v>
      </c>
    </row>
    <row r="100" spans="1:9" x14ac:dyDescent="0.2">
      <c r="A100">
        <v>20499</v>
      </c>
      <c r="B100" t="s">
        <v>452</v>
      </c>
      <c r="C100" t="s">
        <v>61</v>
      </c>
      <c r="D100">
        <v>1991</v>
      </c>
      <c r="E100" t="s">
        <v>378</v>
      </c>
      <c r="F100">
        <v>8</v>
      </c>
      <c r="G100">
        <v>0</v>
      </c>
      <c r="H100">
        <v>8</v>
      </c>
      <c r="I100">
        <v>0</v>
      </c>
    </row>
    <row r="101" spans="1:9" x14ac:dyDescent="0.2">
      <c r="A101">
        <v>16686</v>
      </c>
      <c r="B101" t="s">
        <v>455</v>
      </c>
      <c r="C101" t="s">
        <v>61</v>
      </c>
      <c r="D101">
        <v>1976</v>
      </c>
      <c r="E101" t="s">
        <v>11</v>
      </c>
      <c r="F101">
        <v>8</v>
      </c>
      <c r="G101">
        <v>0</v>
      </c>
      <c r="H101">
        <v>8</v>
      </c>
      <c r="I101">
        <v>0</v>
      </c>
    </row>
    <row r="102" spans="1:9" x14ac:dyDescent="0.2">
      <c r="A102">
        <v>1124</v>
      </c>
      <c r="B102" t="s">
        <v>447</v>
      </c>
      <c r="C102" t="s">
        <v>448</v>
      </c>
      <c r="D102">
        <v>1956</v>
      </c>
      <c r="E102" t="s">
        <v>376</v>
      </c>
      <c r="F102">
        <v>2</v>
      </c>
      <c r="G102">
        <v>0</v>
      </c>
      <c r="H102">
        <v>2</v>
      </c>
      <c r="I102">
        <v>0</v>
      </c>
    </row>
    <row r="103" spans="1:9" x14ac:dyDescent="0.2">
      <c r="A103">
        <v>19736</v>
      </c>
      <c r="B103" t="s">
        <v>456</v>
      </c>
      <c r="C103" t="s">
        <v>131</v>
      </c>
      <c r="D103">
        <v>1992</v>
      </c>
      <c r="E103" t="s">
        <v>11</v>
      </c>
      <c r="F103">
        <v>8</v>
      </c>
      <c r="G103">
        <v>0</v>
      </c>
      <c r="H103">
        <v>8</v>
      </c>
      <c r="I103">
        <v>0</v>
      </c>
    </row>
    <row r="104" spans="1:9" x14ac:dyDescent="0.2">
      <c r="A104">
        <v>19773</v>
      </c>
      <c r="B104" t="s">
        <v>464</v>
      </c>
      <c r="C104" t="s">
        <v>465</v>
      </c>
      <c r="D104">
        <v>1980</v>
      </c>
      <c r="E104" t="s">
        <v>395</v>
      </c>
      <c r="F104">
        <v>6</v>
      </c>
      <c r="G104">
        <v>0</v>
      </c>
      <c r="H104">
        <v>6</v>
      </c>
      <c r="I104">
        <v>0</v>
      </c>
    </row>
    <row r="105" spans="1:9" x14ac:dyDescent="0.2">
      <c r="A105">
        <v>12763</v>
      </c>
      <c r="B105" t="s">
        <v>466</v>
      </c>
      <c r="C105" t="s">
        <v>102</v>
      </c>
      <c r="D105">
        <v>1946</v>
      </c>
      <c r="E105" t="s">
        <v>401</v>
      </c>
      <c r="F105">
        <v>4</v>
      </c>
      <c r="G105">
        <v>0</v>
      </c>
      <c r="H105">
        <v>4</v>
      </c>
      <c r="I105">
        <v>0</v>
      </c>
    </row>
    <row r="106" spans="1:9" x14ac:dyDescent="0.2">
      <c r="A106">
        <v>1708</v>
      </c>
      <c r="B106" t="s">
        <v>446</v>
      </c>
      <c r="C106" t="s">
        <v>102</v>
      </c>
      <c r="D106">
        <v>1960</v>
      </c>
      <c r="E106" t="s">
        <v>376</v>
      </c>
      <c r="F106">
        <v>4</v>
      </c>
      <c r="G106">
        <v>0</v>
      </c>
      <c r="H106">
        <v>4</v>
      </c>
      <c r="I106">
        <v>0</v>
      </c>
    </row>
    <row r="107" spans="1:9" x14ac:dyDescent="0.2">
      <c r="A107">
        <v>13468</v>
      </c>
      <c r="B107" t="s">
        <v>41</v>
      </c>
      <c r="C107" t="s">
        <v>64</v>
      </c>
      <c r="D107">
        <v>1973</v>
      </c>
      <c r="E107" t="s">
        <v>372</v>
      </c>
      <c r="F107">
        <v>4</v>
      </c>
      <c r="G107">
        <v>0</v>
      </c>
      <c r="H107">
        <v>4</v>
      </c>
      <c r="I107">
        <v>0</v>
      </c>
    </row>
    <row r="108" spans="1:9" x14ac:dyDescent="0.2">
      <c r="A108">
        <v>19563</v>
      </c>
      <c r="B108" t="s">
        <v>231</v>
      </c>
      <c r="C108" t="s">
        <v>252</v>
      </c>
      <c r="D108">
        <v>1975</v>
      </c>
      <c r="E108" t="s">
        <v>181</v>
      </c>
      <c r="F108">
        <v>27</v>
      </c>
      <c r="G108">
        <v>0</v>
      </c>
      <c r="H108">
        <v>27</v>
      </c>
      <c r="I108">
        <v>0</v>
      </c>
    </row>
    <row r="109" spans="1:9" x14ac:dyDescent="0.2">
      <c r="A109">
        <v>18726</v>
      </c>
      <c r="B109" t="s">
        <v>467</v>
      </c>
      <c r="C109" t="s">
        <v>85</v>
      </c>
      <c r="D109">
        <v>2006</v>
      </c>
      <c r="E109" t="s">
        <v>389</v>
      </c>
      <c r="F109">
        <v>17</v>
      </c>
      <c r="G109">
        <v>0</v>
      </c>
      <c r="H109">
        <v>17</v>
      </c>
      <c r="I109">
        <v>0</v>
      </c>
    </row>
    <row r="110" spans="1:9" x14ac:dyDescent="0.2">
      <c r="A110">
        <v>20116</v>
      </c>
      <c r="B110" t="s">
        <v>468</v>
      </c>
      <c r="C110" t="s">
        <v>469</v>
      </c>
      <c r="D110">
        <v>1960</v>
      </c>
      <c r="E110" t="s">
        <v>181</v>
      </c>
      <c r="F110">
        <v>20</v>
      </c>
      <c r="G110">
        <v>0</v>
      </c>
      <c r="H110">
        <v>20</v>
      </c>
      <c r="I110">
        <v>0</v>
      </c>
    </row>
    <row r="111" spans="1:9" x14ac:dyDescent="0.2">
      <c r="A111">
        <v>16978</v>
      </c>
      <c r="B111" t="s">
        <v>449</v>
      </c>
      <c r="C111" t="s">
        <v>450</v>
      </c>
      <c r="D111">
        <v>1977</v>
      </c>
      <c r="E111" t="s">
        <v>395</v>
      </c>
      <c r="F111">
        <v>2</v>
      </c>
      <c r="G111">
        <v>0</v>
      </c>
      <c r="H111">
        <v>2</v>
      </c>
      <c r="I111">
        <v>0</v>
      </c>
    </row>
    <row r="112" spans="1:9" x14ac:dyDescent="0.2">
      <c r="A112">
        <v>19557</v>
      </c>
      <c r="B112" t="s">
        <v>470</v>
      </c>
      <c r="C112" t="s">
        <v>263</v>
      </c>
      <c r="D112">
        <v>1990</v>
      </c>
      <c r="E112" t="s">
        <v>181</v>
      </c>
      <c r="F112">
        <v>5</v>
      </c>
      <c r="G112">
        <v>0</v>
      </c>
      <c r="H112">
        <v>5</v>
      </c>
      <c r="I112">
        <v>0</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39A275"/>
  </sheetPr>
  <dimension ref="A1:I111"/>
  <sheetViews>
    <sheetView workbookViewId="0"/>
  </sheetViews>
  <sheetFormatPr defaultRowHeight="10.199999999999999" x14ac:dyDescent="0.2"/>
  <cols>
    <col min="1" max="1" width="10" customWidth="1"/>
    <col min="2" max="3" width="20" customWidth="1"/>
    <col min="4" max="4" width="10" customWidth="1"/>
    <col min="5" max="5" width="30" customWidth="1"/>
    <col min="6" max="9" width="5" customWidth="1"/>
  </cols>
  <sheetData>
    <row r="1" spans="1:9" x14ac:dyDescent="0.2">
      <c r="A1" t="s">
        <v>0</v>
      </c>
      <c r="B1" t="s">
        <v>1</v>
      </c>
      <c r="C1" t="s">
        <v>2</v>
      </c>
      <c r="D1" t="s">
        <v>3</v>
      </c>
      <c r="E1" t="s">
        <v>4</v>
      </c>
      <c r="F1" t="s">
        <v>5</v>
      </c>
      <c r="G1" t="s">
        <v>6</v>
      </c>
      <c r="H1" t="s">
        <v>7</v>
      </c>
      <c r="I1" t="s">
        <v>8</v>
      </c>
    </row>
    <row r="2" spans="1:9" x14ac:dyDescent="0.2">
      <c r="A2">
        <v>11802</v>
      </c>
      <c r="B2" t="s">
        <v>205</v>
      </c>
      <c r="C2" t="s">
        <v>79</v>
      </c>
      <c r="D2">
        <v>2006</v>
      </c>
      <c r="E2" t="s">
        <v>24</v>
      </c>
      <c r="F2">
        <v>4</v>
      </c>
      <c r="G2">
        <v>4</v>
      </c>
      <c r="H2">
        <v>0</v>
      </c>
      <c r="I2">
        <v>100</v>
      </c>
    </row>
    <row r="3" spans="1:9" x14ac:dyDescent="0.2">
      <c r="A3">
        <v>1263</v>
      </c>
      <c r="B3" t="s">
        <v>212</v>
      </c>
      <c r="C3" t="s">
        <v>64</v>
      </c>
      <c r="D3">
        <v>1957</v>
      </c>
      <c r="E3" t="s">
        <v>175</v>
      </c>
      <c r="F3">
        <v>20</v>
      </c>
      <c r="G3">
        <v>18</v>
      </c>
      <c r="H3">
        <v>2</v>
      </c>
      <c r="I3">
        <v>90</v>
      </c>
    </row>
    <row r="4" spans="1:9" x14ac:dyDescent="0.2">
      <c r="A4">
        <v>1180</v>
      </c>
      <c r="B4" t="s">
        <v>362</v>
      </c>
      <c r="C4" t="s">
        <v>64</v>
      </c>
      <c r="D4">
        <v>1957</v>
      </c>
      <c r="E4" t="s">
        <v>311</v>
      </c>
      <c r="F4">
        <v>73</v>
      </c>
      <c r="G4">
        <v>64</v>
      </c>
      <c r="H4">
        <v>9</v>
      </c>
      <c r="I4">
        <v>87.67</v>
      </c>
    </row>
    <row r="5" spans="1:9" x14ac:dyDescent="0.2">
      <c r="A5">
        <v>3417</v>
      </c>
      <c r="B5" t="s">
        <v>357</v>
      </c>
      <c r="C5" t="s">
        <v>263</v>
      </c>
      <c r="D5">
        <v>1970</v>
      </c>
      <c r="E5" t="s">
        <v>311</v>
      </c>
      <c r="F5">
        <v>80</v>
      </c>
      <c r="G5">
        <v>70</v>
      </c>
      <c r="H5">
        <v>10</v>
      </c>
      <c r="I5">
        <v>87.5</v>
      </c>
    </row>
    <row r="6" spans="1:9" x14ac:dyDescent="0.2">
      <c r="A6">
        <v>1314</v>
      </c>
      <c r="B6" t="s">
        <v>320</v>
      </c>
      <c r="C6" t="s">
        <v>321</v>
      </c>
      <c r="D6">
        <v>1958</v>
      </c>
      <c r="E6" t="s">
        <v>311</v>
      </c>
      <c r="F6">
        <v>63</v>
      </c>
      <c r="G6">
        <v>54</v>
      </c>
      <c r="H6">
        <v>9</v>
      </c>
      <c r="I6">
        <v>85.71</v>
      </c>
    </row>
    <row r="7" spans="1:9" x14ac:dyDescent="0.2">
      <c r="A7">
        <v>14244</v>
      </c>
      <c r="B7" t="s">
        <v>358</v>
      </c>
      <c r="C7" t="s">
        <v>64</v>
      </c>
      <c r="D7">
        <v>1963</v>
      </c>
      <c r="E7" t="s">
        <v>188</v>
      </c>
      <c r="F7">
        <v>76</v>
      </c>
      <c r="G7">
        <v>65</v>
      </c>
      <c r="H7">
        <v>11</v>
      </c>
      <c r="I7">
        <v>85.53</v>
      </c>
    </row>
    <row r="8" spans="1:9" x14ac:dyDescent="0.2">
      <c r="A8">
        <v>5417</v>
      </c>
      <c r="B8" t="s">
        <v>471</v>
      </c>
      <c r="C8" t="s">
        <v>64</v>
      </c>
      <c r="D8">
        <v>1984</v>
      </c>
      <c r="E8" t="s">
        <v>472</v>
      </c>
      <c r="F8">
        <v>60</v>
      </c>
      <c r="G8">
        <v>51</v>
      </c>
      <c r="H8">
        <v>9</v>
      </c>
      <c r="I8">
        <v>85</v>
      </c>
    </row>
    <row r="9" spans="1:9" x14ac:dyDescent="0.2">
      <c r="A9">
        <v>4247</v>
      </c>
      <c r="B9" t="s">
        <v>219</v>
      </c>
      <c r="C9" t="s">
        <v>220</v>
      </c>
      <c r="D9">
        <v>1976</v>
      </c>
      <c r="E9" t="s">
        <v>188</v>
      </c>
      <c r="F9">
        <v>80</v>
      </c>
      <c r="G9">
        <v>67</v>
      </c>
      <c r="H9">
        <v>13</v>
      </c>
      <c r="I9">
        <v>83.75</v>
      </c>
    </row>
    <row r="10" spans="1:9" x14ac:dyDescent="0.2">
      <c r="A10">
        <v>4735</v>
      </c>
      <c r="B10" t="s">
        <v>291</v>
      </c>
      <c r="C10" t="s">
        <v>129</v>
      </c>
      <c r="D10">
        <v>1979</v>
      </c>
      <c r="E10" t="s">
        <v>38</v>
      </c>
      <c r="F10">
        <v>18</v>
      </c>
      <c r="G10">
        <v>15</v>
      </c>
      <c r="H10">
        <v>3</v>
      </c>
      <c r="I10">
        <v>83.33</v>
      </c>
    </row>
    <row r="11" spans="1:9" x14ac:dyDescent="0.2">
      <c r="A11">
        <v>16007</v>
      </c>
      <c r="B11" t="s">
        <v>413</v>
      </c>
      <c r="C11" t="s">
        <v>316</v>
      </c>
      <c r="D11">
        <v>1966</v>
      </c>
      <c r="E11" t="s">
        <v>376</v>
      </c>
      <c r="F11">
        <v>58</v>
      </c>
      <c r="G11">
        <v>47</v>
      </c>
      <c r="H11">
        <v>11</v>
      </c>
      <c r="I11">
        <v>81.03</v>
      </c>
    </row>
    <row r="12" spans="1:9" x14ac:dyDescent="0.2">
      <c r="A12">
        <v>1642</v>
      </c>
      <c r="B12" t="s">
        <v>232</v>
      </c>
      <c r="C12" t="s">
        <v>21</v>
      </c>
      <c r="D12">
        <v>1960</v>
      </c>
      <c r="E12" t="s">
        <v>178</v>
      </c>
      <c r="F12">
        <v>39</v>
      </c>
      <c r="G12">
        <v>31</v>
      </c>
      <c r="H12">
        <v>8</v>
      </c>
      <c r="I12">
        <v>79.489999999999995</v>
      </c>
    </row>
    <row r="13" spans="1:9" x14ac:dyDescent="0.2">
      <c r="A13">
        <v>1176</v>
      </c>
      <c r="B13" t="s">
        <v>473</v>
      </c>
      <c r="C13" t="s">
        <v>474</v>
      </c>
      <c r="D13">
        <v>1957</v>
      </c>
      <c r="E13" t="s">
        <v>311</v>
      </c>
      <c r="F13">
        <v>28</v>
      </c>
      <c r="G13">
        <v>22</v>
      </c>
      <c r="H13">
        <v>6</v>
      </c>
      <c r="I13">
        <v>78.569999999999993</v>
      </c>
    </row>
    <row r="14" spans="1:9" x14ac:dyDescent="0.2">
      <c r="A14">
        <v>908</v>
      </c>
      <c r="B14" t="s">
        <v>475</v>
      </c>
      <c r="C14" t="s">
        <v>79</v>
      </c>
      <c r="D14">
        <v>1954</v>
      </c>
      <c r="E14" t="s">
        <v>188</v>
      </c>
      <c r="F14">
        <v>74</v>
      </c>
      <c r="G14">
        <v>58</v>
      </c>
      <c r="H14">
        <v>16</v>
      </c>
      <c r="I14">
        <v>78.38</v>
      </c>
    </row>
    <row r="15" spans="1:9" x14ac:dyDescent="0.2">
      <c r="A15">
        <v>7129</v>
      </c>
      <c r="B15" t="s">
        <v>310</v>
      </c>
      <c r="C15" t="s">
        <v>112</v>
      </c>
      <c r="D15">
        <v>1992</v>
      </c>
      <c r="E15" t="s">
        <v>311</v>
      </c>
      <c r="F15">
        <v>88</v>
      </c>
      <c r="G15">
        <v>66</v>
      </c>
      <c r="H15">
        <v>22</v>
      </c>
      <c r="I15">
        <v>75</v>
      </c>
    </row>
    <row r="16" spans="1:9" x14ac:dyDescent="0.2">
      <c r="A16">
        <v>11360</v>
      </c>
      <c r="B16" t="s">
        <v>242</v>
      </c>
      <c r="C16" t="s">
        <v>243</v>
      </c>
      <c r="D16">
        <v>1967</v>
      </c>
      <c r="E16" t="s">
        <v>38</v>
      </c>
      <c r="F16">
        <v>20</v>
      </c>
      <c r="G16">
        <v>15</v>
      </c>
      <c r="H16">
        <v>5</v>
      </c>
      <c r="I16">
        <v>75</v>
      </c>
    </row>
    <row r="17" spans="1:9" x14ac:dyDescent="0.2">
      <c r="A17">
        <v>4297</v>
      </c>
      <c r="B17" t="s">
        <v>250</v>
      </c>
      <c r="C17" t="s">
        <v>131</v>
      </c>
      <c r="D17">
        <v>1976</v>
      </c>
      <c r="E17" t="s">
        <v>228</v>
      </c>
      <c r="F17">
        <v>20</v>
      </c>
      <c r="G17">
        <v>15</v>
      </c>
      <c r="H17">
        <v>5</v>
      </c>
      <c r="I17">
        <v>75</v>
      </c>
    </row>
    <row r="18" spans="1:9" x14ac:dyDescent="0.2">
      <c r="A18">
        <v>12285</v>
      </c>
      <c r="B18" t="s">
        <v>230</v>
      </c>
      <c r="C18" t="s">
        <v>85</v>
      </c>
      <c r="D18">
        <v>1989</v>
      </c>
      <c r="E18" t="s">
        <v>175</v>
      </c>
      <c r="F18">
        <v>8</v>
      </c>
      <c r="G18">
        <v>6</v>
      </c>
      <c r="H18">
        <v>2</v>
      </c>
      <c r="I18">
        <v>75</v>
      </c>
    </row>
    <row r="19" spans="1:9" x14ac:dyDescent="0.2">
      <c r="A19">
        <v>13352</v>
      </c>
      <c r="B19" t="s">
        <v>249</v>
      </c>
      <c r="C19" t="s">
        <v>23</v>
      </c>
      <c r="D19">
        <v>2008</v>
      </c>
      <c r="E19" t="s">
        <v>24</v>
      </c>
      <c r="F19">
        <v>4</v>
      </c>
      <c r="G19">
        <v>3</v>
      </c>
      <c r="H19">
        <v>1</v>
      </c>
      <c r="I19">
        <v>75</v>
      </c>
    </row>
    <row r="20" spans="1:9" x14ac:dyDescent="0.2">
      <c r="A20">
        <v>13809</v>
      </c>
      <c r="B20" t="s">
        <v>122</v>
      </c>
      <c r="C20" t="s">
        <v>42</v>
      </c>
      <c r="D20">
        <v>2004</v>
      </c>
      <c r="E20" t="s">
        <v>24</v>
      </c>
      <c r="F20">
        <v>4</v>
      </c>
      <c r="G20">
        <v>3</v>
      </c>
      <c r="H20">
        <v>1</v>
      </c>
      <c r="I20">
        <v>75</v>
      </c>
    </row>
    <row r="21" spans="1:9" x14ac:dyDescent="0.2">
      <c r="A21">
        <v>2256</v>
      </c>
      <c r="B21" t="s">
        <v>245</v>
      </c>
      <c r="C21" t="s">
        <v>13</v>
      </c>
      <c r="D21">
        <v>1963</v>
      </c>
      <c r="E21" t="s">
        <v>175</v>
      </c>
      <c r="F21">
        <v>51</v>
      </c>
      <c r="G21">
        <v>38</v>
      </c>
      <c r="H21">
        <v>13</v>
      </c>
      <c r="I21">
        <v>74.510000000000005</v>
      </c>
    </row>
    <row r="22" spans="1:9" x14ac:dyDescent="0.2">
      <c r="A22">
        <v>12173</v>
      </c>
      <c r="B22" t="s">
        <v>476</v>
      </c>
      <c r="C22" t="s">
        <v>477</v>
      </c>
      <c r="D22">
        <v>1972</v>
      </c>
      <c r="E22" t="s">
        <v>38</v>
      </c>
      <c r="F22">
        <v>68</v>
      </c>
      <c r="G22">
        <v>50</v>
      </c>
      <c r="H22">
        <v>18</v>
      </c>
      <c r="I22">
        <v>73.53</v>
      </c>
    </row>
    <row r="23" spans="1:9" x14ac:dyDescent="0.2">
      <c r="A23">
        <v>2079</v>
      </c>
      <c r="B23" t="s">
        <v>236</v>
      </c>
      <c r="C23" t="s">
        <v>83</v>
      </c>
      <c r="D23">
        <v>1962</v>
      </c>
      <c r="E23" t="s">
        <v>175</v>
      </c>
      <c r="F23">
        <v>75</v>
      </c>
      <c r="G23">
        <v>55</v>
      </c>
      <c r="H23">
        <v>20</v>
      </c>
      <c r="I23">
        <v>73.33</v>
      </c>
    </row>
    <row r="24" spans="1:9" x14ac:dyDescent="0.2">
      <c r="A24">
        <v>16048</v>
      </c>
      <c r="B24" t="s">
        <v>151</v>
      </c>
      <c r="C24" t="s">
        <v>152</v>
      </c>
      <c r="D24">
        <v>2008</v>
      </c>
      <c r="E24" t="s">
        <v>14</v>
      </c>
      <c r="F24">
        <v>88</v>
      </c>
      <c r="G24">
        <v>63</v>
      </c>
      <c r="H24">
        <v>25</v>
      </c>
      <c r="I24">
        <v>71.59</v>
      </c>
    </row>
    <row r="25" spans="1:9" x14ac:dyDescent="0.2">
      <c r="A25">
        <v>51</v>
      </c>
      <c r="B25" t="s">
        <v>254</v>
      </c>
      <c r="C25" t="s">
        <v>255</v>
      </c>
      <c r="D25">
        <v>1938</v>
      </c>
      <c r="E25" t="s">
        <v>24</v>
      </c>
      <c r="F25">
        <v>84</v>
      </c>
      <c r="G25">
        <v>59</v>
      </c>
      <c r="H25">
        <v>25</v>
      </c>
      <c r="I25">
        <v>70.239999999999995</v>
      </c>
    </row>
    <row r="26" spans="1:9" x14ac:dyDescent="0.2">
      <c r="A26">
        <v>3453</v>
      </c>
      <c r="B26" t="s">
        <v>148</v>
      </c>
      <c r="C26" t="s">
        <v>87</v>
      </c>
      <c r="D26">
        <v>1970</v>
      </c>
      <c r="E26" t="s">
        <v>14</v>
      </c>
      <c r="F26">
        <v>84</v>
      </c>
      <c r="G26">
        <v>59</v>
      </c>
      <c r="H26">
        <v>25</v>
      </c>
      <c r="I26">
        <v>70.239999999999995</v>
      </c>
    </row>
    <row r="27" spans="1:9" x14ac:dyDescent="0.2">
      <c r="A27">
        <v>1598</v>
      </c>
      <c r="B27" t="s">
        <v>478</v>
      </c>
      <c r="C27" t="s">
        <v>64</v>
      </c>
      <c r="D27">
        <v>1959</v>
      </c>
      <c r="E27" t="s">
        <v>188</v>
      </c>
      <c r="F27">
        <v>84</v>
      </c>
      <c r="G27">
        <v>59</v>
      </c>
      <c r="H27">
        <v>25</v>
      </c>
      <c r="I27">
        <v>70.239999999999995</v>
      </c>
    </row>
    <row r="28" spans="1:9" x14ac:dyDescent="0.2">
      <c r="A28">
        <v>977</v>
      </c>
      <c r="B28" t="s">
        <v>479</v>
      </c>
      <c r="C28" t="s">
        <v>144</v>
      </c>
      <c r="D28">
        <v>1955</v>
      </c>
      <c r="E28" t="s">
        <v>178</v>
      </c>
      <c r="F28">
        <v>46</v>
      </c>
      <c r="G28">
        <v>31</v>
      </c>
      <c r="H28">
        <v>15</v>
      </c>
      <c r="I28">
        <v>67.39</v>
      </c>
    </row>
    <row r="29" spans="1:9" x14ac:dyDescent="0.2">
      <c r="A29">
        <v>3692</v>
      </c>
      <c r="B29" t="s">
        <v>279</v>
      </c>
      <c r="C29" t="s">
        <v>64</v>
      </c>
      <c r="D29">
        <v>1972</v>
      </c>
      <c r="E29" t="s">
        <v>24</v>
      </c>
      <c r="F29">
        <v>76</v>
      </c>
      <c r="G29">
        <v>51</v>
      </c>
      <c r="H29">
        <v>25</v>
      </c>
      <c r="I29">
        <v>67.11</v>
      </c>
    </row>
    <row r="30" spans="1:9" x14ac:dyDescent="0.2">
      <c r="A30">
        <v>1708</v>
      </c>
      <c r="B30" t="s">
        <v>446</v>
      </c>
      <c r="C30" t="s">
        <v>102</v>
      </c>
      <c r="D30">
        <v>1960</v>
      </c>
      <c r="E30" t="s">
        <v>376</v>
      </c>
      <c r="F30">
        <v>75</v>
      </c>
      <c r="G30">
        <v>49</v>
      </c>
      <c r="H30">
        <v>26</v>
      </c>
      <c r="I30">
        <v>65.33</v>
      </c>
    </row>
    <row r="31" spans="1:9" x14ac:dyDescent="0.2">
      <c r="A31">
        <v>16572</v>
      </c>
      <c r="B31" t="s">
        <v>267</v>
      </c>
      <c r="C31" t="s">
        <v>112</v>
      </c>
      <c r="D31">
        <v>1981</v>
      </c>
      <c r="E31" t="s">
        <v>38</v>
      </c>
      <c r="F31">
        <v>64</v>
      </c>
      <c r="G31">
        <v>41</v>
      </c>
      <c r="H31">
        <v>23</v>
      </c>
      <c r="I31">
        <v>64.06</v>
      </c>
    </row>
    <row r="32" spans="1:9" x14ac:dyDescent="0.2">
      <c r="A32">
        <v>10697</v>
      </c>
      <c r="B32" t="s">
        <v>480</v>
      </c>
      <c r="C32" t="s">
        <v>64</v>
      </c>
      <c r="D32">
        <v>1968</v>
      </c>
      <c r="E32" t="s">
        <v>376</v>
      </c>
      <c r="F32">
        <v>75</v>
      </c>
      <c r="G32">
        <v>48</v>
      </c>
      <c r="H32">
        <v>27</v>
      </c>
      <c r="I32">
        <v>64</v>
      </c>
    </row>
    <row r="33" spans="1:9" x14ac:dyDescent="0.2">
      <c r="A33">
        <v>13359</v>
      </c>
      <c r="B33" t="s">
        <v>239</v>
      </c>
      <c r="C33" t="s">
        <v>240</v>
      </c>
      <c r="D33">
        <v>1952</v>
      </c>
      <c r="E33" t="s">
        <v>24</v>
      </c>
      <c r="F33">
        <v>50</v>
      </c>
      <c r="G33">
        <v>32</v>
      </c>
      <c r="H33">
        <v>18</v>
      </c>
      <c r="I33">
        <v>64</v>
      </c>
    </row>
    <row r="34" spans="1:9" x14ac:dyDescent="0.2">
      <c r="A34">
        <v>1874</v>
      </c>
      <c r="B34" t="s">
        <v>386</v>
      </c>
      <c r="C34" t="s">
        <v>131</v>
      </c>
      <c r="D34">
        <v>1961</v>
      </c>
      <c r="E34" t="s">
        <v>376</v>
      </c>
      <c r="F34">
        <v>51</v>
      </c>
      <c r="G34">
        <v>32</v>
      </c>
      <c r="H34">
        <v>19</v>
      </c>
      <c r="I34">
        <v>62.75</v>
      </c>
    </row>
    <row r="35" spans="1:9" x14ac:dyDescent="0.2">
      <c r="A35">
        <v>15915</v>
      </c>
      <c r="B35" t="s">
        <v>258</v>
      </c>
      <c r="C35" t="s">
        <v>61</v>
      </c>
      <c r="D35">
        <v>1976</v>
      </c>
      <c r="E35" t="s">
        <v>14</v>
      </c>
      <c r="F35">
        <v>88</v>
      </c>
      <c r="G35">
        <v>55</v>
      </c>
      <c r="H35">
        <v>33</v>
      </c>
      <c r="I35">
        <v>62.5</v>
      </c>
    </row>
    <row r="36" spans="1:9" x14ac:dyDescent="0.2">
      <c r="A36">
        <v>6973</v>
      </c>
      <c r="B36" t="s">
        <v>353</v>
      </c>
      <c r="C36" t="s">
        <v>316</v>
      </c>
      <c r="D36">
        <v>1992</v>
      </c>
      <c r="E36" t="s">
        <v>311</v>
      </c>
      <c r="F36">
        <v>8</v>
      </c>
      <c r="G36">
        <v>5</v>
      </c>
      <c r="H36">
        <v>3</v>
      </c>
      <c r="I36">
        <v>62.5</v>
      </c>
    </row>
    <row r="37" spans="1:9" x14ac:dyDescent="0.2">
      <c r="A37">
        <v>14015</v>
      </c>
      <c r="B37" t="s">
        <v>23</v>
      </c>
      <c r="C37" t="s">
        <v>112</v>
      </c>
      <c r="D37">
        <v>2007</v>
      </c>
      <c r="E37" t="s">
        <v>175</v>
      </c>
      <c r="F37">
        <v>25</v>
      </c>
      <c r="G37">
        <v>15</v>
      </c>
      <c r="H37">
        <v>10</v>
      </c>
      <c r="I37">
        <v>60</v>
      </c>
    </row>
    <row r="38" spans="1:9" x14ac:dyDescent="0.2">
      <c r="A38">
        <v>10525</v>
      </c>
      <c r="B38" t="s">
        <v>280</v>
      </c>
      <c r="C38" t="s">
        <v>144</v>
      </c>
      <c r="D38">
        <v>1975</v>
      </c>
      <c r="E38" t="s">
        <v>178</v>
      </c>
      <c r="F38">
        <v>74</v>
      </c>
      <c r="G38">
        <v>44</v>
      </c>
      <c r="H38">
        <v>30</v>
      </c>
      <c r="I38">
        <v>59.46</v>
      </c>
    </row>
    <row r="39" spans="1:9" x14ac:dyDescent="0.2">
      <c r="A39">
        <v>2510</v>
      </c>
      <c r="B39" t="s">
        <v>248</v>
      </c>
      <c r="C39" t="s">
        <v>139</v>
      </c>
      <c r="D39">
        <v>1964</v>
      </c>
      <c r="E39" t="s">
        <v>175</v>
      </c>
      <c r="F39">
        <v>67</v>
      </c>
      <c r="G39">
        <v>39</v>
      </c>
      <c r="H39">
        <v>28</v>
      </c>
      <c r="I39">
        <v>58.21</v>
      </c>
    </row>
    <row r="40" spans="1:9" x14ac:dyDescent="0.2">
      <c r="A40">
        <v>2407</v>
      </c>
      <c r="B40" t="s">
        <v>481</v>
      </c>
      <c r="C40" t="s">
        <v>263</v>
      </c>
      <c r="D40">
        <v>1964</v>
      </c>
      <c r="E40" t="s">
        <v>24</v>
      </c>
      <c r="F40">
        <v>52</v>
      </c>
      <c r="G40">
        <v>30</v>
      </c>
      <c r="H40">
        <v>22</v>
      </c>
      <c r="I40">
        <v>57.69</v>
      </c>
    </row>
    <row r="41" spans="1:9" x14ac:dyDescent="0.2">
      <c r="A41">
        <v>18419</v>
      </c>
      <c r="B41" t="s">
        <v>269</v>
      </c>
      <c r="C41" t="s">
        <v>270</v>
      </c>
      <c r="D41">
        <v>2007</v>
      </c>
      <c r="E41" t="s">
        <v>68</v>
      </c>
      <c r="F41">
        <v>60</v>
      </c>
      <c r="G41">
        <v>33</v>
      </c>
      <c r="H41">
        <v>27</v>
      </c>
      <c r="I41">
        <v>55</v>
      </c>
    </row>
    <row r="42" spans="1:9" x14ac:dyDescent="0.2">
      <c r="A42">
        <v>1414</v>
      </c>
      <c r="B42" t="s">
        <v>482</v>
      </c>
      <c r="C42" t="s">
        <v>21</v>
      </c>
      <c r="D42">
        <v>1958</v>
      </c>
      <c r="E42" t="s">
        <v>483</v>
      </c>
      <c r="F42">
        <v>40</v>
      </c>
      <c r="G42">
        <v>21</v>
      </c>
      <c r="H42">
        <v>19</v>
      </c>
      <c r="I42">
        <v>52.5</v>
      </c>
    </row>
    <row r="43" spans="1:9" x14ac:dyDescent="0.2">
      <c r="A43">
        <v>15755</v>
      </c>
      <c r="B43" t="s">
        <v>484</v>
      </c>
      <c r="C43" t="s">
        <v>485</v>
      </c>
      <c r="D43">
        <v>1993</v>
      </c>
      <c r="E43" t="s">
        <v>178</v>
      </c>
      <c r="F43">
        <v>23</v>
      </c>
      <c r="G43">
        <v>12</v>
      </c>
      <c r="H43">
        <v>11</v>
      </c>
      <c r="I43">
        <v>52.17</v>
      </c>
    </row>
    <row r="44" spans="1:9" x14ac:dyDescent="0.2">
      <c r="A44">
        <v>14269</v>
      </c>
      <c r="B44" t="s">
        <v>281</v>
      </c>
      <c r="C44" t="s">
        <v>131</v>
      </c>
      <c r="D44">
        <v>1969</v>
      </c>
      <c r="E44" t="s">
        <v>178</v>
      </c>
      <c r="F44">
        <v>8</v>
      </c>
      <c r="G44">
        <v>4</v>
      </c>
      <c r="H44">
        <v>4</v>
      </c>
      <c r="I44">
        <v>50</v>
      </c>
    </row>
    <row r="45" spans="1:9" x14ac:dyDescent="0.2">
      <c r="A45">
        <v>11134</v>
      </c>
      <c r="B45" t="s">
        <v>237</v>
      </c>
      <c r="C45" t="s">
        <v>238</v>
      </c>
      <c r="D45">
        <v>2005</v>
      </c>
      <c r="E45" t="s">
        <v>14</v>
      </c>
      <c r="F45">
        <v>4</v>
      </c>
      <c r="G45">
        <v>2</v>
      </c>
      <c r="H45">
        <v>2</v>
      </c>
      <c r="I45">
        <v>50</v>
      </c>
    </row>
    <row r="46" spans="1:9" x14ac:dyDescent="0.2">
      <c r="A46">
        <v>13753</v>
      </c>
      <c r="B46" t="s">
        <v>486</v>
      </c>
      <c r="C46" t="s">
        <v>79</v>
      </c>
      <c r="D46">
        <v>1950</v>
      </c>
      <c r="E46" t="s">
        <v>24</v>
      </c>
      <c r="F46">
        <v>4</v>
      </c>
      <c r="G46">
        <v>2</v>
      </c>
      <c r="H46">
        <v>2</v>
      </c>
      <c r="I46">
        <v>50</v>
      </c>
    </row>
    <row r="47" spans="1:9" x14ac:dyDescent="0.2">
      <c r="A47">
        <v>15056</v>
      </c>
      <c r="B47" t="s">
        <v>251</v>
      </c>
      <c r="C47" t="s">
        <v>252</v>
      </c>
      <c r="D47">
        <v>1975</v>
      </c>
      <c r="E47" t="s">
        <v>14</v>
      </c>
      <c r="F47">
        <v>88</v>
      </c>
      <c r="G47">
        <v>43</v>
      </c>
      <c r="H47">
        <v>45</v>
      </c>
      <c r="I47">
        <v>48.86</v>
      </c>
    </row>
    <row r="48" spans="1:9" x14ac:dyDescent="0.2">
      <c r="A48">
        <v>4816</v>
      </c>
      <c r="B48" t="s">
        <v>487</v>
      </c>
      <c r="C48" t="s">
        <v>85</v>
      </c>
      <c r="D48">
        <v>1980</v>
      </c>
      <c r="E48" t="s">
        <v>24</v>
      </c>
      <c r="F48">
        <v>62</v>
      </c>
      <c r="G48">
        <v>30</v>
      </c>
      <c r="H48">
        <v>32</v>
      </c>
      <c r="I48">
        <v>48.39</v>
      </c>
    </row>
    <row r="49" spans="1:9" x14ac:dyDescent="0.2">
      <c r="A49">
        <v>687</v>
      </c>
      <c r="B49" t="s">
        <v>488</v>
      </c>
      <c r="C49" t="s">
        <v>436</v>
      </c>
      <c r="D49">
        <v>1952</v>
      </c>
      <c r="E49" t="s">
        <v>178</v>
      </c>
      <c r="F49">
        <v>46</v>
      </c>
      <c r="G49">
        <v>21</v>
      </c>
      <c r="H49">
        <v>25</v>
      </c>
      <c r="I49">
        <v>45.65</v>
      </c>
    </row>
    <row r="50" spans="1:9" x14ac:dyDescent="0.2">
      <c r="A50">
        <v>16290</v>
      </c>
      <c r="B50" t="s">
        <v>65</v>
      </c>
      <c r="C50" t="s">
        <v>61</v>
      </c>
      <c r="D50">
        <v>1975</v>
      </c>
      <c r="E50" t="s">
        <v>376</v>
      </c>
      <c r="F50">
        <v>16</v>
      </c>
      <c r="G50">
        <v>7</v>
      </c>
      <c r="H50">
        <v>9</v>
      </c>
      <c r="I50">
        <v>43.75</v>
      </c>
    </row>
    <row r="51" spans="1:9" x14ac:dyDescent="0.2">
      <c r="A51">
        <v>6374</v>
      </c>
      <c r="B51" t="s">
        <v>375</v>
      </c>
      <c r="C51" t="s">
        <v>144</v>
      </c>
      <c r="D51">
        <v>1989</v>
      </c>
      <c r="E51" t="s">
        <v>376</v>
      </c>
      <c r="F51">
        <v>49</v>
      </c>
      <c r="G51">
        <v>21</v>
      </c>
      <c r="H51">
        <v>28</v>
      </c>
      <c r="I51">
        <v>42.86</v>
      </c>
    </row>
    <row r="52" spans="1:9" x14ac:dyDescent="0.2">
      <c r="A52">
        <v>9911</v>
      </c>
      <c r="B52" t="s">
        <v>489</v>
      </c>
      <c r="C52" t="s">
        <v>490</v>
      </c>
      <c r="D52">
        <v>1999</v>
      </c>
      <c r="E52" t="s">
        <v>483</v>
      </c>
      <c r="F52">
        <v>56</v>
      </c>
      <c r="G52">
        <v>23</v>
      </c>
      <c r="H52">
        <v>33</v>
      </c>
      <c r="I52">
        <v>41.07</v>
      </c>
    </row>
    <row r="53" spans="1:9" x14ac:dyDescent="0.2">
      <c r="A53">
        <v>12013</v>
      </c>
      <c r="B53" t="s">
        <v>491</v>
      </c>
      <c r="C53" t="s">
        <v>492</v>
      </c>
      <c r="D53">
        <v>1961</v>
      </c>
      <c r="E53" t="s">
        <v>178</v>
      </c>
      <c r="F53">
        <v>15</v>
      </c>
      <c r="G53">
        <v>6</v>
      </c>
      <c r="H53">
        <v>9</v>
      </c>
      <c r="I53">
        <v>40</v>
      </c>
    </row>
    <row r="54" spans="1:9" x14ac:dyDescent="0.2">
      <c r="A54">
        <v>1970</v>
      </c>
      <c r="B54" t="s">
        <v>493</v>
      </c>
      <c r="C54" t="s">
        <v>131</v>
      </c>
      <c r="D54">
        <v>1961</v>
      </c>
      <c r="E54" t="s">
        <v>483</v>
      </c>
      <c r="F54">
        <v>78</v>
      </c>
      <c r="G54">
        <v>30</v>
      </c>
      <c r="H54">
        <v>48</v>
      </c>
      <c r="I54">
        <v>38.46</v>
      </c>
    </row>
    <row r="55" spans="1:9" x14ac:dyDescent="0.2">
      <c r="A55">
        <v>13056</v>
      </c>
      <c r="B55" t="s">
        <v>282</v>
      </c>
      <c r="C55" t="s">
        <v>131</v>
      </c>
      <c r="D55">
        <v>1960</v>
      </c>
      <c r="E55" t="s">
        <v>228</v>
      </c>
      <c r="F55">
        <v>74</v>
      </c>
      <c r="G55">
        <v>28</v>
      </c>
      <c r="H55">
        <v>46</v>
      </c>
      <c r="I55">
        <v>37.840000000000003</v>
      </c>
    </row>
    <row r="56" spans="1:9" x14ac:dyDescent="0.2">
      <c r="A56">
        <v>16333</v>
      </c>
      <c r="B56" t="s">
        <v>363</v>
      </c>
      <c r="C56" t="s">
        <v>364</v>
      </c>
      <c r="D56">
        <v>2000</v>
      </c>
      <c r="E56" t="s">
        <v>188</v>
      </c>
      <c r="F56">
        <v>8</v>
      </c>
      <c r="G56">
        <v>3</v>
      </c>
      <c r="H56">
        <v>5</v>
      </c>
      <c r="I56">
        <v>37.5</v>
      </c>
    </row>
    <row r="57" spans="1:9" x14ac:dyDescent="0.2">
      <c r="A57">
        <v>20013</v>
      </c>
      <c r="B57" t="s">
        <v>494</v>
      </c>
      <c r="C57" t="s">
        <v>495</v>
      </c>
      <c r="D57">
        <v>1970</v>
      </c>
      <c r="E57" t="s">
        <v>38</v>
      </c>
      <c r="F57">
        <v>44</v>
      </c>
      <c r="G57">
        <v>16</v>
      </c>
      <c r="H57">
        <v>28</v>
      </c>
      <c r="I57">
        <v>36.36</v>
      </c>
    </row>
    <row r="58" spans="1:9" x14ac:dyDescent="0.2">
      <c r="A58">
        <v>13532</v>
      </c>
      <c r="B58" t="s">
        <v>496</v>
      </c>
      <c r="C58" t="s">
        <v>64</v>
      </c>
      <c r="D58">
        <v>1969</v>
      </c>
      <c r="E58" t="s">
        <v>175</v>
      </c>
      <c r="F58">
        <v>14</v>
      </c>
      <c r="G58">
        <v>5</v>
      </c>
      <c r="H58">
        <v>9</v>
      </c>
      <c r="I58">
        <v>35.71</v>
      </c>
    </row>
    <row r="59" spans="1:9" x14ac:dyDescent="0.2">
      <c r="A59">
        <v>18417</v>
      </c>
      <c r="B59" t="s">
        <v>283</v>
      </c>
      <c r="C59" t="s">
        <v>61</v>
      </c>
      <c r="D59">
        <v>2005</v>
      </c>
      <c r="E59" t="s">
        <v>68</v>
      </c>
      <c r="F59">
        <v>63</v>
      </c>
      <c r="G59">
        <v>22</v>
      </c>
      <c r="H59">
        <v>41</v>
      </c>
      <c r="I59">
        <v>34.92</v>
      </c>
    </row>
    <row r="60" spans="1:9" x14ac:dyDescent="0.2">
      <c r="A60">
        <v>909</v>
      </c>
      <c r="B60" t="s">
        <v>497</v>
      </c>
      <c r="C60" t="s">
        <v>498</v>
      </c>
      <c r="D60">
        <v>1954</v>
      </c>
      <c r="E60" t="s">
        <v>188</v>
      </c>
      <c r="F60">
        <v>26</v>
      </c>
      <c r="G60">
        <v>9</v>
      </c>
      <c r="H60">
        <v>17</v>
      </c>
      <c r="I60">
        <v>34.619999999999997</v>
      </c>
    </row>
    <row r="61" spans="1:9" x14ac:dyDescent="0.2">
      <c r="A61">
        <v>14822</v>
      </c>
      <c r="B61" t="s">
        <v>262</v>
      </c>
      <c r="C61" t="s">
        <v>263</v>
      </c>
      <c r="D61">
        <v>1958</v>
      </c>
      <c r="E61" t="s">
        <v>228</v>
      </c>
      <c r="F61">
        <v>68</v>
      </c>
      <c r="G61">
        <v>23</v>
      </c>
      <c r="H61">
        <v>45</v>
      </c>
      <c r="I61">
        <v>33.82</v>
      </c>
    </row>
    <row r="62" spans="1:9" x14ac:dyDescent="0.2">
      <c r="A62">
        <v>2008</v>
      </c>
      <c r="B62" t="s">
        <v>499</v>
      </c>
      <c r="C62" t="s">
        <v>139</v>
      </c>
      <c r="D62">
        <v>1962</v>
      </c>
      <c r="E62" t="s">
        <v>483</v>
      </c>
      <c r="F62">
        <v>60</v>
      </c>
      <c r="G62">
        <v>20</v>
      </c>
      <c r="H62">
        <v>40</v>
      </c>
      <c r="I62">
        <v>33.33</v>
      </c>
    </row>
    <row r="63" spans="1:9" x14ac:dyDescent="0.2">
      <c r="A63">
        <v>19403</v>
      </c>
      <c r="B63" t="s">
        <v>284</v>
      </c>
      <c r="C63" t="s">
        <v>105</v>
      </c>
      <c r="D63">
        <v>1988</v>
      </c>
      <c r="E63" t="s">
        <v>228</v>
      </c>
      <c r="F63">
        <v>45</v>
      </c>
      <c r="G63">
        <v>14</v>
      </c>
      <c r="H63">
        <v>31</v>
      </c>
      <c r="I63">
        <v>31.11</v>
      </c>
    </row>
    <row r="64" spans="1:9" x14ac:dyDescent="0.2">
      <c r="A64">
        <v>14797</v>
      </c>
      <c r="B64" t="s">
        <v>309</v>
      </c>
      <c r="C64" t="s">
        <v>131</v>
      </c>
      <c r="D64">
        <v>1968</v>
      </c>
      <c r="E64" t="s">
        <v>472</v>
      </c>
      <c r="F64">
        <v>84</v>
      </c>
      <c r="G64">
        <v>25</v>
      </c>
      <c r="H64">
        <v>59</v>
      </c>
      <c r="I64">
        <v>29.76</v>
      </c>
    </row>
    <row r="65" spans="1:9" x14ac:dyDescent="0.2">
      <c r="A65">
        <v>19692</v>
      </c>
      <c r="B65" t="s">
        <v>182</v>
      </c>
      <c r="C65" t="s">
        <v>18</v>
      </c>
      <c r="D65">
        <v>1988</v>
      </c>
      <c r="E65" t="s">
        <v>178</v>
      </c>
      <c r="F65">
        <v>42</v>
      </c>
      <c r="G65">
        <v>12</v>
      </c>
      <c r="H65">
        <v>30</v>
      </c>
      <c r="I65">
        <v>28.57</v>
      </c>
    </row>
    <row r="66" spans="1:9" x14ac:dyDescent="0.2">
      <c r="A66">
        <v>18833</v>
      </c>
      <c r="B66" t="s">
        <v>500</v>
      </c>
      <c r="C66" t="s">
        <v>501</v>
      </c>
      <c r="D66">
        <v>1991</v>
      </c>
      <c r="E66" t="s">
        <v>376</v>
      </c>
      <c r="F66">
        <v>7</v>
      </c>
      <c r="G66">
        <v>2</v>
      </c>
      <c r="H66">
        <v>5</v>
      </c>
      <c r="I66">
        <v>28.57</v>
      </c>
    </row>
    <row r="67" spans="1:9" x14ac:dyDescent="0.2">
      <c r="A67">
        <v>1035</v>
      </c>
      <c r="B67" t="s">
        <v>232</v>
      </c>
      <c r="C67" t="s">
        <v>87</v>
      </c>
      <c r="D67">
        <v>1955</v>
      </c>
      <c r="E67" t="s">
        <v>178</v>
      </c>
      <c r="F67">
        <v>55</v>
      </c>
      <c r="G67">
        <v>14</v>
      </c>
      <c r="H67">
        <v>41</v>
      </c>
      <c r="I67">
        <v>25.45</v>
      </c>
    </row>
    <row r="68" spans="1:9" x14ac:dyDescent="0.2">
      <c r="A68">
        <v>2548</v>
      </c>
      <c r="B68" t="s">
        <v>502</v>
      </c>
      <c r="C68" t="s">
        <v>64</v>
      </c>
      <c r="D68">
        <v>1965</v>
      </c>
      <c r="E68" t="s">
        <v>376</v>
      </c>
      <c r="F68">
        <v>8</v>
      </c>
      <c r="G68">
        <v>2</v>
      </c>
      <c r="H68">
        <v>6</v>
      </c>
      <c r="I68">
        <v>25</v>
      </c>
    </row>
    <row r="69" spans="1:9" x14ac:dyDescent="0.2">
      <c r="A69">
        <v>11800</v>
      </c>
      <c r="B69" t="s">
        <v>264</v>
      </c>
      <c r="C69" t="s">
        <v>18</v>
      </c>
      <c r="D69">
        <v>1982</v>
      </c>
      <c r="E69" t="s">
        <v>24</v>
      </c>
      <c r="F69">
        <v>4</v>
      </c>
      <c r="G69">
        <v>1</v>
      </c>
      <c r="H69">
        <v>3</v>
      </c>
      <c r="I69">
        <v>25</v>
      </c>
    </row>
    <row r="70" spans="1:9" x14ac:dyDescent="0.2">
      <c r="A70">
        <v>2038</v>
      </c>
      <c r="B70" t="s">
        <v>285</v>
      </c>
      <c r="C70" t="s">
        <v>131</v>
      </c>
      <c r="D70">
        <v>1962</v>
      </c>
      <c r="E70" t="s">
        <v>175</v>
      </c>
      <c r="F70">
        <v>44</v>
      </c>
      <c r="G70">
        <v>10</v>
      </c>
      <c r="H70">
        <v>34</v>
      </c>
      <c r="I70">
        <v>22.73</v>
      </c>
    </row>
    <row r="71" spans="1:9" x14ac:dyDescent="0.2">
      <c r="A71">
        <v>19404</v>
      </c>
      <c r="B71" t="s">
        <v>503</v>
      </c>
      <c r="C71" t="s">
        <v>504</v>
      </c>
      <c r="D71">
        <v>1971</v>
      </c>
      <c r="E71" t="s">
        <v>228</v>
      </c>
      <c r="F71">
        <v>44</v>
      </c>
      <c r="G71">
        <v>10</v>
      </c>
      <c r="H71">
        <v>34</v>
      </c>
      <c r="I71">
        <v>22.73</v>
      </c>
    </row>
    <row r="72" spans="1:9" x14ac:dyDescent="0.2">
      <c r="A72">
        <v>2330</v>
      </c>
      <c r="B72" t="s">
        <v>505</v>
      </c>
      <c r="C72" t="s">
        <v>83</v>
      </c>
      <c r="D72">
        <v>1963</v>
      </c>
      <c r="E72" t="s">
        <v>483</v>
      </c>
      <c r="F72">
        <v>63</v>
      </c>
      <c r="G72">
        <v>14</v>
      </c>
      <c r="H72">
        <v>49</v>
      </c>
      <c r="I72">
        <v>22.22</v>
      </c>
    </row>
    <row r="73" spans="1:9" x14ac:dyDescent="0.2">
      <c r="A73">
        <v>19495</v>
      </c>
      <c r="B73" t="s">
        <v>286</v>
      </c>
      <c r="C73" t="s">
        <v>184</v>
      </c>
      <c r="D73">
        <v>2009</v>
      </c>
      <c r="E73" t="s">
        <v>68</v>
      </c>
      <c r="F73">
        <v>20</v>
      </c>
      <c r="G73">
        <v>4</v>
      </c>
      <c r="H73">
        <v>16</v>
      </c>
      <c r="I73">
        <v>20</v>
      </c>
    </row>
    <row r="74" spans="1:9" x14ac:dyDescent="0.2">
      <c r="A74">
        <v>1124</v>
      </c>
      <c r="B74" t="s">
        <v>447</v>
      </c>
      <c r="C74" t="s">
        <v>448</v>
      </c>
      <c r="D74">
        <v>1956</v>
      </c>
      <c r="E74" t="s">
        <v>376</v>
      </c>
      <c r="F74">
        <v>5</v>
      </c>
      <c r="G74">
        <v>1</v>
      </c>
      <c r="H74">
        <v>4</v>
      </c>
      <c r="I74">
        <v>20</v>
      </c>
    </row>
    <row r="75" spans="1:9" x14ac:dyDescent="0.2">
      <c r="A75">
        <v>17784</v>
      </c>
      <c r="B75" t="s">
        <v>287</v>
      </c>
      <c r="C75" t="s">
        <v>16</v>
      </c>
      <c r="D75">
        <v>1962</v>
      </c>
      <c r="E75" t="s">
        <v>228</v>
      </c>
      <c r="F75">
        <v>36</v>
      </c>
      <c r="G75">
        <v>7</v>
      </c>
      <c r="H75">
        <v>29</v>
      </c>
      <c r="I75">
        <v>19.440000000000001</v>
      </c>
    </row>
    <row r="76" spans="1:9" x14ac:dyDescent="0.2">
      <c r="A76">
        <v>1653</v>
      </c>
      <c r="B76" t="s">
        <v>506</v>
      </c>
      <c r="C76" t="s">
        <v>436</v>
      </c>
      <c r="D76">
        <v>1960</v>
      </c>
      <c r="E76" t="s">
        <v>175</v>
      </c>
      <c r="F76">
        <v>16</v>
      </c>
      <c r="G76">
        <v>3</v>
      </c>
      <c r="H76">
        <v>13</v>
      </c>
      <c r="I76">
        <v>18.75</v>
      </c>
    </row>
    <row r="77" spans="1:9" x14ac:dyDescent="0.2">
      <c r="A77">
        <v>1697</v>
      </c>
      <c r="B77" t="s">
        <v>288</v>
      </c>
      <c r="C77" t="s">
        <v>289</v>
      </c>
      <c r="D77">
        <v>1960</v>
      </c>
      <c r="E77" t="s">
        <v>228</v>
      </c>
      <c r="F77">
        <v>11</v>
      </c>
      <c r="G77">
        <v>2</v>
      </c>
      <c r="H77">
        <v>9</v>
      </c>
      <c r="I77">
        <v>18.18</v>
      </c>
    </row>
    <row r="78" spans="1:9" x14ac:dyDescent="0.2">
      <c r="A78">
        <v>14464</v>
      </c>
      <c r="B78" t="s">
        <v>507</v>
      </c>
      <c r="C78" t="s">
        <v>508</v>
      </c>
      <c r="D78">
        <v>2007</v>
      </c>
      <c r="E78" t="s">
        <v>38</v>
      </c>
      <c r="F78">
        <v>56</v>
      </c>
      <c r="G78">
        <v>10</v>
      </c>
      <c r="H78">
        <v>46</v>
      </c>
      <c r="I78">
        <v>17.86</v>
      </c>
    </row>
    <row r="79" spans="1:9" x14ac:dyDescent="0.2">
      <c r="A79">
        <v>14160</v>
      </c>
      <c r="B79" t="s">
        <v>509</v>
      </c>
      <c r="C79" t="s">
        <v>64</v>
      </c>
      <c r="D79">
        <v>1968</v>
      </c>
      <c r="E79" t="s">
        <v>472</v>
      </c>
      <c r="F79">
        <v>40</v>
      </c>
      <c r="G79">
        <v>7</v>
      </c>
      <c r="H79">
        <v>33</v>
      </c>
      <c r="I79">
        <v>17.5</v>
      </c>
    </row>
    <row r="80" spans="1:9" x14ac:dyDescent="0.2">
      <c r="A80">
        <v>16571</v>
      </c>
      <c r="B80" t="s">
        <v>277</v>
      </c>
      <c r="C80" t="s">
        <v>278</v>
      </c>
      <c r="D80">
        <v>1973</v>
      </c>
      <c r="E80" t="s">
        <v>38</v>
      </c>
      <c r="F80">
        <v>64</v>
      </c>
      <c r="G80">
        <v>11</v>
      </c>
      <c r="H80">
        <v>53</v>
      </c>
      <c r="I80">
        <v>17.190000000000001</v>
      </c>
    </row>
    <row r="81" spans="1:9" x14ac:dyDescent="0.2">
      <c r="A81">
        <v>18696</v>
      </c>
      <c r="B81" t="s">
        <v>248</v>
      </c>
      <c r="C81" t="s">
        <v>42</v>
      </c>
      <c r="D81">
        <v>2007</v>
      </c>
      <c r="E81" t="s">
        <v>175</v>
      </c>
      <c r="F81">
        <v>18</v>
      </c>
      <c r="G81">
        <v>3</v>
      </c>
      <c r="H81">
        <v>15</v>
      </c>
      <c r="I81">
        <v>16.670000000000002</v>
      </c>
    </row>
    <row r="82" spans="1:9" x14ac:dyDescent="0.2">
      <c r="A82">
        <v>18299</v>
      </c>
      <c r="B82" t="s">
        <v>265</v>
      </c>
      <c r="C82" t="s">
        <v>266</v>
      </c>
      <c r="D82">
        <v>2007</v>
      </c>
      <c r="E82" t="s">
        <v>68</v>
      </c>
      <c r="F82">
        <v>63</v>
      </c>
      <c r="G82">
        <v>9</v>
      </c>
      <c r="H82">
        <v>54</v>
      </c>
      <c r="I82">
        <v>14.29</v>
      </c>
    </row>
    <row r="83" spans="1:9" x14ac:dyDescent="0.2">
      <c r="A83">
        <v>18581</v>
      </c>
      <c r="B83" t="s">
        <v>510</v>
      </c>
      <c r="C83" t="s">
        <v>26</v>
      </c>
      <c r="D83">
        <v>2005</v>
      </c>
      <c r="E83" t="s">
        <v>68</v>
      </c>
      <c r="F83">
        <v>36</v>
      </c>
      <c r="G83">
        <v>5</v>
      </c>
      <c r="H83">
        <v>31</v>
      </c>
      <c r="I83">
        <v>13.89</v>
      </c>
    </row>
    <row r="84" spans="1:9" x14ac:dyDescent="0.2">
      <c r="A84">
        <v>19680</v>
      </c>
      <c r="B84" t="s">
        <v>511</v>
      </c>
      <c r="C84" t="s">
        <v>450</v>
      </c>
      <c r="D84">
        <v>1976</v>
      </c>
      <c r="E84" t="s">
        <v>483</v>
      </c>
      <c r="F84">
        <v>47</v>
      </c>
      <c r="G84">
        <v>6</v>
      </c>
      <c r="H84">
        <v>41</v>
      </c>
      <c r="I84">
        <v>12.77</v>
      </c>
    </row>
    <row r="85" spans="1:9" x14ac:dyDescent="0.2">
      <c r="A85">
        <v>19402</v>
      </c>
      <c r="B85" t="s">
        <v>271</v>
      </c>
      <c r="C85" t="s">
        <v>272</v>
      </c>
      <c r="D85">
        <v>2010</v>
      </c>
      <c r="E85" t="s">
        <v>68</v>
      </c>
      <c r="F85">
        <v>24</v>
      </c>
      <c r="G85">
        <v>3</v>
      </c>
      <c r="H85">
        <v>21</v>
      </c>
      <c r="I85">
        <v>12.5</v>
      </c>
    </row>
    <row r="86" spans="1:9" x14ac:dyDescent="0.2">
      <c r="A86">
        <v>13296</v>
      </c>
      <c r="B86" t="s">
        <v>365</v>
      </c>
      <c r="C86" t="s">
        <v>64</v>
      </c>
      <c r="D86">
        <v>1970</v>
      </c>
      <c r="E86" t="s">
        <v>311</v>
      </c>
      <c r="F86">
        <v>8</v>
      </c>
      <c r="G86">
        <v>1</v>
      </c>
      <c r="H86">
        <v>7</v>
      </c>
      <c r="I86">
        <v>12.5</v>
      </c>
    </row>
    <row r="87" spans="1:9" x14ac:dyDescent="0.2">
      <c r="A87">
        <v>14568</v>
      </c>
      <c r="B87" t="s">
        <v>512</v>
      </c>
      <c r="C87" t="s">
        <v>79</v>
      </c>
      <c r="D87">
        <v>1968</v>
      </c>
      <c r="E87" t="s">
        <v>24</v>
      </c>
      <c r="F87">
        <v>8</v>
      </c>
      <c r="G87">
        <v>1</v>
      </c>
      <c r="H87">
        <v>7</v>
      </c>
      <c r="I87">
        <v>12.5</v>
      </c>
    </row>
    <row r="88" spans="1:9" x14ac:dyDescent="0.2">
      <c r="A88">
        <v>5238</v>
      </c>
      <c r="B88" t="s">
        <v>264</v>
      </c>
      <c r="C88" t="s">
        <v>64</v>
      </c>
      <c r="D88">
        <v>1983</v>
      </c>
      <c r="E88" t="s">
        <v>228</v>
      </c>
      <c r="F88">
        <v>42</v>
      </c>
      <c r="G88">
        <v>4</v>
      </c>
      <c r="H88">
        <v>38</v>
      </c>
      <c r="I88">
        <v>9.52</v>
      </c>
    </row>
    <row r="89" spans="1:9" x14ac:dyDescent="0.2">
      <c r="A89">
        <v>11650</v>
      </c>
      <c r="B89" t="s">
        <v>290</v>
      </c>
      <c r="C89" t="s">
        <v>133</v>
      </c>
      <c r="D89">
        <v>1964</v>
      </c>
      <c r="E89" t="s">
        <v>228</v>
      </c>
      <c r="F89">
        <v>12</v>
      </c>
      <c r="G89">
        <v>1</v>
      </c>
      <c r="H89">
        <v>11</v>
      </c>
      <c r="I89">
        <v>8.33</v>
      </c>
    </row>
    <row r="90" spans="1:9" x14ac:dyDescent="0.2">
      <c r="A90">
        <v>18652</v>
      </c>
      <c r="B90" t="s">
        <v>273</v>
      </c>
      <c r="C90" t="s">
        <v>274</v>
      </c>
      <c r="D90">
        <v>2011</v>
      </c>
      <c r="E90" t="s">
        <v>68</v>
      </c>
      <c r="F90">
        <v>16</v>
      </c>
      <c r="G90">
        <v>1</v>
      </c>
      <c r="H90">
        <v>15</v>
      </c>
      <c r="I90">
        <v>6.25</v>
      </c>
    </row>
    <row r="91" spans="1:9" x14ac:dyDescent="0.2">
      <c r="A91">
        <v>19812</v>
      </c>
      <c r="B91" t="s">
        <v>513</v>
      </c>
      <c r="C91" t="s">
        <v>514</v>
      </c>
      <c r="D91">
        <v>2007</v>
      </c>
      <c r="E91" t="s">
        <v>472</v>
      </c>
      <c r="F91">
        <v>16</v>
      </c>
      <c r="G91">
        <v>1</v>
      </c>
      <c r="H91">
        <v>15</v>
      </c>
      <c r="I91">
        <v>6.25</v>
      </c>
    </row>
    <row r="92" spans="1:9" x14ac:dyDescent="0.2">
      <c r="A92">
        <v>19356</v>
      </c>
      <c r="B92" t="s">
        <v>275</v>
      </c>
      <c r="C92" t="s">
        <v>83</v>
      </c>
      <c r="D92">
        <v>2009</v>
      </c>
      <c r="E92" t="s">
        <v>68</v>
      </c>
      <c r="F92">
        <v>17</v>
      </c>
      <c r="G92">
        <v>1</v>
      </c>
      <c r="H92">
        <v>16</v>
      </c>
      <c r="I92">
        <v>5.88</v>
      </c>
    </row>
    <row r="93" spans="1:9" x14ac:dyDescent="0.2">
      <c r="A93">
        <v>15858</v>
      </c>
      <c r="B93" t="s">
        <v>515</v>
      </c>
      <c r="C93" t="s">
        <v>516</v>
      </c>
      <c r="D93">
        <v>1964</v>
      </c>
      <c r="E93" t="s">
        <v>472</v>
      </c>
      <c r="F93">
        <v>64</v>
      </c>
      <c r="G93">
        <v>3</v>
      </c>
      <c r="H93">
        <v>61</v>
      </c>
      <c r="I93">
        <v>4.6900000000000004</v>
      </c>
    </row>
    <row r="94" spans="1:9" x14ac:dyDescent="0.2">
      <c r="A94">
        <v>18416</v>
      </c>
      <c r="B94" t="s">
        <v>517</v>
      </c>
      <c r="C94" t="s">
        <v>18</v>
      </c>
      <c r="D94">
        <v>1971</v>
      </c>
      <c r="E94" t="s">
        <v>472</v>
      </c>
      <c r="F94">
        <v>24</v>
      </c>
      <c r="G94">
        <v>1</v>
      </c>
      <c r="H94">
        <v>23</v>
      </c>
      <c r="I94">
        <v>4.17</v>
      </c>
    </row>
    <row r="95" spans="1:9" x14ac:dyDescent="0.2">
      <c r="A95">
        <v>18618</v>
      </c>
      <c r="B95" t="s">
        <v>518</v>
      </c>
      <c r="C95" t="s">
        <v>272</v>
      </c>
      <c r="D95">
        <v>2004</v>
      </c>
      <c r="E95" t="s">
        <v>68</v>
      </c>
      <c r="F95">
        <v>32</v>
      </c>
      <c r="G95">
        <v>1</v>
      </c>
      <c r="H95">
        <v>31</v>
      </c>
      <c r="I95">
        <v>3.13</v>
      </c>
    </row>
    <row r="96" spans="1:9" x14ac:dyDescent="0.2">
      <c r="A96">
        <v>18418</v>
      </c>
      <c r="B96" t="s">
        <v>283</v>
      </c>
      <c r="C96" t="s">
        <v>184</v>
      </c>
      <c r="D96">
        <v>2008</v>
      </c>
      <c r="E96" t="s">
        <v>68</v>
      </c>
      <c r="F96">
        <v>17</v>
      </c>
      <c r="G96">
        <v>0</v>
      </c>
      <c r="H96">
        <v>17</v>
      </c>
      <c r="I96">
        <v>0</v>
      </c>
    </row>
    <row r="97" spans="1:9" x14ac:dyDescent="0.2">
      <c r="A97">
        <v>17087</v>
      </c>
      <c r="B97" t="s">
        <v>529</v>
      </c>
      <c r="C97" t="s">
        <v>184</v>
      </c>
      <c r="D97">
        <v>2005</v>
      </c>
      <c r="E97" t="s">
        <v>483</v>
      </c>
      <c r="F97">
        <v>1</v>
      </c>
      <c r="G97">
        <v>0</v>
      </c>
      <c r="H97">
        <v>1</v>
      </c>
      <c r="I97">
        <v>0</v>
      </c>
    </row>
    <row r="98" spans="1:9" x14ac:dyDescent="0.2">
      <c r="A98">
        <v>16247</v>
      </c>
      <c r="B98" t="s">
        <v>527</v>
      </c>
      <c r="C98" t="s">
        <v>163</v>
      </c>
      <c r="D98">
        <v>2009</v>
      </c>
      <c r="E98" t="s">
        <v>472</v>
      </c>
      <c r="F98">
        <v>28</v>
      </c>
      <c r="G98">
        <v>0</v>
      </c>
      <c r="H98">
        <v>28</v>
      </c>
      <c r="I98">
        <v>0</v>
      </c>
    </row>
    <row r="99" spans="1:9" x14ac:dyDescent="0.2">
      <c r="A99">
        <v>19679</v>
      </c>
      <c r="B99" t="s">
        <v>530</v>
      </c>
      <c r="C99" t="s">
        <v>119</v>
      </c>
      <c r="D99">
        <v>1984</v>
      </c>
      <c r="E99" t="s">
        <v>483</v>
      </c>
      <c r="F99">
        <v>3</v>
      </c>
      <c r="G99">
        <v>0</v>
      </c>
      <c r="H99">
        <v>3</v>
      </c>
      <c r="I99">
        <v>0</v>
      </c>
    </row>
    <row r="100" spans="1:9" x14ac:dyDescent="0.2">
      <c r="A100">
        <v>14470</v>
      </c>
      <c r="B100" t="s">
        <v>121</v>
      </c>
      <c r="C100" t="s">
        <v>531</v>
      </c>
      <c r="D100">
        <v>2007</v>
      </c>
      <c r="E100" t="s">
        <v>38</v>
      </c>
      <c r="F100">
        <v>8</v>
      </c>
      <c r="G100">
        <v>0</v>
      </c>
      <c r="H100">
        <v>8</v>
      </c>
      <c r="I100">
        <v>0</v>
      </c>
    </row>
    <row r="101" spans="1:9" x14ac:dyDescent="0.2">
      <c r="A101">
        <v>1217</v>
      </c>
      <c r="B101" t="s">
        <v>341</v>
      </c>
      <c r="C101" t="s">
        <v>83</v>
      </c>
      <c r="D101">
        <v>1957</v>
      </c>
      <c r="E101" t="s">
        <v>188</v>
      </c>
      <c r="F101">
        <v>4</v>
      </c>
      <c r="G101">
        <v>0</v>
      </c>
      <c r="H101">
        <v>4</v>
      </c>
      <c r="I101">
        <v>0</v>
      </c>
    </row>
    <row r="102" spans="1:9" x14ac:dyDescent="0.2">
      <c r="A102">
        <v>10175</v>
      </c>
      <c r="B102" t="s">
        <v>532</v>
      </c>
      <c r="C102" t="s">
        <v>533</v>
      </c>
      <c r="D102">
        <v>2001</v>
      </c>
      <c r="E102" t="s">
        <v>483</v>
      </c>
      <c r="F102">
        <v>3</v>
      </c>
      <c r="G102">
        <v>0</v>
      </c>
      <c r="H102">
        <v>3</v>
      </c>
      <c r="I102">
        <v>0</v>
      </c>
    </row>
    <row r="103" spans="1:9" x14ac:dyDescent="0.2">
      <c r="A103">
        <v>15873</v>
      </c>
      <c r="B103" t="s">
        <v>534</v>
      </c>
      <c r="C103" t="s">
        <v>112</v>
      </c>
      <c r="D103">
        <v>1981</v>
      </c>
      <c r="E103" t="s">
        <v>38</v>
      </c>
      <c r="F103">
        <v>8</v>
      </c>
      <c r="G103">
        <v>0</v>
      </c>
      <c r="H103">
        <v>8</v>
      </c>
      <c r="I103">
        <v>0</v>
      </c>
    </row>
    <row r="104" spans="1:9" x14ac:dyDescent="0.2">
      <c r="A104">
        <v>12717</v>
      </c>
      <c r="B104" t="s">
        <v>161</v>
      </c>
      <c r="C104" t="s">
        <v>42</v>
      </c>
      <c r="D104">
        <v>1998</v>
      </c>
      <c r="E104" t="s">
        <v>38</v>
      </c>
      <c r="F104">
        <v>2</v>
      </c>
      <c r="G104">
        <v>0</v>
      </c>
      <c r="H104">
        <v>2</v>
      </c>
      <c r="I104">
        <v>0</v>
      </c>
    </row>
    <row r="105" spans="1:9" x14ac:dyDescent="0.2">
      <c r="A105">
        <v>19813</v>
      </c>
      <c r="B105" t="s">
        <v>528</v>
      </c>
      <c r="C105" t="s">
        <v>44</v>
      </c>
      <c r="D105">
        <v>2008</v>
      </c>
      <c r="E105" t="s">
        <v>472</v>
      </c>
      <c r="F105">
        <v>4</v>
      </c>
      <c r="G105">
        <v>0</v>
      </c>
      <c r="H105">
        <v>4</v>
      </c>
      <c r="I105">
        <v>0</v>
      </c>
    </row>
    <row r="106" spans="1:9" x14ac:dyDescent="0.2">
      <c r="A106">
        <v>20467</v>
      </c>
      <c r="B106" t="s">
        <v>522</v>
      </c>
      <c r="C106" t="s">
        <v>87</v>
      </c>
      <c r="D106">
        <v>1961</v>
      </c>
      <c r="E106" t="s">
        <v>472</v>
      </c>
      <c r="F106">
        <v>4</v>
      </c>
      <c r="G106">
        <v>0</v>
      </c>
      <c r="H106">
        <v>4</v>
      </c>
      <c r="I106">
        <v>0</v>
      </c>
    </row>
    <row r="107" spans="1:9" x14ac:dyDescent="0.2">
      <c r="A107">
        <v>13533</v>
      </c>
      <c r="B107" t="s">
        <v>520</v>
      </c>
      <c r="C107" t="s">
        <v>131</v>
      </c>
      <c r="D107">
        <v>1960</v>
      </c>
      <c r="E107" t="s">
        <v>175</v>
      </c>
      <c r="F107">
        <v>4</v>
      </c>
      <c r="G107">
        <v>0</v>
      </c>
      <c r="H107">
        <v>4</v>
      </c>
      <c r="I107">
        <v>0</v>
      </c>
    </row>
    <row r="108" spans="1:9" x14ac:dyDescent="0.2">
      <c r="A108">
        <v>20468</v>
      </c>
      <c r="B108" t="s">
        <v>523</v>
      </c>
      <c r="C108" t="s">
        <v>524</v>
      </c>
      <c r="D108">
        <v>1993</v>
      </c>
      <c r="E108" t="s">
        <v>472</v>
      </c>
      <c r="F108">
        <v>20</v>
      </c>
      <c r="G108">
        <v>0</v>
      </c>
      <c r="H108">
        <v>20</v>
      </c>
      <c r="I108">
        <v>0</v>
      </c>
    </row>
    <row r="109" spans="1:9" x14ac:dyDescent="0.2">
      <c r="A109">
        <v>18834</v>
      </c>
      <c r="B109" t="s">
        <v>521</v>
      </c>
      <c r="C109" t="s">
        <v>85</v>
      </c>
      <c r="D109">
        <v>2006</v>
      </c>
      <c r="E109" t="s">
        <v>376</v>
      </c>
      <c r="F109">
        <v>4</v>
      </c>
      <c r="G109">
        <v>0</v>
      </c>
      <c r="H109">
        <v>4</v>
      </c>
      <c r="I109">
        <v>0</v>
      </c>
    </row>
    <row r="110" spans="1:9" x14ac:dyDescent="0.2">
      <c r="A110">
        <v>11931</v>
      </c>
      <c r="B110" t="s">
        <v>525</v>
      </c>
      <c r="C110" t="s">
        <v>526</v>
      </c>
      <c r="D110">
        <v>1957</v>
      </c>
      <c r="E110" t="s">
        <v>472</v>
      </c>
      <c r="F110">
        <v>4</v>
      </c>
      <c r="G110">
        <v>0</v>
      </c>
      <c r="H110">
        <v>4</v>
      </c>
      <c r="I110">
        <v>0</v>
      </c>
    </row>
    <row r="111" spans="1:9" x14ac:dyDescent="0.2">
      <c r="A111">
        <v>1517</v>
      </c>
      <c r="B111" t="s">
        <v>248</v>
      </c>
      <c r="C111" t="s">
        <v>519</v>
      </c>
      <c r="D111">
        <v>1959</v>
      </c>
      <c r="E111" t="s">
        <v>175</v>
      </c>
      <c r="F111">
        <v>6</v>
      </c>
      <c r="G111">
        <v>0</v>
      </c>
      <c r="H111">
        <v>6</v>
      </c>
      <c r="I111">
        <v>0</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DF1C44"/>
  </sheetPr>
  <dimension ref="A1:I101"/>
  <sheetViews>
    <sheetView workbookViewId="0"/>
  </sheetViews>
  <sheetFormatPr defaultRowHeight="10.199999999999999" x14ac:dyDescent="0.2"/>
  <cols>
    <col min="1" max="1" width="10" customWidth="1"/>
    <col min="2" max="3" width="20" customWidth="1"/>
    <col min="4" max="4" width="10" customWidth="1"/>
    <col min="5" max="5" width="30" customWidth="1"/>
    <col min="6" max="9" width="5" customWidth="1"/>
  </cols>
  <sheetData>
    <row r="1" spans="1:9" x14ac:dyDescent="0.2">
      <c r="A1" t="s">
        <v>0</v>
      </c>
      <c r="B1" t="s">
        <v>1</v>
      </c>
      <c r="C1" t="s">
        <v>2</v>
      </c>
      <c r="D1" t="s">
        <v>3</v>
      </c>
      <c r="E1" t="s">
        <v>4</v>
      </c>
      <c r="F1" t="s">
        <v>5</v>
      </c>
      <c r="G1" t="s">
        <v>6</v>
      </c>
      <c r="H1" t="s">
        <v>7</v>
      </c>
      <c r="I1" t="s">
        <v>8</v>
      </c>
    </row>
    <row r="2" spans="1:9" x14ac:dyDescent="0.2">
      <c r="A2">
        <v>8340</v>
      </c>
      <c r="B2" t="s">
        <v>299</v>
      </c>
      <c r="C2" t="s">
        <v>83</v>
      </c>
      <c r="D2">
        <v>1995</v>
      </c>
      <c r="E2" t="s">
        <v>171</v>
      </c>
      <c r="F2">
        <v>10</v>
      </c>
      <c r="G2">
        <v>10</v>
      </c>
      <c r="H2">
        <v>0</v>
      </c>
      <c r="I2">
        <v>100</v>
      </c>
    </row>
    <row r="3" spans="1:9" x14ac:dyDescent="0.2">
      <c r="A3">
        <v>12762</v>
      </c>
      <c r="B3" t="s">
        <v>535</v>
      </c>
      <c r="C3" t="s">
        <v>263</v>
      </c>
      <c r="D3">
        <v>1948</v>
      </c>
      <c r="E3" t="s">
        <v>91</v>
      </c>
      <c r="F3">
        <v>42</v>
      </c>
      <c r="G3">
        <v>41</v>
      </c>
      <c r="H3">
        <v>1</v>
      </c>
      <c r="I3">
        <v>97.62</v>
      </c>
    </row>
    <row r="4" spans="1:9" x14ac:dyDescent="0.2">
      <c r="A4">
        <v>12285</v>
      </c>
      <c r="B4" t="s">
        <v>230</v>
      </c>
      <c r="C4" t="s">
        <v>85</v>
      </c>
      <c r="D4">
        <v>1989</v>
      </c>
      <c r="E4" t="s">
        <v>175</v>
      </c>
      <c r="F4">
        <v>36</v>
      </c>
      <c r="G4">
        <v>35</v>
      </c>
      <c r="H4">
        <v>1</v>
      </c>
      <c r="I4">
        <v>97.22</v>
      </c>
    </row>
    <row r="5" spans="1:9" x14ac:dyDescent="0.2">
      <c r="A5">
        <v>19696</v>
      </c>
      <c r="B5" t="s">
        <v>379</v>
      </c>
      <c r="C5" t="s">
        <v>85</v>
      </c>
      <c r="D5">
        <v>1995</v>
      </c>
      <c r="E5" t="s">
        <v>62</v>
      </c>
      <c r="F5">
        <v>52</v>
      </c>
      <c r="G5">
        <v>48</v>
      </c>
      <c r="H5">
        <v>4</v>
      </c>
      <c r="I5">
        <v>92.31</v>
      </c>
    </row>
    <row r="6" spans="1:9" x14ac:dyDescent="0.2">
      <c r="A6">
        <v>12900</v>
      </c>
      <c r="B6" t="s">
        <v>159</v>
      </c>
      <c r="C6" t="s">
        <v>85</v>
      </c>
      <c r="D6">
        <v>1993</v>
      </c>
      <c r="E6" t="s">
        <v>62</v>
      </c>
      <c r="F6">
        <v>19</v>
      </c>
      <c r="G6">
        <v>17</v>
      </c>
      <c r="H6">
        <v>2</v>
      </c>
      <c r="I6">
        <v>89.47</v>
      </c>
    </row>
    <row r="7" spans="1:9" x14ac:dyDescent="0.2">
      <c r="A7">
        <v>2467</v>
      </c>
      <c r="B7" t="s">
        <v>315</v>
      </c>
      <c r="C7" t="s">
        <v>64</v>
      </c>
      <c r="D7">
        <v>1964</v>
      </c>
      <c r="E7" t="s">
        <v>308</v>
      </c>
      <c r="F7">
        <v>73</v>
      </c>
      <c r="G7">
        <v>64</v>
      </c>
      <c r="H7">
        <v>9</v>
      </c>
      <c r="I7">
        <v>87.67</v>
      </c>
    </row>
    <row r="8" spans="1:9" x14ac:dyDescent="0.2">
      <c r="A8">
        <v>17655</v>
      </c>
      <c r="B8" t="s">
        <v>536</v>
      </c>
      <c r="C8" t="s">
        <v>289</v>
      </c>
      <c r="D8">
        <v>1962</v>
      </c>
      <c r="E8" t="s">
        <v>62</v>
      </c>
      <c r="F8">
        <v>72</v>
      </c>
      <c r="G8">
        <v>62</v>
      </c>
      <c r="H8">
        <v>10</v>
      </c>
      <c r="I8">
        <v>86.11</v>
      </c>
    </row>
    <row r="9" spans="1:9" x14ac:dyDescent="0.2">
      <c r="A9">
        <v>14402</v>
      </c>
      <c r="B9" t="s">
        <v>537</v>
      </c>
      <c r="C9" t="s">
        <v>81</v>
      </c>
      <c r="D9">
        <v>1988</v>
      </c>
      <c r="E9" t="s">
        <v>308</v>
      </c>
      <c r="F9">
        <v>7</v>
      </c>
      <c r="G9">
        <v>6</v>
      </c>
      <c r="H9">
        <v>1</v>
      </c>
      <c r="I9">
        <v>85.71</v>
      </c>
    </row>
    <row r="10" spans="1:9" x14ac:dyDescent="0.2">
      <c r="A10">
        <v>12543</v>
      </c>
      <c r="B10" t="s">
        <v>162</v>
      </c>
      <c r="C10" t="s">
        <v>163</v>
      </c>
      <c r="D10">
        <v>1955</v>
      </c>
      <c r="E10" t="s">
        <v>62</v>
      </c>
      <c r="F10">
        <v>55</v>
      </c>
      <c r="G10">
        <v>46</v>
      </c>
      <c r="H10">
        <v>9</v>
      </c>
      <c r="I10">
        <v>83.64</v>
      </c>
    </row>
    <row r="11" spans="1:9" x14ac:dyDescent="0.2">
      <c r="A11">
        <v>14839</v>
      </c>
      <c r="B11" t="s">
        <v>538</v>
      </c>
      <c r="C11" t="s">
        <v>180</v>
      </c>
      <c r="D11">
        <v>1991</v>
      </c>
      <c r="E11" t="s">
        <v>308</v>
      </c>
      <c r="F11">
        <v>76</v>
      </c>
      <c r="G11">
        <v>62</v>
      </c>
      <c r="H11">
        <v>14</v>
      </c>
      <c r="I11">
        <v>81.58</v>
      </c>
    </row>
    <row r="12" spans="1:9" x14ac:dyDescent="0.2">
      <c r="A12">
        <v>2110</v>
      </c>
      <c r="B12" t="s">
        <v>145</v>
      </c>
      <c r="C12" t="s">
        <v>16</v>
      </c>
      <c r="D12">
        <v>1962</v>
      </c>
      <c r="E12" t="s">
        <v>91</v>
      </c>
      <c r="F12">
        <v>64</v>
      </c>
      <c r="G12">
        <v>51</v>
      </c>
      <c r="H12">
        <v>13</v>
      </c>
      <c r="I12">
        <v>79.69</v>
      </c>
    </row>
    <row r="13" spans="1:9" x14ac:dyDescent="0.2">
      <c r="A13">
        <v>16687</v>
      </c>
      <c r="B13" t="s">
        <v>160</v>
      </c>
      <c r="C13" t="s">
        <v>61</v>
      </c>
      <c r="D13">
        <v>1976</v>
      </c>
      <c r="E13" t="s">
        <v>62</v>
      </c>
      <c r="F13">
        <v>55</v>
      </c>
      <c r="G13">
        <v>43</v>
      </c>
      <c r="H13">
        <v>12</v>
      </c>
      <c r="I13">
        <v>78.180000000000007</v>
      </c>
    </row>
    <row r="14" spans="1:9" x14ac:dyDescent="0.2">
      <c r="A14">
        <v>6259</v>
      </c>
      <c r="B14" t="s">
        <v>402</v>
      </c>
      <c r="C14" t="s">
        <v>61</v>
      </c>
      <c r="D14">
        <v>1989</v>
      </c>
      <c r="E14" t="s">
        <v>62</v>
      </c>
      <c r="F14">
        <v>50</v>
      </c>
      <c r="G14">
        <v>39</v>
      </c>
      <c r="H14">
        <v>11</v>
      </c>
      <c r="I14">
        <v>78</v>
      </c>
    </row>
    <row r="15" spans="1:9" x14ac:dyDescent="0.2">
      <c r="A15">
        <v>15565</v>
      </c>
      <c r="B15" t="s">
        <v>539</v>
      </c>
      <c r="C15" t="s">
        <v>18</v>
      </c>
      <c r="D15">
        <v>1974</v>
      </c>
      <c r="E15" t="s">
        <v>306</v>
      </c>
      <c r="F15">
        <v>66</v>
      </c>
      <c r="G15">
        <v>51</v>
      </c>
      <c r="H15">
        <v>15</v>
      </c>
      <c r="I15">
        <v>77.27</v>
      </c>
    </row>
    <row r="16" spans="1:9" x14ac:dyDescent="0.2">
      <c r="A16">
        <v>6081</v>
      </c>
      <c r="B16" t="s">
        <v>427</v>
      </c>
      <c r="C16" t="s">
        <v>112</v>
      </c>
      <c r="D16">
        <v>1988</v>
      </c>
      <c r="E16" t="s">
        <v>62</v>
      </c>
      <c r="F16">
        <v>13</v>
      </c>
      <c r="G16">
        <v>10</v>
      </c>
      <c r="H16">
        <v>3</v>
      </c>
      <c r="I16">
        <v>76.92</v>
      </c>
    </row>
    <row r="17" spans="1:9" x14ac:dyDescent="0.2">
      <c r="A17">
        <v>1333</v>
      </c>
      <c r="B17" t="s">
        <v>541</v>
      </c>
      <c r="C17" t="s">
        <v>293</v>
      </c>
      <c r="D17">
        <v>1958</v>
      </c>
      <c r="E17" t="s">
        <v>91</v>
      </c>
      <c r="F17">
        <v>80</v>
      </c>
      <c r="G17">
        <v>60</v>
      </c>
      <c r="H17">
        <v>20</v>
      </c>
      <c r="I17">
        <v>75</v>
      </c>
    </row>
    <row r="18" spans="1:9" x14ac:dyDescent="0.2">
      <c r="A18">
        <v>15142</v>
      </c>
      <c r="B18" t="s">
        <v>183</v>
      </c>
      <c r="C18" t="s">
        <v>184</v>
      </c>
      <c r="D18">
        <v>2012</v>
      </c>
      <c r="E18" t="s">
        <v>171</v>
      </c>
      <c r="F18">
        <v>36</v>
      </c>
      <c r="G18">
        <v>27</v>
      </c>
      <c r="H18">
        <v>9</v>
      </c>
      <c r="I18">
        <v>75</v>
      </c>
    </row>
    <row r="19" spans="1:9" x14ac:dyDescent="0.2">
      <c r="A19">
        <v>18012</v>
      </c>
      <c r="B19" t="s">
        <v>339</v>
      </c>
      <c r="C19" t="s">
        <v>44</v>
      </c>
      <c r="D19">
        <v>1993</v>
      </c>
      <c r="E19" t="s">
        <v>306</v>
      </c>
      <c r="F19">
        <v>28</v>
      </c>
      <c r="G19">
        <v>21</v>
      </c>
      <c r="H19">
        <v>7</v>
      </c>
      <c r="I19">
        <v>75</v>
      </c>
    </row>
    <row r="20" spans="1:9" x14ac:dyDescent="0.2">
      <c r="A20">
        <v>15666</v>
      </c>
      <c r="B20" t="s">
        <v>540</v>
      </c>
      <c r="C20" t="s">
        <v>139</v>
      </c>
      <c r="D20">
        <v>1988</v>
      </c>
      <c r="E20" t="s">
        <v>395</v>
      </c>
      <c r="F20">
        <v>4</v>
      </c>
      <c r="G20">
        <v>3</v>
      </c>
      <c r="H20">
        <v>1</v>
      </c>
      <c r="I20">
        <v>75</v>
      </c>
    </row>
    <row r="21" spans="1:9" x14ac:dyDescent="0.2">
      <c r="A21">
        <v>14628</v>
      </c>
      <c r="B21" t="s">
        <v>169</v>
      </c>
      <c r="C21" t="s">
        <v>170</v>
      </c>
      <c r="D21">
        <v>2009</v>
      </c>
      <c r="E21" t="s">
        <v>171</v>
      </c>
      <c r="F21">
        <v>24</v>
      </c>
      <c r="G21">
        <v>17</v>
      </c>
      <c r="H21">
        <v>7</v>
      </c>
      <c r="I21">
        <v>70.83</v>
      </c>
    </row>
    <row r="22" spans="1:9" x14ac:dyDescent="0.2">
      <c r="A22">
        <v>4290</v>
      </c>
      <c r="B22" t="s">
        <v>78</v>
      </c>
      <c r="C22" t="s">
        <v>129</v>
      </c>
      <c r="D22">
        <v>1976</v>
      </c>
      <c r="E22" t="s">
        <v>308</v>
      </c>
      <c r="F22">
        <v>72</v>
      </c>
      <c r="G22">
        <v>50</v>
      </c>
      <c r="H22">
        <v>22</v>
      </c>
      <c r="I22">
        <v>69.44</v>
      </c>
    </row>
    <row r="23" spans="1:9" x14ac:dyDescent="0.2">
      <c r="A23">
        <v>11797</v>
      </c>
      <c r="B23" t="s">
        <v>542</v>
      </c>
      <c r="C23" t="s">
        <v>61</v>
      </c>
      <c r="D23">
        <v>1979</v>
      </c>
      <c r="E23" t="s">
        <v>308</v>
      </c>
      <c r="F23">
        <v>79</v>
      </c>
      <c r="G23">
        <v>54</v>
      </c>
      <c r="H23">
        <v>25</v>
      </c>
      <c r="I23">
        <v>68.349999999999994</v>
      </c>
    </row>
    <row r="24" spans="1:9" x14ac:dyDescent="0.2">
      <c r="A24">
        <v>3814</v>
      </c>
      <c r="B24" t="s">
        <v>433</v>
      </c>
      <c r="C24" t="s">
        <v>50</v>
      </c>
      <c r="D24">
        <v>1973</v>
      </c>
      <c r="E24" t="s">
        <v>395</v>
      </c>
      <c r="F24">
        <v>72</v>
      </c>
      <c r="G24">
        <v>47</v>
      </c>
      <c r="H24">
        <v>25</v>
      </c>
      <c r="I24">
        <v>65.28</v>
      </c>
    </row>
    <row r="25" spans="1:9" x14ac:dyDescent="0.2">
      <c r="A25">
        <v>1217</v>
      </c>
      <c r="B25" t="s">
        <v>341</v>
      </c>
      <c r="C25" t="s">
        <v>83</v>
      </c>
      <c r="D25">
        <v>1957</v>
      </c>
      <c r="E25" t="s">
        <v>188</v>
      </c>
      <c r="F25">
        <v>65</v>
      </c>
      <c r="G25">
        <v>41</v>
      </c>
      <c r="H25">
        <v>24</v>
      </c>
      <c r="I25">
        <v>63.08</v>
      </c>
    </row>
    <row r="26" spans="1:9" x14ac:dyDescent="0.2">
      <c r="A26">
        <v>3692</v>
      </c>
      <c r="B26" t="s">
        <v>279</v>
      </c>
      <c r="C26" t="s">
        <v>64</v>
      </c>
      <c r="D26">
        <v>1972</v>
      </c>
      <c r="E26" t="s">
        <v>24</v>
      </c>
      <c r="F26">
        <v>8</v>
      </c>
      <c r="G26">
        <v>5</v>
      </c>
      <c r="H26">
        <v>3</v>
      </c>
      <c r="I26">
        <v>62.5</v>
      </c>
    </row>
    <row r="27" spans="1:9" x14ac:dyDescent="0.2">
      <c r="A27">
        <v>2510</v>
      </c>
      <c r="B27" t="s">
        <v>248</v>
      </c>
      <c r="C27" t="s">
        <v>139</v>
      </c>
      <c r="D27">
        <v>1964</v>
      </c>
      <c r="E27" t="s">
        <v>175</v>
      </c>
      <c r="F27">
        <v>52</v>
      </c>
      <c r="G27">
        <v>32</v>
      </c>
      <c r="H27">
        <v>20</v>
      </c>
      <c r="I27">
        <v>61.54</v>
      </c>
    </row>
    <row r="28" spans="1:9" x14ac:dyDescent="0.2">
      <c r="A28">
        <v>2515</v>
      </c>
      <c r="B28" t="s">
        <v>543</v>
      </c>
      <c r="C28" t="s">
        <v>119</v>
      </c>
      <c r="D28">
        <v>1964</v>
      </c>
      <c r="E28" t="s">
        <v>544</v>
      </c>
      <c r="F28">
        <v>70</v>
      </c>
      <c r="G28">
        <v>43</v>
      </c>
      <c r="H28">
        <v>27</v>
      </c>
      <c r="I28">
        <v>61.43</v>
      </c>
    </row>
    <row r="29" spans="1:9" x14ac:dyDescent="0.2">
      <c r="A29">
        <v>5315</v>
      </c>
      <c r="B29" t="s">
        <v>398</v>
      </c>
      <c r="C29" t="s">
        <v>131</v>
      </c>
      <c r="D29">
        <v>1984</v>
      </c>
      <c r="E29" t="s">
        <v>91</v>
      </c>
      <c r="F29">
        <v>20</v>
      </c>
      <c r="G29">
        <v>12</v>
      </c>
      <c r="H29">
        <v>8</v>
      </c>
      <c r="I29">
        <v>60</v>
      </c>
    </row>
    <row r="30" spans="1:9" x14ac:dyDescent="0.2">
      <c r="A30">
        <v>14244</v>
      </c>
      <c r="B30" t="s">
        <v>358</v>
      </c>
      <c r="C30" t="s">
        <v>64</v>
      </c>
      <c r="D30">
        <v>1963</v>
      </c>
      <c r="E30" t="s">
        <v>188</v>
      </c>
      <c r="F30">
        <v>5</v>
      </c>
      <c r="G30">
        <v>3</v>
      </c>
      <c r="H30">
        <v>2</v>
      </c>
      <c r="I30">
        <v>60</v>
      </c>
    </row>
    <row r="31" spans="1:9" x14ac:dyDescent="0.2">
      <c r="A31">
        <v>14823</v>
      </c>
      <c r="B31" t="s">
        <v>545</v>
      </c>
      <c r="C31" t="s">
        <v>79</v>
      </c>
      <c r="D31">
        <v>1958</v>
      </c>
      <c r="E31" t="s">
        <v>188</v>
      </c>
      <c r="F31">
        <v>22</v>
      </c>
      <c r="G31">
        <v>13</v>
      </c>
      <c r="H31">
        <v>9</v>
      </c>
      <c r="I31">
        <v>59.09</v>
      </c>
    </row>
    <row r="32" spans="1:9" x14ac:dyDescent="0.2">
      <c r="A32">
        <v>17392</v>
      </c>
      <c r="B32" t="s">
        <v>431</v>
      </c>
      <c r="C32" t="s">
        <v>21</v>
      </c>
      <c r="D32">
        <v>1967</v>
      </c>
      <c r="E32" t="s">
        <v>395</v>
      </c>
      <c r="F32">
        <v>12</v>
      </c>
      <c r="G32">
        <v>7</v>
      </c>
      <c r="H32">
        <v>5</v>
      </c>
      <c r="I32">
        <v>58.33</v>
      </c>
    </row>
    <row r="33" spans="1:9" x14ac:dyDescent="0.2">
      <c r="A33">
        <v>17694</v>
      </c>
      <c r="B33" t="s">
        <v>30</v>
      </c>
      <c r="C33" t="s">
        <v>133</v>
      </c>
      <c r="D33">
        <v>1974</v>
      </c>
      <c r="E33" t="s">
        <v>306</v>
      </c>
      <c r="F33">
        <v>64</v>
      </c>
      <c r="G33">
        <v>37</v>
      </c>
      <c r="H33">
        <v>27</v>
      </c>
      <c r="I33">
        <v>57.81</v>
      </c>
    </row>
    <row r="34" spans="1:9" x14ac:dyDescent="0.2">
      <c r="A34">
        <v>5359</v>
      </c>
      <c r="B34" t="s">
        <v>282</v>
      </c>
      <c r="C34" t="s">
        <v>42</v>
      </c>
      <c r="D34">
        <v>1984</v>
      </c>
      <c r="E34" t="s">
        <v>306</v>
      </c>
      <c r="F34">
        <v>65</v>
      </c>
      <c r="G34">
        <v>37</v>
      </c>
      <c r="H34">
        <v>28</v>
      </c>
      <c r="I34">
        <v>56.92</v>
      </c>
    </row>
    <row r="35" spans="1:9" x14ac:dyDescent="0.2">
      <c r="A35">
        <v>16333</v>
      </c>
      <c r="B35" t="s">
        <v>363</v>
      </c>
      <c r="C35" t="s">
        <v>364</v>
      </c>
      <c r="D35">
        <v>2000</v>
      </c>
      <c r="E35" t="s">
        <v>188</v>
      </c>
      <c r="F35">
        <v>64</v>
      </c>
      <c r="G35">
        <v>36</v>
      </c>
      <c r="H35">
        <v>28</v>
      </c>
      <c r="I35">
        <v>56.25</v>
      </c>
    </row>
    <row r="36" spans="1:9" x14ac:dyDescent="0.2">
      <c r="A36">
        <v>15246</v>
      </c>
      <c r="B36" t="s">
        <v>291</v>
      </c>
      <c r="C36" t="s">
        <v>42</v>
      </c>
      <c r="D36">
        <v>2011</v>
      </c>
      <c r="E36" t="s">
        <v>171</v>
      </c>
      <c r="F36">
        <v>76</v>
      </c>
      <c r="G36">
        <v>42</v>
      </c>
      <c r="H36">
        <v>34</v>
      </c>
      <c r="I36">
        <v>55.26</v>
      </c>
    </row>
    <row r="37" spans="1:9" x14ac:dyDescent="0.2">
      <c r="A37">
        <v>5116</v>
      </c>
      <c r="B37" t="s">
        <v>231</v>
      </c>
      <c r="C37" t="s">
        <v>83</v>
      </c>
      <c r="D37">
        <v>1982</v>
      </c>
      <c r="E37" t="s">
        <v>188</v>
      </c>
      <c r="F37">
        <v>39</v>
      </c>
      <c r="G37">
        <v>20</v>
      </c>
      <c r="H37">
        <v>19</v>
      </c>
      <c r="I37">
        <v>51.28</v>
      </c>
    </row>
    <row r="38" spans="1:9" x14ac:dyDescent="0.2">
      <c r="A38">
        <v>15141</v>
      </c>
      <c r="B38" t="s">
        <v>366</v>
      </c>
      <c r="C38" t="s">
        <v>304</v>
      </c>
      <c r="D38">
        <v>2010</v>
      </c>
      <c r="E38" t="s">
        <v>171</v>
      </c>
      <c r="F38">
        <v>63</v>
      </c>
      <c r="G38">
        <v>32</v>
      </c>
      <c r="H38">
        <v>31</v>
      </c>
      <c r="I38">
        <v>50.79</v>
      </c>
    </row>
    <row r="39" spans="1:9" x14ac:dyDescent="0.2">
      <c r="A39">
        <v>14568</v>
      </c>
      <c r="B39" t="s">
        <v>512</v>
      </c>
      <c r="C39" t="s">
        <v>79</v>
      </c>
      <c r="D39">
        <v>1968</v>
      </c>
      <c r="E39" t="s">
        <v>24</v>
      </c>
      <c r="F39">
        <v>74</v>
      </c>
      <c r="G39">
        <v>37</v>
      </c>
      <c r="H39">
        <v>37</v>
      </c>
      <c r="I39">
        <v>50</v>
      </c>
    </row>
    <row r="40" spans="1:9" x14ac:dyDescent="0.2">
      <c r="A40">
        <v>13359</v>
      </c>
      <c r="B40" t="s">
        <v>239</v>
      </c>
      <c r="C40" t="s">
        <v>240</v>
      </c>
      <c r="D40">
        <v>1952</v>
      </c>
      <c r="E40" t="s">
        <v>24</v>
      </c>
      <c r="F40">
        <v>4</v>
      </c>
      <c r="G40">
        <v>2</v>
      </c>
      <c r="H40">
        <v>2</v>
      </c>
      <c r="I40">
        <v>50</v>
      </c>
    </row>
    <row r="41" spans="1:9" x14ac:dyDescent="0.2">
      <c r="A41">
        <v>12587</v>
      </c>
      <c r="B41" t="s">
        <v>546</v>
      </c>
      <c r="C41" t="s">
        <v>255</v>
      </c>
      <c r="D41">
        <v>1962</v>
      </c>
      <c r="E41" t="s">
        <v>308</v>
      </c>
      <c r="F41">
        <v>4</v>
      </c>
      <c r="G41">
        <v>2</v>
      </c>
      <c r="H41">
        <v>2</v>
      </c>
      <c r="I41">
        <v>50</v>
      </c>
    </row>
    <row r="42" spans="1:9" x14ac:dyDescent="0.2">
      <c r="A42">
        <v>13753</v>
      </c>
      <c r="B42" t="s">
        <v>486</v>
      </c>
      <c r="C42" t="s">
        <v>79</v>
      </c>
      <c r="D42">
        <v>1950</v>
      </c>
      <c r="E42" t="s">
        <v>24</v>
      </c>
      <c r="F42">
        <v>71</v>
      </c>
      <c r="G42">
        <v>34</v>
      </c>
      <c r="H42">
        <v>37</v>
      </c>
      <c r="I42">
        <v>47.89</v>
      </c>
    </row>
    <row r="43" spans="1:9" x14ac:dyDescent="0.2">
      <c r="A43">
        <v>17090</v>
      </c>
      <c r="B43" t="s">
        <v>547</v>
      </c>
      <c r="C43" t="s">
        <v>186</v>
      </c>
      <c r="D43">
        <v>1946</v>
      </c>
      <c r="E43" t="s">
        <v>544</v>
      </c>
      <c r="F43">
        <v>76</v>
      </c>
      <c r="G43">
        <v>36</v>
      </c>
      <c r="H43">
        <v>40</v>
      </c>
      <c r="I43">
        <v>47.37</v>
      </c>
    </row>
    <row r="44" spans="1:9" x14ac:dyDescent="0.2">
      <c r="A44">
        <v>16515</v>
      </c>
      <c r="B44" t="s">
        <v>548</v>
      </c>
      <c r="C44" t="s">
        <v>21</v>
      </c>
      <c r="D44">
        <v>1969</v>
      </c>
      <c r="E44" t="s">
        <v>24</v>
      </c>
      <c r="F44">
        <v>66</v>
      </c>
      <c r="G44">
        <v>29</v>
      </c>
      <c r="H44">
        <v>37</v>
      </c>
      <c r="I44">
        <v>43.94</v>
      </c>
    </row>
    <row r="45" spans="1:9" x14ac:dyDescent="0.2">
      <c r="A45">
        <v>2038</v>
      </c>
      <c r="B45" t="s">
        <v>285</v>
      </c>
      <c r="C45" t="s">
        <v>131</v>
      </c>
      <c r="D45">
        <v>1962</v>
      </c>
      <c r="E45" t="s">
        <v>175</v>
      </c>
      <c r="F45">
        <v>7</v>
      </c>
      <c r="G45">
        <v>3</v>
      </c>
      <c r="H45">
        <v>4</v>
      </c>
      <c r="I45">
        <v>42.86</v>
      </c>
    </row>
    <row r="46" spans="1:9" x14ac:dyDescent="0.2">
      <c r="A46">
        <v>16162</v>
      </c>
      <c r="B46" t="s">
        <v>549</v>
      </c>
      <c r="C46" t="s">
        <v>61</v>
      </c>
      <c r="D46">
        <v>1980</v>
      </c>
      <c r="E46" t="s">
        <v>306</v>
      </c>
      <c r="F46">
        <v>75</v>
      </c>
      <c r="G46">
        <v>32</v>
      </c>
      <c r="H46">
        <v>43</v>
      </c>
      <c r="I46">
        <v>42.67</v>
      </c>
    </row>
    <row r="47" spans="1:9" x14ac:dyDescent="0.2">
      <c r="A47">
        <v>13280</v>
      </c>
      <c r="B47" t="s">
        <v>550</v>
      </c>
      <c r="C47" t="s">
        <v>64</v>
      </c>
      <c r="D47">
        <v>1984</v>
      </c>
      <c r="E47" t="s">
        <v>188</v>
      </c>
      <c r="F47">
        <v>33</v>
      </c>
      <c r="G47">
        <v>14</v>
      </c>
      <c r="H47">
        <v>19</v>
      </c>
      <c r="I47">
        <v>42.42</v>
      </c>
    </row>
    <row r="48" spans="1:9" x14ac:dyDescent="0.2">
      <c r="A48">
        <v>3361</v>
      </c>
      <c r="B48" t="s">
        <v>435</v>
      </c>
      <c r="C48" t="s">
        <v>436</v>
      </c>
      <c r="D48">
        <v>1970</v>
      </c>
      <c r="E48" t="s">
        <v>395</v>
      </c>
      <c r="F48">
        <v>78</v>
      </c>
      <c r="G48">
        <v>33</v>
      </c>
      <c r="H48">
        <v>45</v>
      </c>
      <c r="I48">
        <v>42.31</v>
      </c>
    </row>
    <row r="49" spans="1:9" x14ac:dyDescent="0.2">
      <c r="A49">
        <v>1653</v>
      </c>
      <c r="B49" t="s">
        <v>506</v>
      </c>
      <c r="C49" t="s">
        <v>436</v>
      </c>
      <c r="D49">
        <v>1960</v>
      </c>
      <c r="E49" t="s">
        <v>175</v>
      </c>
      <c r="F49">
        <v>45</v>
      </c>
      <c r="G49">
        <v>19</v>
      </c>
      <c r="H49">
        <v>26</v>
      </c>
      <c r="I49">
        <v>42.22</v>
      </c>
    </row>
    <row r="50" spans="1:9" x14ac:dyDescent="0.2">
      <c r="A50">
        <v>11517</v>
      </c>
      <c r="B50" t="s">
        <v>551</v>
      </c>
      <c r="C50" t="s">
        <v>79</v>
      </c>
      <c r="D50">
        <v>1966</v>
      </c>
      <c r="E50" t="s">
        <v>91</v>
      </c>
      <c r="F50">
        <v>43</v>
      </c>
      <c r="G50">
        <v>17</v>
      </c>
      <c r="H50">
        <v>26</v>
      </c>
      <c r="I50">
        <v>39.53</v>
      </c>
    </row>
    <row r="51" spans="1:9" x14ac:dyDescent="0.2">
      <c r="A51">
        <v>909</v>
      </c>
      <c r="B51" t="s">
        <v>497</v>
      </c>
      <c r="C51" t="s">
        <v>498</v>
      </c>
      <c r="D51">
        <v>1954</v>
      </c>
      <c r="E51" t="s">
        <v>188</v>
      </c>
      <c r="F51">
        <v>51</v>
      </c>
      <c r="G51">
        <v>20</v>
      </c>
      <c r="H51">
        <v>31</v>
      </c>
      <c r="I51">
        <v>39.22</v>
      </c>
    </row>
    <row r="52" spans="1:9" x14ac:dyDescent="0.2">
      <c r="A52">
        <v>3616</v>
      </c>
      <c r="B52" t="s">
        <v>552</v>
      </c>
      <c r="C52" t="s">
        <v>553</v>
      </c>
      <c r="D52">
        <v>1971</v>
      </c>
      <c r="E52" t="s">
        <v>544</v>
      </c>
      <c r="F52">
        <v>44</v>
      </c>
      <c r="G52">
        <v>17</v>
      </c>
      <c r="H52">
        <v>27</v>
      </c>
      <c r="I52">
        <v>38.64</v>
      </c>
    </row>
    <row r="53" spans="1:9" x14ac:dyDescent="0.2">
      <c r="A53">
        <v>2306</v>
      </c>
      <c r="B53" t="s">
        <v>554</v>
      </c>
      <c r="C53" t="s">
        <v>61</v>
      </c>
      <c r="D53">
        <v>1963</v>
      </c>
      <c r="E53" t="s">
        <v>544</v>
      </c>
      <c r="F53">
        <v>29</v>
      </c>
      <c r="G53">
        <v>11</v>
      </c>
      <c r="H53">
        <v>18</v>
      </c>
      <c r="I53">
        <v>37.93</v>
      </c>
    </row>
    <row r="54" spans="1:9" x14ac:dyDescent="0.2">
      <c r="A54">
        <v>18179</v>
      </c>
      <c r="B54" t="s">
        <v>555</v>
      </c>
      <c r="C54" t="s">
        <v>519</v>
      </c>
      <c r="D54">
        <v>1951</v>
      </c>
      <c r="E54" t="s">
        <v>24</v>
      </c>
      <c r="F54">
        <v>27</v>
      </c>
      <c r="G54">
        <v>9</v>
      </c>
      <c r="H54">
        <v>18</v>
      </c>
      <c r="I54">
        <v>33.33</v>
      </c>
    </row>
    <row r="55" spans="1:9" x14ac:dyDescent="0.2">
      <c r="A55">
        <v>19774</v>
      </c>
      <c r="B55" t="s">
        <v>428</v>
      </c>
      <c r="C55" t="s">
        <v>429</v>
      </c>
      <c r="D55">
        <v>1994</v>
      </c>
      <c r="E55" t="s">
        <v>395</v>
      </c>
      <c r="F55">
        <v>6</v>
      </c>
      <c r="G55">
        <v>2</v>
      </c>
      <c r="H55">
        <v>4</v>
      </c>
      <c r="I55">
        <v>33.33</v>
      </c>
    </row>
    <row r="56" spans="1:9" x14ac:dyDescent="0.2">
      <c r="A56">
        <v>1886</v>
      </c>
      <c r="B56" t="s">
        <v>402</v>
      </c>
      <c r="C56" t="s">
        <v>293</v>
      </c>
      <c r="D56">
        <v>1961</v>
      </c>
      <c r="E56" t="s">
        <v>306</v>
      </c>
      <c r="F56">
        <v>47</v>
      </c>
      <c r="G56">
        <v>15</v>
      </c>
      <c r="H56">
        <v>32</v>
      </c>
      <c r="I56">
        <v>31.91</v>
      </c>
    </row>
    <row r="57" spans="1:9" x14ac:dyDescent="0.2">
      <c r="A57">
        <v>14965</v>
      </c>
      <c r="B57" t="s">
        <v>556</v>
      </c>
      <c r="C57" t="s">
        <v>557</v>
      </c>
      <c r="D57">
        <v>2010</v>
      </c>
      <c r="E57" t="s">
        <v>171</v>
      </c>
      <c r="F57">
        <v>65</v>
      </c>
      <c r="G57">
        <v>20</v>
      </c>
      <c r="H57">
        <v>45</v>
      </c>
      <c r="I57">
        <v>30.77</v>
      </c>
    </row>
    <row r="58" spans="1:9" x14ac:dyDescent="0.2">
      <c r="A58">
        <v>16540</v>
      </c>
      <c r="B58" t="s">
        <v>419</v>
      </c>
      <c r="C58" t="s">
        <v>131</v>
      </c>
      <c r="D58">
        <v>1977</v>
      </c>
      <c r="E58" t="s">
        <v>306</v>
      </c>
      <c r="F58">
        <v>65</v>
      </c>
      <c r="G58">
        <v>20</v>
      </c>
      <c r="H58">
        <v>45</v>
      </c>
      <c r="I58">
        <v>30.77</v>
      </c>
    </row>
    <row r="59" spans="1:9" x14ac:dyDescent="0.2">
      <c r="A59">
        <v>17775</v>
      </c>
      <c r="B59" t="s">
        <v>440</v>
      </c>
      <c r="C59" t="s">
        <v>374</v>
      </c>
      <c r="D59">
        <v>1971</v>
      </c>
      <c r="E59" t="s">
        <v>395</v>
      </c>
      <c r="F59">
        <v>75</v>
      </c>
      <c r="G59">
        <v>23</v>
      </c>
      <c r="H59">
        <v>52</v>
      </c>
      <c r="I59">
        <v>30.67</v>
      </c>
    </row>
    <row r="60" spans="1:9" x14ac:dyDescent="0.2">
      <c r="A60">
        <v>1254</v>
      </c>
      <c r="B60" t="s">
        <v>558</v>
      </c>
      <c r="C60" t="s">
        <v>21</v>
      </c>
      <c r="D60">
        <v>1957</v>
      </c>
      <c r="E60" t="s">
        <v>91</v>
      </c>
      <c r="F60">
        <v>43</v>
      </c>
      <c r="G60">
        <v>13</v>
      </c>
      <c r="H60">
        <v>30</v>
      </c>
      <c r="I60">
        <v>30.23</v>
      </c>
    </row>
    <row r="61" spans="1:9" x14ac:dyDescent="0.2">
      <c r="A61">
        <v>1468</v>
      </c>
      <c r="B61" t="s">
        <v>349</v>
      </c>
      <c r="C61" t="s">
        <v>559</v>
      </c>
      <c r="D61">
        <v>1958</v>
      </c>
      <c r="E61" t="s">
        <v>306</v>
      </c>
      <c r="F61">
        <v>74</v>
      </c>
      <c r="G61">
        <v>22</v>
      </c>
      <c r="H61">
        <v>52</v>
      </c>
      <c r="I61">
        <v>29.73</v>
      </c>
    </row>
    <row r="62" spans="1:9" x14ac:dyDescent="0.2">
      <c r="A62">
        <v>10987</v>
      </c>
      <c r="B62" t="s">
        <v>560</v>
      </c>
      <c r="C62" t="s">
        <v>48</v>
      </c>
      <c r="D62">
        <v>1976</v>
      </c>
      <c r="E62" t="s">
        <v>24</v>
      </c>
      <c r="F62">
        <v>41</v>
      </c>
      <c r="G62">
        <v>11</v>
      </c>
      <c r="H62">
        <v>30</v>
      </c>
      <c r="I62">
        <v>26.83</v>
      </c>
    </row>
    <row r="63" spans="1:9" x14ac:dyDescent="0.2">
      <c r="A63">
        <v>11074</v>
      </c>
      <c r="B63" t="s">
        <v>561</v>
      </c>
      <c r="C63" t="s">
        <v>186</v>
      </c>
      <c r="D63">
        <v>1954</v>
      </c>
      <c r="E63" t="s">
        <v>544</v>
      </c>
      <c r="F63">
        <v>15</v>
      </c>
      <c r="G63">
        <v>4</v>
      </c>
      <c r="H63">
        <v>11</v>
      </c>
      <c r="I63">
        <v>26.67</v>
      </c>
    </row>
    <row r="64" spans="1:9" x14ac:dyDescent="0.2">
      <c r="A64">
        <v>13532</v>
      </c>
      <c r="B64" t="s">
        <v>496</v>
      </c>
      <c r="C64" t="s">
        <v>64</v>
      </c>
      <c r="D64">
        <v>1969</v>
      </c>
      <c r="E64" t="s">
        <v>175</v>
      </c>
      <c r="F64">
        <v>40</v>
      </c>
      <c r="G64">
        <v>10</v>
      </c>
      <c r="H64">
        <v>30</v>
      </c>
      <c r="I64">
        <v>25</v>
      </c>
    </row>
    <row r="65" spans="1:9" x14ac:dyDescent="0.2">
      <c r="A65">
        <v>215</v>
      </c>
      <c r="B65" t="s">
        <v>565</v>
      </c>
      <c r="C65" t="s">
        <v>566</v>
      </c>
      <c r="D65">
        <v>1944</v>
      </c>
      <c r="E65" t="s">
        <v>91</v>
      </c>
      <c r="F65">
        <v>28</v>
      </c>
      <c r="G65">
        <v>7</v>
      </c>
      <c r="H65">
        <v>21</v>
      </c>
      <c r="I65">
        <v>25</v>
      </c>
    </row>
    <row r="66" spans="1:9" x14ac:dyDescent="0.2">
      <c r="A66">
        <v>14009</v>
      </c>
      <c r="B66" t="s">
        <v>569</v>
      </c>
      <c r="C66" t="s">
        <v>570</v>
      </c>
      <c r="D66">
        <v>2006</v>
      </c>
      <c r="E66" t="s">
        <v>171</v>
      </c>
      <c r="F66">
        <v>16</v>
      </c>
      <c r="G66">
        <v>4</v>
      </c>
      <c r="H66">
        <v>12</v>
      </c>
      <c r="I66">
        <v>25</v>
      </c>
    </row>
    <row r="67" spans="1:9" x14ac:dyDescent="0.2">
      <c r="A67">
        <v>13530</v>
      </c>
      <c r="B67" t="s">
        <v>567</v>
      </c>
      <c r="C67" t="s">
        <v>568</v>
      </c>
      <c r="D67">
        <v>2005</v>
      </c>
      <c r="E67" t="s">
        <v>175</v>
      </c>
      <c r="F67">
        <v>4</v>
      </c>
      <c r="G67">
        <v>1</v>
      </c>
      <c r="H67">
        <v>3</v>
      </c>
      <c r="I67">
        <v>25</v>
      </c>
    </row>
    <row r="68" spans="1:9" x14ac:dyDescent="0.2">
      <c r="A68">
        <v>14711</v>
      </c>
      <c r="B68" t="s">
        <v>562</v>
      </c>
      <c r="C68" t="s">
        <v>61</v>
      </c>
      <c r="D68">
        <v>1979</v>
      </c>
      <c r="E68" t="s">
        <v>308</v>
      </c>
      <c r="F68">
        <v>4</v>
      </c>
      <c r="G68">
        <v>1</v>
      </c>
      <c r="H68">
        <v>3</v>
      </c>
      <c r="I68">
        <v>25</v>
      </c>
    </row>
    <row r="69" spans="1:9" x14ac:dyDescent="0.2">
      <c r="A69">
        <v>19677</v>
      </c>
      <c r="B69" t="s">
        <v>563</v>
      </c>
      <c r="C69" t="s">
        <v>564</v>
      </c>
      <c r="D69">
        <v>1979</v>
      </c>
      <c r="E69" t="s">
        <v>24</v>
      </c>
      <c r="F69">
        <v>4</v>
      </c>
      <c r="G69">
        <v>1</v>
      </c>
      <c r="H69">
        <v>3</v>
      </c>
      <c r="I69">
        <v>25</v>
      </c>
    </row>
    <row r="70" spans="1:9" x14ac:dyDescent="0.2">
      <c r="A70">
        <v>19754</v>
      </c>
      <c r="B70" t="s">
        <v>571</v>
      </c>
      <c r="C70" t="s">
        <v>293</v>
      </c>
      <c r="D70">
        <v>1982</v>
      </c>
      <c r="E70" t="s">
        <v>306</v>
      </c>
      <c r="F70">
        <v>46</v>
      </c>
      <c r="G70">
        <v>11</v>
      </c>
      <c r="H70">
        <v>35</v>
      </c>
      <c r="I70">
        <v>23.91</v>
      </c>
    </row>
    <row r="71" spans="1:9" x14ac:dyDescent="0.2">
      <c r="A71">
        <v>1733</v>
      </c>
      <c r="B71" t="s">
        <v>572</v>
      </c>
      <c r="C71" t="s">
        <v>144</v>
      </c>
      <c r="D71">
        <v>1960</v>
      </c>
      <c r="E71" t="s">
        <v>188</v>
      </c>
      <c r="F71">
        <v>36</v>
      </c>
      <c r="G71">
        <v>8</v>
      </c>
      <c r="H71">
        <v>28</v>
      </c>
      <c r="I71">
        <v>22.22</v>
      </c>
    </row>
    <row r="72" spans="1:9" x14ac:dyDescent="0.2">
      <c r="A72">
        <v>257</v>
      </c>
      <c r="B72" t="s">
        <v>575</v>
      </c>
      <c r="C72" t="s">
        <v>214</v>
      </c>
      <c r="D72">
        <v>1945</v>
      </c>
      <c r="E72" t="s">
        <v>544</v>
      </c>
      <c r="F72">
        <v>55</v>
      </c>
      <c r="G72">
        <v>11</v>
      </c>
      <c r="H72">
        <v>44</v>
      </c>
      <c r="I72">
        <v>20</v>
      </c>
    </row>
    <row r="73" spans="1:9" x14ac:dyDescent="0.2">
      <c r="A73">
        <v>14503</v>
      </c>
      <c r="B73" t="s">
        <v>574</v>
      </c>
      <c r="C73" t="s">
        <v>477</v>
      </c>
      <c r="D73">
        <v>2008</v>
      </c>
      <c r="E73" t="s">
        <v>175</v>
      </c>
      <c r="F73">
        <v>10</v>
      </c>
      <c r="G73">
        <v>2</v>
      </c>
      <c r="H73">
        <v>8</v>
      </c>
      <c r="I73">
        <v>20</v>
      </c>
    </row>
    <row r="74" spans="1:9" x14ac:dyDescent="0.2">
      <c r="A74">
        <v>11799</v>
      </c>
      <c r="B74" t="s">
        <v>573</v>
      </c>
      <c r="C74" t="s">
        <v>144</v>
      </c>
      <c r="D74">
        <v>1951</v>
      </c>
      <c r="E74" t="s">
        <v>24</v>
      </c>
      <c r="F74">
        <v>5</v>
      </c>
      <c r="G74">
        <v>1</v>
      </c>
      <c r="H74">
        <v>4</v>
      </c>
      <c r="I74">
        <v>20</v>
      </c>
    </row>
    <row r="75" spans="1:9" x14ac:dyDescent="0.2">
      <c r="A75">
        <v>11796</v>
      </c>
      <c r="B75" t="s">
        <v>349</v>
      </c>
      <c r="C75" t="s">
        <v>28</v>
      </c>
      <c r="D75">
        <v>1969</v>
      </c>
      <c r="E75" t="s">
        <v>306</v>
      </c>
      <c r="F75">
        <v>52</v>
      </c>
      <c r="G75">
        <v>8</v>
      </c>
      <c r="H75">
        <v>44</v>
      </c>
      <c r="I75">
        <v>15.38</v>
      </c>
    </row>
    <row r="76" spans="1:9" x14ac:dyDescent="0.2">
      <c r="A76">
        <v>18696</v>
      </c>
      <c r="B76" t="s">
        <v>248</v>
      </c>
      <c r="C76" t="s">
        <v>42</v>
      </c>
      <c r="D76">
        <v>2007</v>
      </c>
      <c r="E76" t="s">
        <v>175</v>
      </c>
      <c r="F76">
        <v>50</v>
      </c>
      <c r="G76">
        <v>7</v>
      </c>
      <c r="H76">
        <v>43</v>
      </c>
      <c r="I76">
        <v>14</v>
      </c>
    </row>
    <row r="77" spans="1:9" x14ac:dyDescent="0.2">
      <c r="A77">
        <v>11800</v>
      </c>
      <c r="B77" t="s">
        <v>264</v>
      </c>
      <c r="C77" t="s">
        <v>18</v>
      </c>
      <c r="D77">
        <v>1982</v>
      </c>
      <c r="E77" t="s">
        <v>24</v>
      </c>
      <c r="F77">
        <v>8</v>
      </c>
      <c r="G77">
        <v>1</v>
      </c>
      <c r="H77">
        <v>7</v>
      </c>
      <c r="I77">
        <v>12.5</v>
      </c>
    </row>
    <row r="78" spans="1:9" x14ac:dyDescent="0.2">
      <c r="A78">
        <v>1517</v>
      </c>
      <c r="B78" t="s">
        <v>248</v>
      </c>
      <c r="C78" t="s">
        <v>519</v>
      </c>
      <c r="D78">
        <v>1959</v>
      </c>
      <c r="E78" t="s">
        <v>175</v>
      </c>
      <c r="F78">
        <v>8</v>
      </c>
      <c r="G78">
        <v>1</v>
      </c>
      <c r="H78">
        <v>7</v>
      </c>
      <c r="I78">
        <v>12.5</v>
      </c>
    </row>
    <row r="79" spans="1:9" x14ac:dyDescent="0.2">
      <c r="A79">
        <v>12725</v>
      </c>
      <c r="B79" t="s">
        <v>576</v>
      </c>
      <c r="C79" t="s">
        <v>577</v>
      </c>
      <c r="D79">
        <v>1956</v>
      </c>
      <c r="E79" t="s">
        <v>544</v>
      </c>
      <c r="F79">
        <v>14</v>
      </c>
      <c r="G79">
        <v>1</v>
      </c>
      <c r="H79">
        <v>13</v>
      </c>
      <c r="I79">
        <v>7.14</v>
      </c>
    </row>
    <row r="80" spans="1:9" x14ac:dyDescent="0.2">
      <c r="A80">
        <v>12532</v>
      </c>
      <c r="B80" t="s">
        <v>578</v>
      </c>
      <c r="C80" t="s">
        <v>347</v>
      </c>
      <c r="D80">
        <v>1967</v>
      </c>
      <c r="E80" t="s">
        <v>306</v>
      </c>
      <c r="F80">
        <v>47</v>
      </c>
      <c r="G80">
        <v>3</v>
      </c>
      <c r="H80">
        <v>44</v>
      </c>
      <c r="I80">
        <v>6.38</v>
      </c>
    </row>
    <row r="81" spans="1:9" x14ac:dyDescent="0.2">
      <c r="A81">
        <v>15174</v>
      </c>
      <c r="B81" t="s">
        <v>176</v>
      </c>
      <c r="C81" t="s">
        <v>44</v>
      </c>
      <c r="D81">
        <v>2012</v>
      </c>
      <c r="E81" t="s">
        <v>171</v>
      </c>
      <c r="F81">
        <v>22</v>
      </c>
      <c r="G81">
        <v>1</v>
      </c>
      <c r="H81">
        <v>21</v>
      </c>
      <c r="I81">
        <v>4.55</v>
      </c>
    </row>
    <row r="82" spans="1:9" x14ac:dyDescent="0.2">
      <c r="A82">
        <v>13534</v>
      </c>
      <c r="B82" t="s">
        <v>520</v>
      </c>
      <c r="C82" t="s">
        <v>16</v>
      </c>
      <c r="D82">
        <v>1965</v>
      </c>
      <c r="E82" t="s">
        <v>175</v>
      </c>
      <c r="F82">
        <v>24</v>
      </c>
      <c r="G82">
        <v>1</v>
      </c>
      <c r="H82">
        <v>23</v>
      </c>
      <c r="I82">
        <v>4.17</v>
      </c>
    </row>
    <row r="83" spans="1:9" x14ac:dyDescent="0.2">
      <c r="A83">
        <v>3189</v>
      </c>
      <c r="B83" t="s">
        <v>434</v>
      </c>
      <c r="C83" t="s">
        <v>64</v>
      </c>
      <c r="D83">
        <v>1969</v>
      </c>
      <c r="E83" t="s">
        <v>395</v>
      </c>
      <c r="F83">
        <v>29</v>
      </c>
      <c r="G83">
        <v>1</v>
      </c>
      <c r="H83">
        <v>28</v>
      </c>
      <c r="I83">
        <v>3.45</v>
      </c>
    </row>
    <row r="84" spans="1:9" x14ac:dyDescent="0.2">
      <c r="A84">
        <v>3058</v>
      </c>
      <c r="B84" t="s">
        <v>183</v>
      </c>
      <c r="C84" t="s">
        <v>119</v>
      </c>
      <c r="D84">
        <v>1968</v>
      </c>
      <c r="E84" t="s">
        <v>395</v>
      </c>
      <c r="F84">
        <v>36</v>
      </c>
      <c r="G84">
        <v>1</v>
      </c>
      <c r="H84">
        <v>35</v>
      </c>
      <c r="I84">
        <v>2.78</v>
      </c>
    </row>
    <row r="85" spans="1:9" x14ac:dyDescent="0.2">
      <c r="A85">
        <v>15928</v>
      </c>
      <c r="B85" t="s">
        <v>305</v>
      </c>
      <c r="C85" t="s">
        <v>367</v>
      </c>
      <c r="D85">
        <v>2008</v>
      </c>
      <c r="E85" t="s">
        <v>306</v>
      </c>
      <c r="F85">
        <v>8</v>
      </c>
      <c r="G85">
        <v>0</v>
      </c>
      <c r="H85">
        <v>8</v>
      </c>
      <c r="I85">
        <v>0</v>
      </c>
    </row>
    <row r="86" spans="1:9" x14ac:dyDescent="0.2">
      <c r="A86">
        <v>17693</v>
      </c>
      <c r="B86" t="s">
        <v>578</v>
      </c>
      <c r="C86" t="s">
        <v>35</v>
      </c>
      <c r="D86">
        <v>2009</v>
      </c>
      <c r="E86" t="s">
        <v>306</v>
      </c>
      <c r="F86">
        <v>3</v>
      </c>
      <c r="G86">
        <v>0</v>
      </c>
      <c r="H86">
        <v>3</v>
      </c>
      <c r="I86">
        <v>0</v>
      </c>
    </row>
    <row r="87" spans="1:9" x14ac:dyDescent="0.2">
      <c r="A87">
        <v>15883</v>
      </c>
      <c r="B87" t="s">
        <v>589</v>
      </c>
      <c r="C87" t="s">
        <v>144</v>
      </c>
      <c r="D87">
        <v>1953</v>
      </c>
      <c r="E87" t="s">
        <v>544</v>
      </c>
      <c r="F87">
        <v>5</v>
      </c>
      <c r="G87">
        <v>0</v>
      </c>
      <c r="H87">
        <v>5</v>
      </c>
      <c r="I87">
        <v>0</v>
      </c>
    </row>
    <row r="88" spans="1:9" x14ac:dyDescent="0.2">
      <c r="A88">
        <v>508</v>
      </c>
      <c r="B88" t="s">
        <v>418</v>
      </c>
      <c r="C88" t="s">
        <v>139</v>
      </c>
      <c r="D88">
        <v>1949</v>
      </c>
      <c r="E88" t="s">
        <v>395</v>
      </c>
      <c r="F88">
        <v>4</v>
      </c>
      <c r="G88">
        <v>0</v>
      </c>
      <c r="H88">
        <v>4</v>
      </c>
      <c r="I88">
        <v>0</v>
      </c>
    </row>
    <row r="89" spans="1:9" x14ac:dyDescent="0.2">
      <c r="A89">
        <v>16190</v>
      </c>
      <c r="B89" t="s">
        <v>591</v>
      </c>
      <c r="C89" t="s">
        <v>592</v>
      </c>
      <c r="D89">
        <v>2013</v>
      </c>
      <c r="E89" t="s">
        <v>171</v>
      </c>
      <c r="F89">
        <v>4</v>
      </c>
      <c r="G89">
        <v>0</v>
      </c>
      <c r="H89">
        <v>4</v>
      </c>
      <c r="I89">
        <v>0</v>
      </c>
    </row>
    <row r="90" spans="1:9" x14ac:dyDescent="0.2">
      <c r="A90">
        <v>16519</v>
      </c>
      <c r="B90" t="s">
        <v>583</v>
      </c>
      <c r="C90" t="s">
        <v>304</v>
      </c>
      <c r="D90">
        <v>1982</v>
      </c>
      <c r="E90" t="s">
        <v>544</v>
      </c>
      <c r="F90">
        <v>4</v>
      </c>
      <c r="G90">
        <v>0</v>
      </c>
      <c r="H90">
        <v>4</v>
      </c>
      <c r="I90">
        <v>0</v>
      </c>
    </row>
    <row r="91" spans="1:9" x14ac:dyDescent="0.2">
      <c r="A91">
        <v>14014</v>
      </c>
      <c r="B91" t="s">
        <v>584</v>
      </c>
      <c r="C91" t="s">
        <v>585</v>
      </c>
      <c r="D91">
        <v>2005</v>
      </c>
      <c r="E91" t="s">
        <v>175</v>
      </c>
      <c r="F91">
        <v>4</v>
      </c>
      <c r="G91">
        <v>0</v>
      </c>
      <c r="H91">
        <v>4</v>
      </c>
      <c r="I91">
        <v>0</v>
      </c>
    </row>
    <row r="92" spans="1:9" x14ac:dyDescent="0.2">
      <c r="A92">
        <v>18400</v>
      </c>
      <c r="B92" t="s">
        <v>593</v>
      </c>
      <c r="C92" t="s">
        <v>61</v>
      </c>
      <c r="D92">
        <v>1992</v>
      </c>
      <c r="E92" t="s">
        <v>188</v>
      </c>
      <c r="F92">
        <v>4</v>
      </c>
      <c r="G92">
        <v>0</v>
      </c>
      <c r="H92">
        <v>4</v>
      </c>
      <c r="I92">
        <v>0</v>
      </c>
    </row>
    <row r="93" spans="1:9" x14ac:dyDescent="0.2">
      <c r="A93">
        <v>46</v>
      </c>
      <c r="B93" t="s">
        <v>579</v>
      </c>
      <c r="C93" t="s">
        <v>87</v>
      </c>
      <c r="D93">
        <v>1937</v>
      </c>
      <c r="E93" t="s">
        <v>24</v>
      </c>
      <c r="F93">
        <v>4</v>
      </c>
      <c r="G93">
        <v>0</v>
      </c>
      <c r="H93">
        <v>4</v>
      </c>
      <c r="I93">
        <v>0</v>
      </c>
    </row>
    <row r="94" spans="1:9" x14ac:dyDescent="0.2">
      <c r="A94">
        <v>13792</v>
      </c>
      <c r="B94" t="s">
        <v>586</v>
      </c>
      <c r="C94" t="s">
        <v>131</v>
      </c>
      <c r="D94">
        <v>1948</v>
      </c>
      <c r="E94" t="s">
        <v>175</v>
      </c>
      <c r="F94">
        <v>22</v>
      </c>
      <c r="G94">
        <v>0</v>
      </c>
      <c r="H94">
        <v>22</v>
      </c>
      <c r="I94">
        <v>0</v>
      </c>
    </row>
    <row r="95" spans="1:9" x14ac:dyDescent="0.2">
      <c r="A95">
        <v>13533</v>
      </c>
      <c r="B95" t="s">
        <v>520</v>
      </c>
      <c r="C95" t="s">
        <v>131</v>
      </c>
      <c r="D95">
        <v>1960</v>
      </c>
      <c r="E95" t="s">
        <v>175</v>
      </c>
      <c r="F95">
        <v>18</v>
      </c>
      <c r="G95">
        <v>0</v>
      </c>
      <c r="H95">
        <v>18</v>
      </c>
      <c r="I95">
        <v>0</v>
      </c>
    </row>
    <row r="96" spans="1:9" x14ac:dyDescent="0.2">
      <c r="A96">
        <v>16518</v>
      </c>
      <c r="B96" t="s">
        <v>590</v>
      </c>
      <c r="C96" t="s">
        <v>131</v>
      </c>
      <c r="D96">
        <v>2007</v>
      </c>
      <c r="E96" t="s">
        <v>544</v>
      </c>
      <c r="F96">
        <v>3</v>
      </c>
      <c r="G96">
        <v>0</v>
      </c>
      <c r="H96">
        <v>3</v>
      </c>
      <c r="I96">
        <v>0</v>
      </c>
    </row>
    <row r="97" spans="1:9" x14ac:dyDescent="0.2">
      <c r="A97">
        <v>17654</v>
      </c>
      <c r="B97" t="s">
        <v>582</v>
      </c>
      <c r="C97" t="s">
        <v>102</v>
      </c>
      <c r="D97">
        <v>1978</v>
      </c>
      <c r="E97" t="s">
        <v>62</v>
      </c>
      <c r="F97">
        <v>4</v>
      </c>
      <c r="G97">
        <v>0</v>
      </c>
      <c r="H97">
        <v>4</v>
      </c>
      <c r="I97">
        <v>0</v>
      </c>
    </row>
    <row r="98" spans="1:9" x14ac:dyDescent="0.2">
      <c r="A98">
        <v>3150</v>
      </c>
      <c r="B98" t="s">
        <v>433</v>
      </c>
      <c r="C98" t="s">
        <v>227</v>
      </c>
      <c r="D98">
        <v>1968</v>
      </c>
      <c r="E98" t="s">
        <v>395</v>
      </c>
      <c r="F98">
        <v>2</v>
      </c>
      <c r="G98">
        <v>0</v>
      </c>
      <c r="H98">
        <v>2</v>
      </c>
      <c r="I98">
        <v>0</v>
      </c>
    </row>
    <row r="99" spans="1:9" x14ac:dyDescent="0.2">
      <c r="A99">
        <v>17417</v>
      </c>
      <c r="B99" t="s">
        <v>580</v>
      </c>
      <c r="C99" t="s">
        <v>581</v>
      </c>
      <c r="D99">
        <v>2010</v>
      </c>
      <c r="E99" t="s">
        <v>24</v>
      </c>
      <c r="F99">
        <v>4</v>
      </c>
      <c r="G99">
        <v>0</v>
      </c>
      <c r="H99">
        <v>4</v>
      </c>
      <c r="I99">
        <v>0</v>
      </c>
    </row>
    <row r="100" spans="1:9" x14ac:dyDescent="0.2">
      <c r="A100">
        <v>13855</v>
      </c>
      <c r="B100" t="s">
        <v>587</v>
      </c>
      <c r="C100" t="s">
        <v>588</v>
      </c>
      <c r="D100">
        <v>1955</v>
      </c>
      <c r="E100" t="s">
        <v>544</v>
      </c>
      <c r="F100">
        <v>1</v>
      </c>
      <c r="G100">
        <v>0</v>
      </c>
      <c r="H100">
        <v>1</v>
      </c>
      <c r="I100">
        <v>0</v>
      </c>
    </row>
    <row r="101" spans="1:9" x14ac:dyDescent="0.2">
      <c r="A101">
        <v>16978</v>
      </c>
      <c r="B101" t="s">
        <v>449</v>
      </c>
      <c r="C101" t="s">
        <v>450</v>
      </c>
      <c r="D101">
        <v>1977</v>
      </c>
      <c r="E101" t="s">
        <v>395</v>
      </c>
      <c r="F101">
        <v>2</v>
      </c>
      <c r="G101">
        <v>0</v>
      </c>
      <c r="H101">
        <v>2</v>
      </c>
      <c r="I101">
        <v>0</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F3985"/>
  </sheetPr>
  <dimension ref="A1:I115"/>
  <sheetViews>
    <sheetView workbookViewId="0"/>
  </sheetViews>
  <sheetFormatPr defaultRowHeight="10.199999999999999" x14ac:dyDescent="0.2"/>
  <cols>
    <col min="1" max="1" width="10" customWidth="1"/>
    <col min="2" max="3" width="20" customWidth="1"/>
    <col min="4" max="4" width="10" customWidth="1"/>
    <col min="5" max="5" width="30" customWidth="1"/>
    <col min="6" max="9" width="5" customWidth="1"/>
  </cols>
  <sheetData>
    <row r="1" spans="1:9" x14ac:dyDescent="0.2">
      <c r="A1" t="s">
        <v>0</v>
      </c>
      <c r="B1" t="s">
        <v>1</v>
      </c>
      <c r="C1" t="s">
        <v>2</v>
      </c>
      <c r="D1" t="s">
        <v>3</v>
      </c>
      <c r="E1" t="s">
        <v>4</v>
      </c>
      <c r="F1" t="s">
        <v>5</v>
      </c>
      <c r="G1" t="s">
        <v>6</v>
      </c>
      <c r="H1" t="s">
        <v>7</v>
      </c>
      <c r="I1" t="s">
        <v>8</v>
      </c>
    </row>
    <row r="2" spans="1:9" x14ac:dyDescent="0.2">
      <c r="A2">
        <v>4820</v>
      </c>
      <c r="B2" t="s">
        <v>594</v>
      </c>
      <c r="C2" t="s">
        <v>595</v>
      </c>
      <c r="D2">
        <v>1980</v>
      </c>
      <c r="E2" t="s">
        <v>14</v>
      </c>
      <c r="F2">
        <v>75</v>
      </c>
      <c r="G2">
        <v>75</v>
      </c>
      <c r="H2">
        <v>0</v>
      </c>
      <c r="I2">
        <v>100</v>
      </c>
    </row>
    <row r="3" spans="1:9" x14ac:dyDescent="0.2">
      <c r="A3">
        <v>236</v>
      </c>
      <c r="B3" t="s">
        <v>403</v>
      </c>
      <c r="C3" t="s">
        <v>404</v>
      </c>
      <c r="D3">
        <v>1945</v>
      </c>
      <c r="E3" t="s">
        <v>372</v>
      </c>
      <c r="F3">
        <v>14</v>
      </c>
      <c r="G3">
        <v>14</v>
      </c>
      <c r="H3">
        <v>0</v>
      </c>
      <c r="I3">
        <v>100</v>
      </c>
    </row>
    <row r="4" spans="1:9" x14ac:dyDescent="0.2">
      <c r="A4">
        <v>20108</v>
      </c>
      <c r="B4" t="s">
        <v>231</v>
      </c>
      <c r="C4" t="s">
        <v>131</v>
      </c>
      <c r="D4">
        <v>2000</v>
      </c>
      <c r="E4" t="s">
        <v>14</v>
      </c>
      <c r="F4">
        <v>12</v>
      </c>
      <c r="G4">
        <v>12</v>
      </c>
      <c r="H4">
        <v>0</v>
      </c>
      <c r="I4">
        <v>100</v>
      </c>
    </row>
    <row r="5" spans="1:9" x14ac:dyDescent="0.2">
      <c r="A5">
        <v>14054</v>
      </c>
      <c r="B5" t="s">
        <v>596</v>
      </c>
      <c r="C5" t="s">
        <v>87</v>
      </c>
      <c r="D5">
        <v>1955</v>
      </c>
      <c r="E5" t="s">
        <v>372</v>
      </c>
      <c r="F5">
        <v>4</v>
      </c>
      <c r="G5">
        <v>4</v>
      </c>
      <c r="H5">
        <v>0</v>
      </c>
      <c r="I5">
        <v>100</v>
      </c>
    </row>
    <row r="6" spans="1:9" x14ac:dyDescent="0.2">
      <c r="A6">
        <v>4693</v>
      </c>
      <c r="B6" t="s">
        <v>126</v>
      </c>
      <c r="C6" t="s">
        <v>46</v>
      </c>
      <c r="D6">
        <v>1979</v>
      </c>
      <c r="E6" t="s">
        <v>19</v>
      </c>
      <c r="F6">
        <v>4</v>
      </c>
      <c r="G6">
        <v>4</v>
      </c>
      <c r="H6">
        <v>0</v>
      </c>
      <c r="I6">
        <v>100</v>
      </c>
    </row>
    <row r="7" spans="1:9" x14ac:dyDescent="0.2">
      <c r="A7">
        <v>3971</v>
      </c>
      <c r="B7" t="s">
        <v>143</v>
      </c>
      <c r="C7" t="s">
        <v>144</v>
      </c>
      <c r="D7">
        <v>1974</v>
      </c>
      <c r="E7" t="s">
        <v>19</v>
      </c>
      <c r="F7">
        <v>2</v>
      </c>
      <c r="G7">
        <v>2</v>
      </c>
      <c r="H7">
        <v>0</v>
      </c>
      <c r="I7">
        <v>100</v>
      </c>
    </row>
    <row r="8" spans="1:9" x14ac:dyDescent="0.2">
      <c r="A8">
        <v>4903</v>
      </c>
      <c r="B8" t="s">
        <v>110</v>
      </c>
      <c r="C8" t="s">
        <v>83</v>
      </c>
      <c r="D8">
        <v>1980</v>
      </c>
      <c r="E8" t="s">
        <v>19</v>
      </c>
      <c r="F8">
        <v>17</v>
      </c>
      <c r="G8">
        <v>16</v>
      </c>
      <c r="H8">
        <v>1</v>
      </c>
      <c r="I8">
        <v>94.12</v>
      </c>
    </row>
    <row r="9" spans="1:9" x14ac:dyDescent="0.2">
      <c r="A9">
        <v>769</v>
      </c>
      <c r="B9" t="s">
        <v>298</v>
      </c>
      <c r="C9" t="s">
        <v>64</v>
      </c>
      <c r="D9">
        <v>1953</v>
      </c>
      <c r="E9" t="s">
        <v>171</v>
      </c>
      <c r="F9">
        <v>58</v>
      </c>
      <c r="G9">
        <v>51</v>
      </c>
      <c r="H9">
        <v>7</v>
      </c>
      <c r="I9">
        <v>87.93</v>
      </c>
    </row>
    <row r="10" spans="1:9" x14ac:dyDescent="0.2">
      <c r="A10">
        <v>4160</v>
      </c>
      <c r="B10" t="s">
        <v>597</v>
      </c>
      <c r="C10" t="s">
        <v>255</v>
      </c>
      <c r="D10">
        <v>1975</v>
      </c>
      <c r="E10" t="s">
        <v>14</v>
      </c>
      <c r="F10">
        <v>58</v>
      </c>
      <c r="G10">
        <v>49</v>
      </c>
      <c r="H10">
        <v>9</v>
      </c>
      <c r="I10">
        <v>84.48</v>
      </c>
    </row>
    <row r="11" spans="1:9" x14ac:dyDescent="0.2">
      <c r="A11">
        <v>14163</v>
      </c>
      <c r="B11" t="s">
        <v>598</v>
      </c>
      <c r="C11" t="s">
        <v>64</v>
      </c>
      <c r="D11">
        <v>1983</v>
      </c>
      <c r="E11" t="s">
        <v>14</v>
      </c>
      <c r="F11">
        <v>60</v>
      </c>
      <c r="G11">
        <v>50</v>
      </c>
      <c r="H11">
        <v>10</v>
      </c>
      <c r="I11">
        <v>83.33</v>
      </c>
    </row>
    <row r="12" spans="1:9" x14ac:dyDescent="0.2">
      <c r="A12">
        <v>10525</v>
      </c>
      <c r="B12" t="s">
        <v>280</v>
      </c>
      <c r="C12" t="s">
        <v>144</v>
      </c>
      <c r="D12">
        <v>1975</v>
      </c>
      <c r="E12" t="s">
        <v>178</v>
      </c>
      <c r="F12">
        <v>64</v>
      </c>
      <c r="G12">
        <v>53</v>
      </c>
      <c r="H12">
        <v>11</v>
      </c>
      <c r="I12">
        <v>82.81</v>
      </c>
    </row>
    <row r="13" spans="1:9" x14ac:dyDescent="0.2">
      <c r="A13">
        <v>11134</v>
      </c>
      <c r="B13" t="s">
        <v>237</v>
      </c>
      <c r="C13" t="s">
        <v>238</v>
      </c>
      <c r="D13">
        <v>2005</v>
      </c>
      <c r="E13" t="s">
        <v>14</v>
      </c>
      <c r="F13">
        <v>70</v>
      </c>
      <c r="G13">
        <v>56</v>
      </c>
      <c r="H13">
        <v>14</v>
      </c>
      <c r="I13">
        <v>80</v>
      </c>
    </row>
    <row r="14" spans="1:9" x14ac:dyDescent="0.2">
      <c r="A14">
        <v>15825</v>
      </c>
      <c r="B14" t="s">
        <v>128</v>
      </c>
      <c r="C14" t="s">
        <v>129</v>
      </c>
      <c r="D14">
        <v>2008</v>
      </c>
      <c r="E14" t="s">
        <v>19</v>
      </c>
      <c r="F14">
        <v>19</v>
      </c>
      <c r="G14">
        <v>15</v>
      </c>
      <c r="H14">
        <v>4</v>
      </c>
      <c r="I14">
        <v>78.95</v>
      </c>
    </row>
    <row r="15" spans="1:9" x14ac:dyDescent="0.2">
      <c r="A15">
        <v>687</v>
      </c>
      <c r="B15" t="s">
        <v>488</v>
      </c>
      <c r="C15" t="s">
        <v>436</v>
      </c>
      <c r="D15">
        <v>1952</v>
      </c>
      <c r="E15" t="s">
        <v>178</v>
      </c>
      <c r="F15">
        <v>53</v>
      </c>
      <c r="G15">
        <v>41</v>
      </c>
      <c r="H15">
        <v>12</v>
      </c>
      <c r="I15">
        <v>77.36</v>
      </c>
    </row>
    <row r="16" spans="1:9" x14ac:dyDescent="0.2">
      <c r="A16">
        <v>339</v>
      </c>
      <c r="B16" t="s">
        <v>319</v>
      </c>
      <c r="C16" t="s">
        <v>119</v>
      </c>
      <c r="D16">
        <v>1947</v>
      </c>
      <c r="E16" t="s">
        <v>372</v>
      </c>
      <c r="F16">
        <v>44</v>
      </c>
      <c r="G16">
        <v>34</v>
      </c>
      <c r="H16">
        <v>10</v>
      </c>
      <c r="I16">
        <v>77.27</v>
      </c>
    </row>
    <row r="17" spans="1:9" x14ac:dyDescent="0.2">
      <c r="A17">
        <v>6374</v>
      </c>
      <c r="B17" t="s">
        <v>375</v>
      </c>
      <c r="C17" t="s">
        <v>144</v>
      </c>
      <c r="D17">
        <v>1989</v>
      </c>
      <c r="E17" t="s">
        <v>376</v>
      </c>
      <c r="F17">
        <v>64</v>
      </c>
      <c r="G17">
        <v>49</v>
      </c>
      <c r="H17">
        <v>15</v>
      </c>
      <c r="I17">
        <v>76.56</v>
      </c>
    </row>
    <row r="18" spans="1:9" x14ac:dyDescent="0.2">
      <c r="A18">
        <v>6973</v>
      </c>
      <c r="B18" t="s">
        <v>353</v>
      </c>
      <c r="C18" t="s">
        <v>316</v>
      </c>
      <c r="D18">
        <v>1992</v>
      </c>
      <c r="E18" t="s">
        <v>311</v>
      </c>
      <c r="F18">
        <v>76</v>
      </c>
      <c r="G18">
        <v>58</v>
      </c>
      <c r="H18">
        <v>18</v>
      </c>
      <c r="I18">
        <v>76.319999999999993</v>
      </c>
    </row>
    <row r="19" spans="1:9" x14ac:dyDescent="0.2">
      <c r="A19">
        <v>1176</v>
      </c>
      <c r="B19" t="s">
        <v>473</v>
      </c>
      <c r="C19" t="s">
        <v>474</v>
      </c>
      <c r="D19">
        <v>1957</v>
      </c>
      <c r="E19" t="s">
        <v>311</v>
      </c>
      <c r="F19">
        <v>80</v>
      </c>
      <c r="G19">
        <v>59</v>
      </c>
      <c r="H19">
        <v>21</v>
      </c>
      <c r="I19">
        <v>73.75</v>
      </c>
    </row>
    <row r="20" spans="1:9" x14ac:dyDescent="0.2">
      <c r="A20">
        <v>1861</v>
      </c>
      <c r="B20" t="s">
        <v>101</v>
      </c>
      <c r="C20" t="s">
        <v>102</v>
      </c>
      <c r="D20">
        <v>1961</v>
      </c>
      <c r="E20" t="s">
        <v>19</v>
      </c>
      <c r="F20">
        <v>22</v>
      </c>
      <c r="G20">
        <v>16</v>
      </c>
      <c r="H20">
        <v>6</v>
      </c>
      <c r="I20">
        <v>72.73</v>
      </c>
    </row>
    <row r="21" spans="1:9" x14ac:dyDescent="0.2">
      <c r="A21">
        <v>12015</v>
      </c>
      <c r="B21" t="s">
        <v>292</v>
      </c>
      <c r="C21" t="s">
        <v>293</v>
      </c>
      <c r="D21">
        <v>1963</v>
      </c>
      <c r="E21" t="s">
        <v>14</v>
      </c>
      <c r="F21">
        <v>76</v>
      </c>
      <c r="G21">
        <v>55</v>
      </c>
      <c r="H21">
        <v>21</v>
      </c>
      <c r="I21">
        <v>72.37</v>
      </c>
    </row>
    <row r="22" spans="1:9" x14ac:dyDescent="0.2">
      <c r="A22">
        <v>14402</v>
      </c>
      <c r="B22" t="s">
        <v>537</v>
      </c>
      <c r="C22" t="s">
        <v>81</v>
      </c>
      <c r="D22">
        <v>1988</v>
      </c>
      <c r="E22" t="s">
        <v>308</v>
      </c>
      <c r="F22">
        <v>35</v>
      </c>
      <c r="G22">
        <v>25</v>
      </c>
      <c r="H22">
        <v>10</v>
      </c>
      <c r="I22">
        <v>71.430000000000007</v>
      </c>
    </row>
    <row r="23" spans="1:9" x14ac:dyDescent="0.2">
      <c r="A23">
        <v>18336</v>
      </c>
      <c r="B23" t="s">
        <v>487</v>
      </c>
      <c r="C23" t="s">
        <v>13</v>
      </c>
      <c r="D23">
        <v>2004</v>
      </c>
      <c r="E23" t="s">
        <v>171</v>
      </c>
      <c r="F23">
        <v>72</v>
      </c>
      <c r="G23">
        <v>51</v>
      </c>
      <c r="H23">
        <v>21</v>
      </c>
      <c r="I23">
        <v>70.83</v>
      </c>
    </row>
    <row r="24" spans="1:9" x14ac:dyDescent="0.2">
      <c r="A24">
        <v>13471</v>
      </c>
      <c r="B24" t="s">
        <v>371</v>
      </c>
      <c r="C24" t="s">
        <v>64</v>
      </c>
      <c r="D24">
        <v>1977</v>
      </c>
      <c r="E24" t="s">
        <v>372</v>
      </c>
      <c r="F24">
        <v>76</v>
      </c>
      <c r="G24">
        <v>52</v>
      </c>
      <c r="H24">
        <v>24</v>
      </c>
      <c r="I24">
        <v>68.42</v>
      </c>
    </row>
    <row r="25" spans="1:9" x14ac:dyDescent="0.2">
      <c r="A25">
        <v>14568</v>
      </c>
      <c r="B25" t="s">
        <v>512</v>
      </c>
      <c r="C25" t="s">
        <v>79</v>
      </c>
      <c r="D25">
        <v>1968</v>
      </c>
      <c r="E25" t="s">
        <v>24</v>
      </c>
      <c r="F25">
        <v>28</v>
      </c>
      <c r="G25">
        <v>19</v>
      </c>
      <c r="H25">
        <v>9</v>
      </c>
      <c r="I25">
        <v>67.86</v>
      </c>
    </row>
    <row r="26" spans="1:9" x14ac:dyDescent="0.2">
      <c r="A26">
        <v>787</v>
      </c>
      <c r="B26" t="s">
        <v>599</v>
      </c>
      <c r="C26" t="s">
        <v>600</v>
      </c>
      <c r="D26">
        <v>1953</v>
      </c>
      <c r="E26" t="s">
        <v>308</v>
      </c>
      <c r="F26">
        <v>9</v>
      </c>
      <c r="G26">
        <v>6</v>
      </c>
      <c r="H26">
        <v>3</v>
      </c>
      <c r="I26">
        <v>66.67</v>
      </c>
    </row>
    <row r="27" spans="1:9" x14ac:dyDescent="0.2">
      <c r="A27">
        <v>15419</v>
      </c>
      <c r="B27" t="s">
        <v>601</v>
      </c>
      <c r="C27" t="s">
        <v>119</v>
      </c>
      <c r="D27">
        <v>1951</v>
      </c>
      <c r="E27" t="s">
        <v>372</v>
      </c>
      <c r="F27">
        <v>56</v>
      </c>
      <c r="G27">
        <v>36</v>
      </c>
      <c r="H27">
        <v>20</v>
      </c>
      <c r="I27">
        <v>64.290000000000006</v>
      </c>
    </row>
    <row r="28" spans="1:9" x14ac:dyDescent="0.2">
      <c r="A28">
        <v>12013</v>
      </c>
      <c r="B28" t="s">
        <v>491</v>
      </c>
      <c r="C28" t="s">
        <v>492</v>
      </c>
      <c r="D28">
        <v>1961</v>
      </c>
      <c r="E28" t="s">
        <v>178</v>
      </c>
      <c r="F28">
        <v>63</v>
      </c>
      <c r="G28">
        <v>40</v>
      </c>
      <c r="H28">
        <v>23</v>
      </c>
      <c r="I28">
        <v>63.49</v>
      </c>
    </row>
    <row r="29" spans="1:9" x14ac:dyDescent="0.2">
      <c r="A29">
        <v>17677</v>
      </c>
      <c r="B29" t="s">
        <v>602</v>
      </c>
      <c r="C29" t="s">
        <v>139</v>
      </c>
      <c r="D29">
        <v>1977</v>
      </c>
      <c r="E29" t="s">
        <v>171</v>
      </c>
      <c r="F29">
        <v>78</v>
      </c>
      <c r="G29">
        <v>49</v>
      </c>
      <c r="H29">
        <v>29</v>
      </c>
      <c r="I29">
        <v>62.82</v>
      </c>
    </row>
    <row r="30" spans="1:9" x14ac:dyDescent="0.2">
      <c r="A30">
        <v>19692</v>
      </c>
      <c r="B30" t="s">
        <v>182</v>
      </c>
      <c r="C30" t="s">
        <v>18</v>
      </c>
      <c r="D30">
        <v>1988</v>
      </c>
      <c r="E30" t="s">
        <v>178</v>
      </c>
      <c r="F30">
        <v>53</v>
      </c>
      <c r="G30">
        <v>33</v>
      </c>
      <c r="H30">
        <v>20</v>
      </c>
      <c r="I30">
        <v>62.26</v>
      </c>
    </row>
    <row r="31" spans="1:9" x14ac:dyDescent="0.2">
      <c r="A31">
        <v>1035</v>
      </c>
      <c r="B31" t="s">
        <v>232</v>
      </c>
      <c r="C31" t="s">
        <v>87</v>
      </c>
      <c r="D31">
        <v>1955</v>
      </c>
      <c r="E31" t="s">
        <v>178</v>
      </c>
      <c r="F31">
        <v>49</v>
      </c>
      <c r="G31">
        <v>28</v>
      </c>
      <c r="H31">
        <v>21</v>
      </c>
      <c r="I31">
        <v>57.14</v>
      </c>
    </row>
    <row r="32" spans="1:9" x14ac:dyDescent="0.2">
      <c r="A32">
        <v>15516</v>
      </c>
      <c r="B32" t="s">
        <v>322</v>
      </c>
      <c r="C32" t="s">
        <v>116</v>
      </c>
      <c r="D32">
        <v>1993</v>
      </c>
      <c r="E32" t="s">
        <v>308</v>
      </c>
      <c r="F32">
        <v>71</v>
      </c>
      <c r="G32">
        <v>40</v>
      </c>
      <c r="H32">
        <v>31</v>
      </c>
      <c r="I32">
        <v>56.34</v>
      </c>
    </row>
    <row r="33" spans="1:9" x14ac:dyDescent="0.2">
      <c r="A33">
        <v>13297</v>
      </c>
      <c r="B33" t="s">
        <v>473</v>
      </c>
      <c r="C33" t="s">
        <v>474</v>
      </c>
      <c r="D33">
        <v>1978</v>
      </c>
      <c r="E33" t="s">
        <v>311</v>
      </c>
      <c r="F33">
        <v>80</v>
      </c>
      <c r="G33">
        <v>45</v>
      </c>
      <c r="H33">
        <v>35</v>
      </c>
      <c r="I33">
        <v>56.25</v>
      </c>
    </row>
    <row r="34" spans="1:9" x14ac:dyDescent="0.2">
      <c r="A34">
        <v>15505</v>
      </c>
      <c r="B34" t="s">
        <v>603</v>
      </c>
      <c r="C34" t="s">
        <v>112</v>
      </c>
      <c r="D34">
        <v>2009</v>
      </c>
      <c r="E34" t="s">
        <v>14</v>
      </c>
      <c r="F34">
        <v>16</v>
      </c>
      <c r="G34">
        <v>9</v>
      </c>
      <c r="H34">
        <v>7</v>
      </c>
      <c r="I34">
        <v>56.25</v>
      </c>
    </row>
    <row r="35" spans="1:9" x14ac:dyDescent="0.2">
      <c r="A35">
        <v>19816</v>
      </c>
      <c r="B35" t="s">
        <v>604</v>
      </c>
      <c r="C35" t="s">
        <v>263</v>
      </c>
      <c r="D35">
        <v>1973</v>
      </c>
      <c r="E35" t="s">
        <v>19</v>
      </c>
      <c r="F35">
        <v>9</v>
      </c>
      <c r="G35">
        <v>5</v>
      </c>
      <c r="H35">
        <v>4</v>
      </c>
      <c r="I35">
        <v>55.56</v>
      </c>
    </row>
    <row r="36" spans="1:9" x14ac:dyDescent="0.2">
      <c r="A36">
        <v>18179</v>
      </c>
      <c r="B36" t="s">
        <v>555</v>
      </c>
      <c r="C36" t="s">
        <v>519</v>
      </c>
      <c r="D36">
        <v>1951</v>
      </c>
      <c r="E36" t="s">
        <v>24</v>
      </c>
      <c r="F36">
        <v>67</v>
      </c>
      <c r="G36">
        <v>37</v>
      </c>
      <c r="H36">
        <v>30</v>
      </c>
      <c r="I36">
        <v>55.22</v>
      </c>
    </row>
    <row r="37" spans="1:9" x14ac:dyDescent="0.2">
      <c r="A37">
        <v>2054</v>
      </c>
      <c r="B37" t="s">
        <v>605</v>
      </c>
      <c r="C37" t="s">
        <v>255</v>
      </c>
      <c r="D37">
        <v>1962</v>
      </c>
      <c r="E37" t="s">
        <v>171</v>
      </c>
      <c r="F37">
        <v>66</v>
      </c>
      <c r="G37">
        <v>36</v>
      </c>
      <c r="H37">
        <v>30</v>
      </c>
      <c r="I37">
        <v>54.55</v>
      </c>
    </row>
    <row r="38" spans="1:9" x14ac:dyDescent="0.2">
      <c r="A38">
        <v>11800</v>
      </c>
      <c r="B38" t="s">
        <v>264</v>
      </c>
      <c r="C38" t="s">
        <v>18</v>
      </c>
      <c r="D38">
        <v>1982</v>
      </c>
      <c r="E38" t="s">
        <v>24</v>
      </c>
      <c r="F38">
        <v>67</v>
      </c>
      <c r="G38">
        <v>35</v>
      </c>
      <c r="H38">
        <v>32</v>
      </c>
      <c r="I38">
        <v>52.24</v>
      </c>
    </row>
    <row r="39" spans="1:9" x14ac:dyDescent="0.2">
      <c r="A39">
        <v>14711</v>
      </c>
      <c r="B39" t="s">
        <v>562</v>
      </c>
      <c r="C39" t="s">
        <v>61</v>
      </c>
      <c r="D39">
        <v>1979</v>
      </c>
      <c r="E39" t="s">
        <v>308</v>
      </c>
      <c r="F39">
        <v>73</v>
      </c>
      <c r="G39">
        <v>37</v>
      </c>
      <c r="H39">
        <v>36</v>
      </c>
      <c r="I39">
        <v>50.68</v>
      </c>
    </row>
    <row r="40" spans="1:9" x14ac:dyDescent="0.2">
      <c r="A40">
        <v>15506</v>
      </c>
      <c r="B40" t="s">
        <v>603</v>
      </c>
      <c r="C40" t="s">
        <v>119</v>
      </c>
      <c r="D40">
        <v>1976</v>
      </c>
      <c r="E40" t="s">
        <v>14</v>
      </c>
      <c r="F40">
        <v>16</v>
      </c>
      <c r="G40">
        <v>8</v>
      </c>
      <c r="H40">
        <v>8</v>
      </c>
      <c r="I40">
        <v>50</v>
      </c>
    </row>
    <row r="41" spans="1:9" x14ac:dyDescent="0.2">
      <c r="A41">
        <v>18834</v>
      </c>
      <c r="B41" t="s">
        <v>521</v>
      </c>
      <c r="C41" t="s">
        <v>85</v>
      </c>
      <c r="D41">
        <v>2006</v>
      </c>
      <c r="E41" t="s">
        <v>376</v>
      </c>
      <c r="F41">
        <v>4</v>
      </c>
      <c r="G41">
        <v>2</v>
      </c>
      <c r="H41">
        <v>2</v>
      </c>
      <c r="I41">
        <v>50</v>
      </c>
    </row>
    <row r="42" spans="1:9" x14ac:dyDescent="0.2">
      <c r="A42">
        <v>12587</v>
      </c>
      <c r="B42" t="s">
        <v>546</v>
      </c>
      <c r="C42" t="s">
        <v>255</v>
      </c>
      <c r="D42">
        <v>1962</v>
      </c>
      <c r="E42" t="s">
        <v>308</v>
      </c>
      <c r="F42">
        <v>35</v>
      </c>
      <c r="G42">
        <v>17</v>
      </c>
      <c r="H42">
        <v>18</v>
      </c>
      <c r="I42">
        <v>48.57</v>
      </c>
    </row>
    <row r="43" spans="1:9" x14ac:dyDescent="0.2">
      <c r="A43">
        <v>1884</v>
      </c>
      <c r="B43" t="s">
        <v>606</v>
      </c>
      <c r="C43" t="s">
        <v>325</v>
      </c>
      <c r="D43">
        <v>1961</v>
      </c>
      <c r="E43" t="s">
        <v>171</v>
      </c>
      <c r="F43">
        <v>25</v>
      </c>
      <c r="G43">
        <v>12</v>
      </c>
      <c r="H43">
        <v>13</v>
      </c>
      <c r="I43">
        <v>48</v>
      </c>
    </row>
    <row r="44" spans="1:9" x14ac:dyDescent="0.2">
      <c r="A44">
        <v>15105</v>
      </c>
      <c r="B44" t="s">
        <v>607</v>
      </c>
      <c r="C44" t="s">
        <v>144</v>
      </c>
      <c r="D44">
        <v>1967</v>
      </c>
      <c r="E44" t="s">
        <v>311</v>
      </c>
      <c r="F44">
        <v>71</v>
      </c>
      <c r="G44">
        <v>33</v>
      </c>
      <c r="H44">
        <v>38</v>
      </c>
      <c r="I44">
        <v>46.48</v>
      </c>
    </row>
    <row r="45" spans="1:9" x14ac:dyDescent="0.2">
      <c r="A45">
        <v>16515</v>
      </c>
      <c r="B45" t="s">
        <v>548</v>
      </c>
      <c r="C45" t="s">
        <v>21</v>
      </c>
      <c r="D45">
        <v>1969</v>
      </c>
      <c r="E45" t="s">
        <v>24</v>
      </c>
      <c r="F45">
        <v>69</v>
      </c>
      <c r="G45">
        <v>32</v>
      </c>
      <c r="H45">
        <v>37</v>
      </c>
      <c r="I45">
        <v>46.38</v>
      </c>
    </row>
    <row r="46" spans="1:9" x14ac:dyDescent="0.2">
      <c r="A46">
        <v>18833</v>
      </c>
      <c r="B46" t="s">
        <v>500</v>
      </c>
      <c r="C46" t="s">
        <v>501</v>
      </c>
      <c r="D46">
        <v>1991</v>
      </c>
      <c r="E46" t="s">
        <v>376</v>
      </c>
      <c r="F46">
        <v>60</v>
      </c>
      <c r="G46">
        <v>26</v>
      </c>
      <c r="H46">
        <v>34</v>
      </c>
      <c r="I46">
        <v>43.33</v>
      </c>
    </row>
    <row r="47" spans="1:9" x14ac:dyDescent="0.2">
      <c r="A47">
        <v>16290</v>
      </c>
      <c r="B47" t="s">
        <v>65</v>
      </c>
      <c r="C47" t="s">
        <v>61</v>
      </c>
      <c r="D47">
        <v>1975</v>
      </c>
      <c r="E47" t="s">
        <v>376</v>
      </c>
      <c r="F47">
        <v>80</v>
      </c>
      <c r="G47">
        <v>34</v>
      </c>
      <c r="H47">
        <v>46</v>
      </c>
      <c r="I47">
        <v>42.5</v>
      </c>
    </row>
    <row r="48" spans="1:9" x14ac:dyDescent="0.2">
      <c r="A48">
        <v>19637</v>
      </c>
      <c r="B48" t="s">
        <v>608</v>
      </c>
      <c r="C48" t="s">
        <v>293</v>
      </c>
      <c r="D48">
        <v>1960</v>
      </c>
      <c r="E48" t="s">
        <v>14</v>
      </c>
      <c r="F48">
        <v>58</v>
      </c>
      <c r="G48">
        <v>23</v>
      </c>
      <c r="H48">
        <v>35</v>
      </c>
      <c r="I48">
        <v>39.659999999999997</v>
      </c>
    </row>
    <row r="49" spans="1:9" x14ac:dyDescent="0.2">
      <c r="A49">
        <v>16295</v>
      </c>
      <c r="B49" t="s">
        <v>609</v>
      </c>
      <c r="C49" t="s">
        <v>274</v>
      </c>
      <c r="D49">
        <v>1974</v>
      </c>
      <c r="E49" t="s">
        <v>372</v>
      </c>
      <c r="F49">
        <v>53</v>
      </c>
      <c r="G49">
        <v>21</v>
      </c>
      <c r="H49">
        <v>32</v>
      </c>
      <c r="I49">
        <v>39.619999999999997</v>
      </c>
    </row>
    <row r="50" spans="1:9" x14ac:dyDescent="0.2">
      <c r="A50">
        <v>18788</v>
      </c>
      <c r="B50" t="s">
        <v>610</v>
      </c>
      <c r="C50" t="s">
        <v>18</v>
      </c>
      <c r="D50">
        <v>1983</v>
      </c>
      <c r="E50" t="s">
        <v>308</v>
      </c>
      <c r="F50">
        <v>38</v>
      </c>
      <c r="G50">
        <v>15</v>
      </c>
      <c r="H50">
        <v>23</v>
      </c>
      <c r="I50">
        <v>39.47</v>
      </c>
    </row>
    <row r="51" spans="1:9" x14ac:dyDescent="0.2">
      <c r="A51">
        <v>18787</v>
      </c>
      <c r="B51" t="s">
        <v>611</v>
      </c>
      <c r="C51" t="s">
        <v>44</v>
      </c>
      <c r="D51">
        <v>1979</v>
      </c>
      <c r="E51" t="s">
        <v>308</v>
      </c>
      <c r="F51">
        <v>34</v>
      </c>
      <c r="G51">
        <v>13</v>
      </c>
      <c r="H51">
        <v>21</v>
      </c>
      <c r="I51">
        <v>38.24</v>
      </c>
    </row>
    <row r="52" spans="1:9" x14ac:dyDescent="0.2">
      <c r="A52">
        <v>17676</v>
      </c>
      <c r="B52" t="s">
        <v>373</v>
      </c>
      <c r="C52" t="s">
        <v>374</v>
      </c>
      <c r="D52">
        <v>1967</v>
      </c>
      <c r="E52" t="s">
        <v>171</v>
      </c>
      <c r="F52">
        <v>21</v>
      </c>
      <c r="G52">
        <v>8</v>
      </c>
      <c r="H52">
        <v>13</v>
      </c>
      <c r="I52">
        <v>38.1</v>
      </c>
    </row>
    <row r="53" spans="1:9" x14ac:dyDescent="0.2">
      <c r="A53">
        <v>13468</v>
      </c>
      <c r="B53" t="s">
        <v>41</v>
      </c>
      <c r="C53" t="s">
        <v>64</v>
      </c>
      <c r="D53">
        <v>1973</v>
      </c>
      <c r="E53" t="s">
        <v>372</v>
      </c>
      <c r="F53">
        <v>33</v>
      </c>
      <c r="G53">
        <v>11</v>
      </c>
      <c r="H53">
        <v>22</v>
      </c>
      <c r="I53">
        <v>33.33</v>
      </c>
    </row>
    <row r="54" spans="1:9" x14ac:dyDescent="0.2">
      <c r="A54">
        <v>15057</v>
      </c>
      <c r="B54" t="s">
        <v>612</v>
      </c>
      <c r="C54" t="s">
        <v>613</v>
      </c>
      <c r="D54">
        <v>1970</v>
      </c>
      <c r="E54" t="s">
        <v>14</v>
      </c>
      <c r="F54">
        <v>18</v>
      </c>
      <c r="G54">
        <v>6</v>
      </c>
      <c r="H54">
        <v>12</v>
      </c>
      <c r="I54">
        <v>33.33</v>
      </c>
    </row>
    <row r="55" spans="1:9" x14ac:dyDescent="0.2">
      <c r="A55">
        <v>14056</v>
      </c>
      <c r="B55" t="s">
        <v>424</v>
      </c>
      <c r="C55" t="s">
        <v>425</v>
      </c>
      <c r="D55">
        <v>2007</v>
      </c>
      <c r="E55" t="s">
        <v>372</v>
      </c>
      <c r="F55">
        <v>50</v>
      </c>
      <c r="G55">
        <v>16</v>
      </c>
      <c r="H55">
        <v>34</v>
      </c>
      <c r="I55">
        <v>32</v>
      </c>
    </row>
    <row r="56" spans="1:9" x14ac:dyDescent="0.2">
      <c r="A56">
        <v>2548</v>
      </c>
      <c r="B56" t="s">
        <v>502</v>
      </c>
      <c r="C56" t="s">
        <v>64</v>
      </c>
      <c r="D56">
        <v>1965</v>
      </c>
      <c r="E56" t="s">
        <v>376</v>
      </c>
      <c r="F56">
        <v>66</v>
      </c>
      <c r="G56">
        <v>21</v>
      </c>
      <c r="H56">
        <v>45</v>
      </c>
      <c r="I56">
        <v>31.82</v>
      </c>
    </row>
    <row r="57" spans="1:9" x14ac:dyDescent="0.2">
      <c r="A57">
        <v>11799</v>
      </c>
      <c r="B57" t="s">
        <v>573</v>
      </c>
      <c r="C57" t="s">
        <v>144</v>
      </c>
      <c r="D57">
        <v>1951</v>
      </c>
      <c r="E57" t="s">
        <v>24</v>
      </c>
      <c r="F57">
        <v>41</v>
      </c>
      <c r="G57">
        <v>13</v>
      </c>
      <c r="H57">
        <v>28</v>
      </c>
      <c r="I57">
        <v>31.71</v>
      </c>
    </row>
    <row r="58" spans="1:9" x14ac:dyDescent="0.2">
      <c r="A58">
        <v>728</v>
      </c>
      <c r="B58" t="s">
        <v>164</v>
      </c>
      <c r="C58" t="s">
        <v>64</v>
      </c>
      <c r="D58">
        <v>1952</v>
      </c>
      <c r="E58" t="s">
        <v>19</v>
      </c>
      <c r="F58">
        <v>19</v>
      </c>
      <c r="G58">
        <v>6</v>
      </c>
      <c r="H58">
        <v>13</v>
      </c>
      <c r="I58">
        <v>31.58</v>
      </c>
    </row>
    <row r="59" spans="1:9" x14ac:dyDescent="0.2">
      <c r="A59">
        <v>15420</v>
      </c>
      <c r="B59" t="s">
        <v>614</v>
      </c>
      <c r="C59" t="s">
        <v>112</v>
      </c>
      <c r="D59">
        <v>2010</v>
      </c>
      <c r="E59" t="s">
        <v>372</v>
      </c>
      <c r="F59">
        <v>20</v>
      </c>
      <c r="G59">
        <v>6</v>
      </c>
      <c r="H59">
        <v>14</v>
      </c>
      <c r="I59">
        <v>30</v>
      </c>
    </row>
    <row r="60" spans="1:9" x14ac:dyDescent="0.2">
      <c r="A60">
        <v>14269</v>
      </c>
      <c r="B60" t="s">
        <v>281</v>
      </c>
      <c r="C60" t="s">
        <v>131</v>
      </c>
      <c r="D60">
        <v>1969</v>
      </c>
      <c r="E60" t="s">
        <v>178</v>
      </c>
      <c r="F60">
        <v>14</v>
      </c>
      <c r="G60">
        <v>4</v>
      </c>
      <c r="H60">
        <v>10</v>
      </c>
      <c r="I60">
        <v>28.57</v>
      </c>
    </row>
    <row r="61" spans="1:9" x14ac:dyDescent="0.2">
      <c r="A61">
        <v>10357</v>
      </c>
      <c r="B61" t="s">
        <v>555</v>
      </c>
      <c r="C61" t="s">
        <v>85</v>
      </c>
      <c r="D61">
        <v>2003</v>
      </c>
      <c r="E61" t="s">
        <v>14</v>
      </c>
      <c r="F61">
        <v>25</v>
      </c>
      <c r="G61">
        <v>7</v>
      </c>
      <c r="H61">
        <v>18</v>
      </c>
      <c r="I61">
        <v>28</v>
      </c>
    </row>
    <row r="62" spans="1:9" x14ac:dyDescent="0.2">
      <c r="A62">
        <v>16592</v>
      </c>
      <c r="B62" t="s">
        <v>294</v>
      </c>
      <c r="C62" t="s">
        <v>295</v>
      </c>
      <c r="D62">
        <v>1968</v>
      </c>
      <c r="E62" t="s">
        <v>178</v>
      </c>
      <c r="F62">
        <v>18</v>
      </c>
      <c r="G62">
        <v>5</v>
      </c>
      <c r="H62">
        <v>13</v>
      </c>
      <c r="I62">
        <v>27.78</v>
      </c>
    </row>
    <row r="63" spans="1:9" x14ac:dyDescent="0.2">
      <c r="A63">
        <v>14747</v>
      </c>
      <c r="B63" t="s">
        <v>371</v>
      </c>
      <c r="C63" t="s">
        <v>451</v>
      </c>
      <c r="D63">
        <v>2009</v>
      </c>
      <c r="E63" t="s">
        <v>372</v>
      </c>
      <c r="F63">
        <v>55</v>
      </c>
      <c r="G63">
        <v>15</v>
      </c>
      <c r="H63">
        <v>40</v>
      </c>
      <c r="I63">
        <v>27.27</v>
      </c>
    </row>
    <row r="64" spans="1:9" x14ac:dyDescent="0.2">
      <c r="A64">
        <v>1124</v>
      </c>
      <c r="B64" t="s">
        <v>447</v>
      </c>
      <c r="C64" t="s">
        <v>448</v>
      </c>
      <c r="D64">
        <v>1956</v>
      </c>
      <c r="E64" t="s">
        <v>376</v>
      </c>
      <c r="F64">
        <v>42</v>
      </c>
      <c r="G64">
        <v>11</v>
      </c>
      <c r="H64">
        <v>31</v>
      </c>
      <c r="I64">
        <v>26.19</v>
      </c>
    </row>
    <row r="65" spans="1:9" x14ac:dyDescent="0.2">
      <c r="A65">
        <v>20425</v>
      </c>
      <c r="B65" t="s">
        <v>619</v>
      </c>
      <c r="C65" t="s">
        <v>102</v>
      </c>
      <c r="D65">
        <v>1970</v>
      </c>
      <c r="E65" t="s">
        <v>372</v>
      </c>
      <c r="F65">
        <v>32</v>
      </c>
      <c r="G65">
        <v>8</v>
      </c>
      <c r="H65">
        <v>24</v>
      </c>
      <c r="I65">
        <v>25</v>
      </c>
    </row>
    <row r="66" spans="1:9" x14ac:dyDescent="0.2">
      <c r="A66">
        <v>15463</v>
      </c>
      <c r="B66" t="s">
        <v>617</v>
      </c>
      <c r="C66" t="s">
        <v>618</v>
      </c>
      <c r="D66">
        <v>2010</v>
      </c>
      <c r="E66" t="s">
        <v>14</v>
      </c>
      <c r="F66">
        <v>8</v>
      </c>
      <c r="G66">
        <v>2</v>
      </c>
      <c r="H66">
        <v>6</v>
      </c>
      <c r="I66">
        <v>25</v>
      </c>
    </row>
    <row r="67" spans="1:9" x14ac:dyDescent="0.2">
      <c r="A67">
        <v>15427</v>
      </c>
      <c r="B67" t="s">
        <v>623</v>
      </c>
      <c r="C67" t="s">
        <v>107</v>
      </c>
      <c r="D67">
        <v>2010</v>
      </c>
      <c r="E67" t="s">
        <v>372</v>
      </c>
      <c r="F67">
        <v>8</v>
      </c>
      <c r="G67">
        <v>2</v>
      </c>
      <c r="H67">
        <v>6</v>
      </c>
      <c r="I67">
        <v>25</v>
      </c>
    </row>
    <row r="68" spans="1:9" x14ac:dyDescent="0.2">
      <c r="A68">
        <v>20594</v>
      </c>
      <c r="B68" t="s">
        <v>615</v>
      </c>
      <c r="C68" t="s">
        <v>184</v>
      </c>
      <c r="D68">
        <v>2009</v>
      </c>
      <c r="E68" t="s">
        <v>19</v>
      </c>
      <c r="F68">
        <v>4</v>
      </c>
      <c r="G68">
        <v>1</v>
      </c>
      <c r="H68">
        <v>3</v>
      </c>
      <c r="I68">
        <v>25</v>
      </c>
    </row>
    <row r="69" spans="1:9" x14ac:dyDescent="0.2">
      <c r="A69">
        <v>20005</v>
      </c>
      <c r="B69" t="s">
        <v>616</v>
      </c>
      <c r="C69" t="s">
        <v>314</v>
      </c>
      <c r="D69">
        <v>1959</v>
      </c>
      <c r="E69" t="s">
        <v>19</v>
      </c>
      <c r="F69">
        <v>4</v>
      </c>
      <c r="G69">
        <v>1</v>
      </c>
      <c r="H69">
        <v>3</v>
      </c>
      <c r="I69">
        <v>25</v>
      </c>
    </row>
    <row r="70" spans="1:9" x14ac:dyDescent="0.2">
      <c r="A70">
        <v>1853</v>
      </c>
      <c r="B70" t="s">
        <v>427</v>
      </c>
      <c r="C70" t="s">
        <v>64</v>
      </c>
      <c r="D70">
        <v>1961</v>
      </c>
      <c r="E70" t="s">
        <v>19</v>
      </c>
      <c r="F70">
        <v>4</v>
      </c>
      <c r="G70">
        <v>1</v>
      </c>
      <c r="H70">
        <v>3</v>
      </c>
      <c r="I70">
        <v>25</v>
      </c>
    </row>
    <row r="71" spans="1:9" x14ac:dyDescent="0.2">
      <c r="A71">
        <v>17428</v>
      </c>
      <c r="B71" t="s">
        <v>620</v>
      </c>
      <c r="C71" t="s">
        <v>64</v>
      </c>
      <c r="D71">
        <v>2009</v>
      </c>
      <c r="E71" t="s">
        <v>14</v>
      </c>
      <c r="F71">
        <v>4</v>
      </c>
      <c r="G71">
        <v>1</v>
      </c>
      <c r="H71">
        <v>3</v>
      </c>
      <c r="I71">
        <v>25</v>
      </c>
    </row>
    <row r="72" spans="1:9" x14ac:dyDescent="0.2">
      <c r="A72">
        <v>4563</v>
      </c>
      <c r="B72" t="s">
        <v>621</v>
      </c>
      <c r="C72" t="s">
        <v>622</v>
      </c>
      <c r="D72">
        <v>1978</v>
      </c>
      <c r="E72" t="s">
        <v>376</v>
      </c>
      <c r="F72">
        <v>4</v>
      </c>
      <c r="G72">
        <v>1</v>
      </c>
      <c r="H72">
        <v>3</v>
      </c>
      <c r="I72">
        <v>25</v>
      </c>
    </row>
    <row r="73" spans="1:9" x14ac:dyDescent="0.2">
      <c r="A73">
        <v>13753</v>
      </c>
      <c r="B73" t="s">
        <v>486</v>
      </c>
      <c r="C73" t="s">
        <v>79</v>
      </c>
      <c r="D73">
        <v>1950</v>
      </c>
      <c r="E73" t="s">
        <v>24</v>
      </c>
      <c r="F73">
        <v>13</v>
      </c>
      <c r="G73">
        <v>3</v>
      </c>
      <c r="H73">
        <v>10</v>
      </c>
      <c r="I73">
        <v>23.08</v>
      </c>
    </row>
    <row r="74" spans="1:9" x14ac:dyDescent="0.2">
      <c r="A74">
        <v>16425</v>
      </c>
      <c r="B74" t="s">
        <v>624</v>
      </c>
      <c r="C74" t="s">
        <v>18</v>
      </c>
      <c r="D74">
        <v>1961</v>
      </c>
      <c r="E74" t="s">
        <v>14</v>
      </c>
      <c r="F74">
        <v>23</v>
      </c>
      <c r="G74">
        <v>5</v>
      </c>
      <c r="H74">
        <v>18</v>
      </c>
      <c r="I74">
        <v>21.74</v>
      </c>
    </row>
    <row r="75" spans="1:9" x14ac:dyDescent="0.2">
      <c r="A75">
        <v>18614</v>
      </c>
      <c r="B75" t="s">
        <v>165</v>
      </c>
      <c r="C75" t="s">
        <v>166</v>
      </c>
      <c r="D75">
        <v>2001</v>
      </c>
      <c r="E75" t="s">
        <v>19</v>
      </c>
      <c r="F75">
        <v>54</v>
      </c>
      <c r="G75">
        <v>11</v>
      </c>
      <c r="H75">
        <v>43</v>
      </c>
      <c r="I75">
        <v>20.37</v>
      </c>
    </row>
    <row r="76" spans="1:9" x14ac:dyDescent="0.2">
      <c r="A76">
        <v>17401</v>
      </c>
      <c r="B76" t="s">
        <v>151</v>
      </c>
      <c r="C76" t="s">
        <v>100</v>
      </c>
      <c r="D76">
        <v>1972</v>
      </c>
      <c r="E76" t="s">
        <v>14</v>
      </c>
      <c r="F76">
        <v>65</v>
      </c>
      <c r="G76">
        <v>13</v>
      </c>
      <c r="H76">
        <v>52</v>
      </c>
      <c r="I76">
        <v>20</v>
      </c>
    </row>
    <row r="77" spans="1:9" x14ac:dyDescent="0.2">
      <c r="A77">
        <v>10987</v>
      </c>
      <c r="B77" t="s">
        <v>560</v>
      </c>
      <c r="C77" t="s">
        <v>48</v>
      </c>
      <c r="D77">
        <v>1976</v>
      </c>
      <c r="E77" t="s">
        <v>24</v>
      </c>
      <c r="F77">
        <v>10</v>
      </c>
      <c r="G77">
        <v>2</v>
      </c>
      <c r="H77">
        <v>8</v>
      </c>
      <c r="I77">
        <v>20</v>
      </c>
    </row>
    <row r="78" spans="1:9" x14ac:dyDescent="0.2">
      <c r="A78">
        <v>14748</v>
      </c>
      <c r="B78" t="s">
        <v>625</v>
      </c>
      <c r="C78" t="s">
        <v>533</v>
      </c>
      <c r="D78">
        <v>2008</v>
      </c>
      <c r="E78" t="s">
        <v>372</v>
      </c>
      <c r="F78">
        <v>28</v>
      </c>
      <c r="G78">
        <v>5</v>
      </c>
      <c r="H78">
        <v>23</v>
      </c>
      <c r="I78">
        <v>17.86</v>
      </c>
    </row>
    <row r="79" spans="1:9" x14ac:dyDescent="0.2">
      <c r="A79">
        <v>15448</v>
      </c>
      <c r="B79" t="s">
        <v>626</v>
      </c>
      <c r="C79" t="s">
        <v>627</v>
      </c>
      <c r="D79">
        <v>2009</v>
      </c>
      <c r="E79" t="s">
        <v>14</v>
      </c>
      <c r="F79">
        <v>18</v>
      </c>
      <c r="G79">
        <v>3</v>
      </c>
      <c r="H79">
        <v>15</v>
      </c>
      <c r="I79">
        <v>16.670000000000002</v>
      </c>
    </row>
    <row r="80" spans="1:9" x14ac:dyDescent="0.2">
      <c r="A80">
        <v>15417</v>
      </c>
      <c r="B80" t="s">
        <v>183</v>
      </c>
      <c r="C80" t="s">
        <v>628</v>
      </c>
      <c r="D80">
        <v>1955</v>
      </c>
      <c r="E80" t="s">
        <v>372</v>
      </c>
      <c r="F80">
        <v>19</v>
      </c>
      <c r="G80">
        <v>3</v>
      </c>
      <c r="H80">
        <v>16</v>
      </c>
      <c r="I80">
        <v>15.79</v>
      </c>
    </row>
    <row r="81" spans="1:9" x14ac:dyDescent="0.2">
      <c r="A81">
        <v>18570</v>
      </c>
      <c r="B81" t="s">
        <v>183</v>
      </c>
      <c r="C81" t="s">
        <v>581</v>
      </c>
      <c r="D81">
        <v>2008</v>
      </c>
      <c r="E81" t="s">
        <v>19</v>
      </c>
      <c r="F81">
        <v>51</v>
      </c>
      <c r="G81">
        <v>8</v>
      </c>
      <c r="H81">
        <v>43</v>
      </c>
      <c r="I81">
        <v>15.69</v>
      </c>
    </row>
    <row r="82" spans="1:9" x14ac:dyDescent="0.2">
      <c r="A82">
        <v>46</v>
      </c>
      <c r="B82" t="s">
        <v>579</v>
      </c>
      <c r="C82" t="s">
        <v>87</v>
      </c>
      <c r="D82">
        <v>1937</v>
      </c>
      <c r="E82" t="s">
        <v>24</v>
      </c>
      <c r="F82">
        <v>13</v>
      </c>
      <c r="G82">
        <v>2</v>
      </c>
      <c r="H82">
        <v>11</v>
      </c>
      <c r="I82">
        <v>15.38</v>
      </c>
    </row>
    <row r="83" spans="1:9" x14ac:dyDescent="0.2">
      <c r="A83">
        <v>13455</v>
      </c>
      <c r="B83" t="s">
        <v>116</v>
      </c>
      <c r="C83" t="s">
        <v>595</v>
      </c>
      <c r="D83">
        <v>2005</v>
      </c>
      <c r="E83" t="s">
        <v>372</v>
      </c>
      <c r="F83">
        <v>21</v>
      </c>
      <c r="G83">
        <v>3</v>
      </c>
      <c r="H83">
        <v>18</v>
      </c>
      <c r="I83">
        <v>14.29</v>
      </c>
    </row>
    <row r="84" spans="1:9" x14ac:dyDescent="0.2">
      <c r="A84">
        <v>14383</v>
      </c>
      <c r="B84" t="s">
        <v>218</v>
      </c>
      <c r="C84" t="s">
        <v>585</v>
      </c>
      <c r="D84">
        <v>2007</v>
      </c>
      <c r="E84" t="s">
        <v>372</v>
      </c>
      <c r="F84">
        <v>51</v>
      </c>
      <c r="G84">
        <v>7</v>
      </c>
      <c r="H84">
        <v>44</v>
      </c>
      <c r="I84">
        <v>13.73</v>
      </c>
    </row>
    <row r="85" spans="1:9" x14ac:dyDescent="0.2">
      <c r="A85">
        <v>16000</v>
      </c>
      <c r="B85" t="s">
        <v>629</v>
      </c>
      <c r="C85" t="s">
        <v>630</v>
      </c>
      <c r="D85">
        <v>2010</v>
      </c>
      <c r="E85" t="s">
        <v>372</v>
      </c>
      <c r="F85">
        <v>8</v>
      </c>
      <c r="G85">
        <v>1</v>
      </c>
      <c r="H85">
        <v>7</v>
      </c>
      <c r="I85">
        <v>12.5</v>
      </c>
    </row>
    <row r="86" spans="1:9" x14ac:dyDescent="0.2">
      <c r="A86">
        <v>13296</v>
      </c>
      <c r="B86" t="s">
        <v>365</v>
      </c>
      <c r="C86" t="s">
        <v>64</v>
      </c>
      <c r="D86">
        <v>1970</v>
      </c>
      <c r="E86" t="s">
        <v>311</v>
      </c>
      <c r="F86">
        <v>9</v>
      </c>
      <c r="G86">
        <v>1</v>
      </c>
      <c r="H86">
        <v>8</v>
      </c>
      <c r="I86">
        <v>11.11</v>
      </c>
    </row>
    <row r="87" spans="1:9" x14ac:dyDescent="0.2">
      <c r="A87">
        <v>15431</v>
      </c>
      <c r="B87" t="s">
        <v>631</v>
      </c>
      <c r="C87" t="s">
        <v>632</v>
      </c>
      <c r="D87">
        <v>2011</v>
      </c>
      <c r="E87" t="s">
        <v>372</v>
      </c>
      <c r="F87">
        <v>19</v>
      </c>
      <c r="G87">
        <v>1</v>
      </c>
      <c r="H87">
        <v>18</v>
      </c>
      <c r="I87">
        <v>5.26</v>
      </c>
    </row>
    <row r="88" spans="1:9" x14ac:dyDescent="0.2">
      <c r="A88">
        <v>16026</v>
      </c>
      <c r="B88" t="s">
        <v>155</v>
      </c>
      <c r="C88" t="s">
        <v>163</v>
      </c>
      <c r="D88">
        <v>1989</v>
      </c>
      <c r="E88" t="s">
        <v>14</v>
      </c>
      <c r="F88">
        <v>24</v>
      </c>
      <c r="G88">
        <v>1</v>
      </c>
      <c r="H88">
        <v>23</v>
      </c>
      <c r="I88">
        <v>4.17</v>
      </c>
    </row>
    <row r="89" spans="1:9" x14ac:dyDescent="0.2">
      <c r="A89">
        <v>18334</v>
      </c>
      <c r="B89" t="s">
        <v>633</v>
      </c>
      <c r="C89" t="s">
        <v>581</v>
      </c>
      <c r="D89">
        <v>2009</v>
      </c>
      <c r="E89" t="s">
        <v>19</v>
      </c>
      <c r="F89">
        <v>26</v>
      </c>
      <c r="G89">
        <v>1</v>
      </c>
      <c r="H89">
        <v>25</v>
      </c>
      <c r="I89">
        <v>3.85</v>
      </c>
    </row>
    <row r="90" spans="1:9" x14ac:dyDescent="0.2">
      <c r="A90">
        <v>16304</v>
      </c>
      <c r="B90" t="s">
        <v>634</v>
      </c>
      <c r="C90" t="s">
        <v>35</v>
      </c>
      <c r="D90">
        <v>2010</v>
      </c>
      <c r="E90" t="s">
        <v>19</v>
      </c>
      <c r="F90">
        <v>41</v>
      </c>
      <c r="G90">
        <v>1</v>
      </c>
      <c r="H90">
        <v>40</v>
      </c>
      <c r="I90">
        <v>2.44</v>
      </c>
    </row>
    <row r="91" spans="1:9" x14ac:dyDescent="0.2">
      <c r="A91">
        <v>15445</v>
      </c>
      <c r="B91" t="s">
        <v>644</v>
      </c>
      <c r="C91" t="s">
        <v>28</v>
      </c>
      <c r="D91">
        <v>2008</v>
      </c>
      <c r="E91" t="s">
        <v>14</v>
      </c>
      <c r="F91">
        <v>2</v>
      </c>
      <c r="G91">
        <v>0</v>
      </c>
      <c r="H91">
        <v>2</v>
      </c>
      <c r="I91">
        <v>0</v>
      </c>
    </row>
    <row r="92" spans="1:9" x14ac:dyDescent="0.2">
      <c r="A92">
        <v>17646</v>
      </c>
      <c r="B92" t="s">
        <v>39</v>
      </c>
      <c r="C92" t="s">
        <v>635</v>
      </c>
      <c r="D92">
        <v>1974</v>
      </c>
      <c r="E92" t="s">
        <v>24</v>
      </c>
      <c r="F92">
        <v>4</v>
      </c>
      <c r="G92">
        <v>0</v>
      </c>
      <c r="H92">
        <v>4</v>
      </c>
      <c r="I92">
        <v>0</v>
      </c>
    </row>
    <row r="93" spans="1:9" x14ac:dyDescent="0.2">
      <c r="A93">
        <v>20676</v>
      </c>
      <c r="B93" t="s">
        <v>637</v>
      </c>
      <c r="C93" t="s">
        <v>180</v>
      </c>
      <c r="D93">
        <v>2014</v>
      </c>
      <c r="E93" t="s">
        <v>308</v>
      </c>
      <c r="F93">
        <v>3</v>
      </c>
      <c r="G93">
        <v>0</v>
      </c>
      <c r="H93">
        <v>3</v>
      </c>
      <c r="I93">
        <v>0</v>
      </c>
    </row>
    <row r="94" spans="1:9" x14ac:dyDescent="0.2">
      <c r="A94">
        <v>18079</v>
      </c>
      <c r="B94" t="s">
        <v>49</v>
      </c>
      <c r="C94" t="s">
        <v>645</v>
      </c>
      <c r="D94">
        <v>2013</v>
      </c>
      <c r="E94" t="s">
        <v>372</v>
      </c>
      <c r="F94">
        <v>23</v>
      </c>
      <c r="G94">
        <v>0</v>
      </c>
      <c r="H94">
        <v>23</v>
      </c>
      <c r="I94">
        <v>0</v>
      </c>
    </row>
    <row r="95" spans="1:9" x14ac:dyDescent="0.2">
      <c r="A95">
        <v>20564</v>
      </c>
      <c r="B95" t="s">
        <v>646</v>
      </c>
      <c r="C95" t="s">
        <v>30</v>
      </c>
      <c r="D95">
        <v>2014</v>
      </c>
      <c r="E95" t="s">
        <v>372</v>
      </c>
      <c r="F95">
        <v>2</v>
      </c>
      <c r="G95">
        <v>0</v>
      </c>
      <c r="H95">
        <v>2</v>
      </c>
      <c r="I95">
        <v>0</v>
      </c>
    </row>
    <row r="96" spans="1:9" x14ac:dyDescent="0.2">
      <c r="A96">
        <v>20657</v>
      </c>
      <c r="B96" t="s">
        <v>638</v>
      </c>
      <c r="C96" t="s">
        <v>639</v>
      </c>
      <c r="D96">
        <v>2013</v>
      </c>
      <c r="E96" t="s">
        <v>308</v>
      </c>
      <c r="F96">
        <v>1</v>
      </c>
      <c r="G96">
        <v>0</v>
      </c>
      <c r="H96">
        <v>1</v>
      </c>
      <c r="I96">
        <v>0</v>
      </c>
    </row>
    <row r="97" spans="1:9" x14ac:dyDescent="0.2">
      <c r="A97">
        <v>20677</v>
      </c>
      <c r="B97" t="s">
        <v>640</v>
      </c>
      <c r="C97" t="s">
        <v>184</v>
      </c>
      <c r="D97">
        <v>2011</v>
      </c>
      <c r="E97" t="s">
        <v>308</v>
      </c>
      <c r="F97">
        <v>3</v>
      </c>
      <c r="G97">
        <v>0</v>
      </c>
      <c r="H97">
        <v>3</v>
      </c>
      <c r="I97">
        <v>0</v>
      </c>
    </row>
    <row r="98" spans="1:9" x14ac:dyDescent="0.2">
      <c r="A98">
        <v>15416</v>
      </c>
      <c r="B98" t="s">
        <v>647</v>
      </c>
      <c r="C98" t="s">
        <v>35</v>
      </c>
      <c r="D98">
        <v>2008</v>
      </c>
      <c r="E98" t="s">
        <v>19</v>
      </c>
      <c r="F98">
        <v>39</v>
      </c>
      <c r="G98">
        <v>0</v>
      </c>
      <c r="H98">
        <v>39</v>
      </c>
      <c r="I98">
        <v>0</v>
      </c>
    </row>
    <row r="99" spans="1:9" x14ac:dyDescent="0.2">
      <c r="A99">
        <v>20672</v>
      </c>
      <c r="B99" t="s">
        <v>641</v>
      </c>
      <c r="C99" t="s">
        <v>35</v>
      </c>
      <c r="D99">
        <v>2014</v>
      </c>
      <c r="E99" t="s">
        <v>308</v>
      </c>
      <c r="F99">
        <v>2</v>
      </c>
      <c r="G99">
        <v>0</v>
      </c>
      <c r="H99">
        <v>2</v>
      </c>
      <c r="I99">
        <v>0</v>
      </c>
    </row>
    <row r="100" spans="1:9" x14ac:dyDescent="0.2">
      <c r="A100">
        <v>20675</v>
      </c>
      <c r="B100" t="s">
        <v>648</v>
      </c>
      <c r="C100" t="s">
        <v>649</v>
      </c>
      <c r="D100">
        <v>2013</v>
      </c>
      <c r="E100" t="s">
        <v>308</v>
      </c>
      <c r="F100">
        <v>2</v>
      </c>
      <c r="G100">
        <v>0</v>
      </c>
      <c r="H100">
        <v>2</v>
      </c>
      <c r="I100">
        <v>0</v>
      </c>
    </row>
    <row r="101" spans="1:9" x14ac:dyDescent="0.2">
      <c r="A101">
        <v>20424</v>
      </c>
      <c r="B101" t="s">
        <v>650</v>
      </c>
      <c r="C101" t="s">
        <v>533</v>
      </c>
      <c r="D101">
        <v>1985</v>
      </c>
      <c r="E101" t="s">
        <v>372</v>
      </c>
      <c r="F101">
        <v>5</v>
      </c>
      <c r="G101">
        <v>0</v>
      </c>
      <c r="H101">
        <v>5</v>
      </c>
      <c r="I101">
        <v>0</v>
      </c>
    </row>
    <row r="102" spans="1:9" x14ac:dyDescent="0.2">
      <c r="A102">
        <v>19525</v>
      </c>
      <c r="B102" t="s">
        <v>377</v>
      </c>
      <c r="C102" t="s">
        <v>10</v>
      </c>
      <c r="D102">
        <v>2009</v>
      </c>
      <c r="E102" t="s">
        <v>24</v>
      </c>
      <c r="F102">
        <v>1</v>
      </c>
      <c r="G102">
        <v>0</v>
      </c>
      <c r="H102">
        <v>1</v>
      </c>
      <c r="I102">
        <v>0</v>
      </c>
    </row>
    <row r="103" spans="1:9" x14ac:dyDescent="0.2">
      <c r="A103">
        <v>18741</v>
      </c>
      <c r="B103" t="s">
        <v>651</v>
      </c>
      <c r="C103" t="s">
        <v>61</v>
      </c>
      <c r="D103">
        <v>2013</v>
      </c>
      <c r="E103" t="s">
        <v>372</v>
      </c>
      <c r="F103">
        <v>2</v>
      </c>
      <c r="G103">
        <v>0</v>
      </c>
      <c r="H103">
        <v>2</v>
      </c>
      <c r="I103">
        <v>0</v>
      </c>
    </row>
    <row r="104" spans="1:9" x14ac:dyDescent="0.2">
      <c r="A104">
        <v>20654</v>
      </c>
      <c r="B104" t="s">
        <v>642</v>
      </c>
      <c r="C104" t="s">
        <v>42</v>
      </c>
      <c r="D104">
        <v>2013</v>
      </c>
      <c r="E104" t="s">
        <v>308</v>
      </c>
      <c r="F104">
        <v>3</v>
      </c>
      <c r="G104">
        <v>0</v>
      </c>
      <c r="H104">
        <v>3</v>
      </c>
      <c r="I104">
        <v>0</v>
      </c>
    </row>
    <row r="105" spans="1:9" x14ac:dyDescent="0.2">
      <c r="A105">
        <v>20655</v>
      </c>
      <c r="B105" t="s">
        <v>610</v>
      </c>
      <c r="C105" t="s">
        <v>42</v>
      </c>
      <c r="D105">
        <v>2015</v>
      </c>
      <c r="E105" t="s">
        <v>308</v>
      </c>
      <c r="F105">
        <v>3</v>
      </c>
      <c r="G105">
        <v>0</v>
      </c>
      <c r="H105">
        <v>3</v>
      </c>
      <c r="I105">
        <v>0</v>
      </c>
    </row>
    <row r="106" spans="1:9" x14ac:dyDescent="0.2">
      <c r="A106">
        <v>14132</v>
      </c>
      <c r="B106" t="s">
        <v>636</v>
      </c>
      <c r="C106" t="s">
        <v>87</v>
      </c>
      <c r="D106">
        <v>1952</v>
      </c>
      <c r="E106" t="s">
        <v>308</v>
      </c>
      <c r="F106">
        <v>1</v>
      </c>
      <c r="G106">
        <v>0</v>
      </c>
      <c r="H106">
        <v>1</v>
      </c>
      <c r="I106">
        <v>0</v>
      </c>
    </row>
    <row r="107" spans="1:9" x14ac:dyDescent="0.2">
      <c r="A107">
        <v>19638</v>
      </c>
      <c r="B107" t="s">
        <v>264</v>
      </c>
      <c r="C107" t="s">
        <v>652</v>
      </c>
      <c r="D107">
        <v>1967</v>
      </c>
      <c r="E107" t="s">
        <v>14</v>
      </c>
      <c r="F107">
        <v>2</v>
      </c>
      <c r="G107">
        <v>0</v>
      </c>
      <c r="H107">
        <v>2</v>
      </c>
      <c r="I107">
        <v>0</v>
      </c>
    </row>
    <row r="108" spans="1:9" x14ac:dyDescent="0.2">
      <c r="A108">
        <v>20671</v>
      </c>
      <c r="B108" t="s">
        <v>643</v>
      </c>
      <c r="C108" t="s">
        <v>397</v>
      </c>
      <c r="D108">
        <v>2013</v>
      </c>
      <c r="E108" t="s">
        <v>308</v>
      </c>
      <c r="F108">
        <v>2</v>
      </c>
      <c r="G108">
        <v>0</v>
      </c>
      <c r="H108">
        <v>2</v>
      </c>
      <c r="I108">
        <v>0</v>
      </c>
    </row>
    <row r="109" spans="1:9" x14ac:dyDescent="0.2">
      <c r="A109">
        <v>18184</v>
      </c>
      <c r="B109" t="s">
        <v>218</v>
      </c>
      <c r="C109" t="s">
        <v>653</v>
      </c>
      <c r="D109">
        <v>2013</v>
      </c>
      <c r="E109" t="s">
        <v>372</v>
      </c>
      <c r="F109">
        <v>12</v>
      </c>
      <c r="G109">
        <v>0</v>
      </c>
      <c r="H109">
        <v>12</v>
      </c>
      <c r="I109">
        <v>0</v>
      </c>
    </row>
    <row r="110" spans="1:9" x14ac:dyDescent="0.2">
      <c r="A110">
        <v>19593</v>
      </c>
      <c r="B110" t="s">
        <v>654</v>
      </c>
      <c r="C110" t="s">
        <v>655</v>
      </c>
      <c r="D110">
        <v>2004</v>
      </c>
      <c r="E110" t="s">
        <v>308</v>
      </c>
      <c r="F110">
        <v>3</v>
      </c>
      <c r="G110">
        <v>0</v>
      </c>
      <c r="H110">
        <v>3</v>
      </c>
      <c r="I110">
        <v>0</v>
      </c>
    </row>
    <row r="111" spans="1:9" x14ac:dyDescent="0.2">
      <c r="A111">
        <v>19677</v>
      </c>
      <c r="B111" t="s">
        <v>563</v>
      </c>
      <c r="C111" t="s">
        <v>564</v>
      </c>
      <c r="D111">
        <v>1979</v>
      </c>
      <c r="E111" t="s">
        <v>24</v>
      </c>
      <c r="F111">
        <v>5</v>
      </c>
      <c r="G111">
        <v>0</v>
      </c>
      <c r="H111">
        <v>5</v>
      </c>
      <c r="I111">
        <v>0</v>
      </c>
    </row>
    <row r="112" spans="1:9" x14ac:dyDescent="0.2">
      <c r="A112">
        <v>18101</v>
      </c>
      <c r="B112" t="s">
        <v>656</v>
      </c>
      <c r="C112" t="s">
        <v>129</v>
      </c>
      <c r="D112">
        <v>2011</v>
      </c>
      <c r="E112" t="s">
        <v>14</v>
      </c>
      <c r="F112">
        <v>8</v>
      </c>
      <c r="G112">
        <v>0</v>
      </c>
      <c r="H112">
        <v>8</v>
      </c>
      <c r="I112">
        <v>0</v>
      </c>
    </row>
    <row r="113" spans="1:9" x14ac:dyDescent="0.2">
      <c r="A113">
        <v>20653</v>
      </c>
      <c r="B113" t="s">
        <v>657</v>
      </c>
      <c r="C113" t="s">
        <v>581</v>
      </c>
      <c r="D113">
        <v>2012</v>
      </c>
      <c r="E113" t="s">
        <v>308</v>
      </c>
      <c r="F113">
        <v>1</v>
      </c>
      <c r="G113">
        <v>0</v>
      </c>
      <c r="H113">
        <v>1</v>
      </c>
      <c r="I113">
        <v>0</v>
      </c>
    </row>
    <row r="114" spans="1:9" x14ac:dyDescent="0.2">
      <c r="A114">
        <v>17417</v>
      </c>
      <c r="B114" t="s">
        <v>580</v>
      </c>
      <c r="C114" t="s">
        <v>581</v>
      </c>
      <c r="D114">
        <v>2010</v>
      </c>
      <c r="E114" t="s">
        <v>24</v>
      </c>
      <c r="F114">
        <v>1</v>
      </c>
      <c r="G114">
        <v>0</v>
      </c>
      <c r="H114">
        <v>1</v>
      </c>
      <c r="I114">
        <v>0</v>
      </c>
    </row>
    <row r="115" spans="1:9" x14ac:dyDescent="0.2">
      <c r="A115">
        <v>20656</v>
      </c>
      <c r="B115" t="s">
        <v>610</v>
      </c>
      <c r="C115" t="s">
        <v>85</v>
      </c>
      <c r="D115">
        <v>2013</v>
      </c>
      <c r="E115" t="s">
        <v>308</v>
      </c>
      <c r="F115">
        <v>1</v>
      </c>
      <c r="G115">
        <v>0</v>
      </c>
      <c r="H115">
        <v>1</v>
      </c>
      <c r="I115">
        <v>0</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194A8D"/>
  </sheetPr>
  <dimension ref="A1:I122"/>
  <sheetViews>
    <sheetView workbookViewId="0"/>
  </sheetViews>
  <sheetFormatPr defaultRowHeight="10.199999999999999" x14ac:dyDescent="0.2"/>
  <cols>
    <col min="1" max="1" width="10" customWidth="1"/>
    <col min="2" max="3" width="20" customWidth="1"/>
    <col min="4" max="4" width="10" customWidth="1"/>
    <col min="5" max="5" width="30" customWidth="1"/>
    <col min="6" max="9" width="5" customWidth="1"/>
  </cols>
  <sheetData>
    <row r="1" spans="1:9" x14ac:dyDescent="0.2">
      <c r="A1" t="s">
        <v>0</v>
      </c>
      <c r="B1" t="s">
        <v>1</v>
      </c>
      <c r="C1" t="s">
        <v>2</v>
      </c>
      <c r="D1" t="s">
        <v>3</v>
      </c>
      <c r="E1" t="s">
        <v>4</v>
      </c>
      <c r="F1" t="s">
        <v>5</v>
      </c>
      <c r="G1" t="s">
        <v>6</v>
      </c>
      <c r="H1" t="s">
        <v>7</v>
      </c>
      <c r="I1" t="s">
        <v>8</v>
      </c>
    </row>
    <row r="2" spans="1:9" x14ac:dyDescent="0.2">
      <c r="A2">
        <v>11906</v>
      </c>
      <c r="B2" t="s">
        <v>658</v>
      </c>
      <c r="C2" t="s">
        <v>144</v>
      </c>
      <c r="D2">
        <v>1968</v>
      </c>
      <c r="E2" t="s">
        <v>175</v>
      </c>
      <c r="F2">
        <v>4</v>
      </c>
      <c r="G2">
        <v>4</v>
      </c>
      <c r="H2">
        <v>0</v>
      </c>
      <c r="I2">
        <v>100</v>
      </c>
    </row>
    <row r="3" spans="1:9" x14ac:dyDescent="0.2">
      <c r="A3">
        <v>6081</v>
      </c>
      <c r="B3" t="s">
        <v>427</v>
      </c>
      <c r="C3" t="s">
        <v>112</v>
      </c>
      <c r="D3">
        <v>1988</v>
      </c>
      <c r="E3" t="s">
        <v>62</v>
      </c>
      <c r="F3">
        <v>50</v>
      </c>
      <c r="G3">
        <v>49</v>
      </c>
      <c r="H3">
        <v>1</v>
      </c>
      <c r="I3">
        <v>98</v>
      </c>
    </row>
    <row r="4" spans="1:9" x14ac:dyDescent="0.2">
      <c r="A4">
        <v>19696</v>
      </c>
      <c r="B4" t="s">
        <v>379</v>
      </c>
      <c r="C4" t="s">
        <v>85</v>
      </c>
      <c r="D4">
        <v>1995</v>
      </c>
      <c r="E4" t="s">
        <v>62</v>
      </c>
      <c r="F4">
        <v>30</v>
      </c>
      <c r="G4">
        <v>29</v>
      </c>
      <c r="H4">
        <v>1</v>
      </c>
      <c r="I4">
        <v>96.67</v>
      </c>
    </row>
    <row r="5" spans="1:9" x14ac:dyDescent="0.2">
      <c r="A5">
        <v>6259</v>
      </c>
      <c r="B5" t="s">
        <v>402</v>
      </c>
      <c r="C5" t="s">
        <v>61</v>
      </c>
      <c r="D5">
        <v>1989</v>
      </c>
      <c r="E5" t="s">
        <v>62</v>
      </c>
      <c r="F5">
        <v>22</v>
      </c>
      <c r="G5">
        <v>21</v>
      </c>
      <c r="H5">
        <v>1</v>
      </c>
      <c r="I5">
        <v>95.45</v>
      </c>
    </row>
    <row r="6" spans="1:9" x14ac:dyDescent="0.2">
      <c r="A6">
        <v>19695</v>
      </c>
      <c r="B6" t="s">
        <v>659</v>
      </c>
      <c r="C6" t="s">
        <v>87</v>
      </c>
      <c r="D6">
        <v>1977</v>
      </c>
      <c r="E6" t="s">
        <v>62</v>
      </c>
      <c r="F6">
        <v>30</v>
      </c>
      <c r="G6">
        <v>28</v>
      </c>
      <c r="H6">
        <v>2</v>
      </c>
      <c r="I6">
        <v>93.33</v>
      </c>
    </row>
    <row r="7" spans="1:9" x14ac:dyDescent="0.2">
      <c r="A7">
        <v>13335</v>
      </c>
      <c r="B7" t="s">
        <v>660</v>
      </c>
      <c r="C7" t="s">
        <v>129</v>
      </c>
      <c r="D7">
        <v>1957</v>
      </c>
      <c r="E7" t="s">
        <v>62</v>
      </c>
      <c r="F7">
        <v>37</v>
      </c>
      <c r="G7">
        <v>34</v>
      </c>
      <c r="H7">
        <v>3</v>
      </c>
      <c r="I7">
        <v>91.89</v>
      </c>
    </row>
    <row r="8" spans="1:9" x14ac:dyDescent="0.2">
      <c r="A8">
        <v>10837</v>
      </c>
      <c r="B8" t="s">
        <v>661</v>
      </c>
      <c r="C8" t="s">
        <v>83</v>
      </c>
      <c r="D8">
        <v>1963</v>
      </c>
      <c r="E8" t="s">
        <v>662</v>
      </c>
      <c r="F8">
        <v>35</v>
      </c>
      <c r="G8">
        <v>32</v>
      </c>
      <c r="H8">
        <v>3</v>
      </c>
      <c r="I8">
        <v>91.43</v>
      </c>
    </row>
    <row r="9" spans="1:9" x14ac:dyDescent="0.2">
      <c r="A9">
        <v>14503</v>
      </c>
      <c r="B9" t="s">
        <v>574</v>
      </c>
      <c r="C9" t="s">
        <v>477</v>
      </c>
      <c r="D9">
        <v>2008</v>
      </c>
      <c r="E9" t="s">
        <v>175</v>
      </c>
      <c r="F9">
        <v>32</v>
      </c>
      <c r="G9">
        <v>29</v>
      </c>
      <c r="H9">
        <v>3</v>
      </c>
      <c r="I9">
        <v>90.63</v>
      </c>
    </row>
    <row r="10" spans="1:9" x14ac:dyDescent="0.2">
      <c r="A10">
        <v>2036</v>
      </c>
      <c r="B10" t="s">
        <v>423</v>
      </c>
      <c r="C10" t="s">
        <v>64</v>
      </c>
      <c r="D10">
        <v>1962</v>
      </c>
      <c r="E10" t="s">
        <v>378</v>
      </c>
      <c r="F10">
        <v>30</v>
      </c>
      <c r="G10">
        <v>27</v>
      </c>
      <c r="H10">
        <v>3</v>
      </c>
      <c r="I10">
        <v>90</v>
      </c>
    </row>
    <row r="11" spans="1:9" x14ac:dyDescent="0.2">
      <c r="A11">
        <v>17654</v>
      </c>
      <c r="B11" t="s">
        <v>582</v>
      </c>
      <c r="C11" t="s">
        <v>102</v>
      </c>
      <c r="D11">
        <v>1978</v>
      </c>
      <c r="E11" t="s">
        <v>62</v>
      </c>
      <c r="F11">
        <v>46</v>
      </c>
      <c r="G11">
        <v>41</v>
      </c>
      <c r="H11">
        <v>5</v>
      </c>
      <c r="I11">
        <v>89.13</v>
      </c>
    </row>
    <row r="12" spans="1:9" x14ac:dyDescent="0.2">
      <c r="A12">
        <v>2306</v>
      </c>
      <c r="B12" t="s">
        <v>554</v>
      </c>
      <c r="C12" t="s">
        <v>61</v>
      </c>
      <c r="D12">
        <v>1963</v>
      </c>
      <c r="E12" t="s">
        <v>544</v>
      </c>
      <c r="F12">
        <v>26</v>
      </c>
      <c r="G12">
        <v>23</v>
      </c>
      <c r="H12">
        <v>3</v>
      </c>
      <c r="I12">
        <v>88.46</v>
      </c>
    </row>
    <row r="13" spans="1:9" x14ac:dyDescent="0.2">
      <c r="A13">
        <v>19419</v>
      </c>
      <c r="B13" t="s">
        <v>663</v>
      </c>
      <c r="C13" t="s">
        <v>664</v>
      </c>
      <c r="D13">
        <v>1968</v>
      </c>
      <c r="E13" t="s">
        <v>662</v>
      </c>
      <c r="F13">
        <v>62</v>
      </c>
      <c r="G13">
        <v>54</v>
      </c>
      <c r="H13">
        <v>8</v>
      </c>
      <c r="I13">
        <v>87.1</v>
      </c>
    </row>
    <row r="14" spans="1:9" x14ac:dyDescent="0.2">
      <c r="A14">
        <v>1256</v>
      </c>
      <c r="B14" t="s">
        <v>432</v>
      </c>
      <c r="C14" t="s">
        <v>83</v>
      </c>
      <c r="D14">
        <v>1957</v>
      </c>
      <c r="E14" t="s">
        <v>11</v>
      </c>
      <c r="F14">
        <v>35</v>
      </c>
      <c r="G14">
        <v>30</v>
      </c>
      <c r="H14">
        <v>5</v>
      </c>
      <c r="I14">
        <v>85.71</v>
      </c>
    </row>
    <row r="15" spans="1:9" x14ac:dyDescent="0.2">
      <c r="A15">
        <v>19716</v>
      </c>
      <c r="B15" t="s">
        <v>665</v>
      </c>
      <c r="C15" t="s">
        <v>436</v>
      </c>
      <c r="D15">
        <v>1972</v>
      </c>
      <c r="E15" t="s">
        <v>24</v>
      </c>
      <c r="F15">
        <v>13</v>
      </c>
      <c r="G15">
        <v>11</v>
      </c>
      <c r="H15">
        <v>2</v>
      </c>
      <c r="I15">
        <v>84.62</v>
      </c>
    </row>
    <row r="16" spans="1:9" x14ac:dyDescent="0.2">
      <c r="A16">
        <v>19694</v>
      </c>
      <c r="B16" t="s">
        <v>666</v>
      </c>
      <c r="C16" t="s">
        <v>304</v>
      </c>
      <c r="D16">
        <v>1980</v>
      </c>
      <c r="E16" t="s">
        <v>62</v>
      </c>
      <c r="F16">
        <v>26</v>
      </c>
      <c r="G16">
        <v>21</v>
      </c>
      <c r="H16">
        <v>5</v>
      </c>
      <c r="I16">
        <v>80.77</v>
      </c>
    </row>
    <row r="17" spans="1:9" x14ac:dyDescent="0.2">
      <c r="A17">
        <v>19416</v>
      </c>
      <c r="B17" t="s">
        <v>667</v>
      </c>
      <c r="C17" t="s">
        <v>668</v>
      </c>
      <c r="D17">
        <v>1992</v>
      </c>
      <c r="E17" t="s">
        <v>662</v>
      </c>
      <c r="F17">
        <v>40</v>
      </c>
      <c r="G17">
        <v>32</v>
      </c>
      <c r="H17">
        <v>8</v>
      </c>
      <c r="I17">
        <v>80</v>
      </c>
    </row>
    <row r="18" spans="1:9" x14ac:dyDescent="0.2">
      <c r="A18">
        <v>12548</v>
      </c>
      <c r="B18" t="s">
        <v>669</v>
      </c>
      <c r="C18" t="s">
        <v>10</v>
      </c>
      <c r="D18">
        <v>1954</v>
      </c>
      <c r="E18" t="s">
        <v>62</v>
      </c>
      <c r="F18">
        <v>29</v>
      </c>
      <c r="G18">
        <v>23</v>
      </c>
      <c r="H18">
        <v>6</v>
      </c>
      <c r="I18">
        <v>79.31</v>
      </c>
    </row>
    <row r="19" spans="1:9" x14ac:dyDescent="0.2">
      <c r="A19">
        <v>4113</v>
      </c>
      <c r="B19" t="s">
        <v>439</v>
      </c>
      <c r="C19" t="s">
        <v>139</v>
      </c>
      <c r="D19">
        <v>1975</v>
      </c>
      <c r="E19" t="s">
        <v>11</v>
      </c>
      <c r="F19">
        <v>42</v>
      </c>
      <c r="G19">
        <v>33</v>
      </c>
      <c r="H19">
        <v>9</v>
      </c>
      <c r="I19">
        <v>78.569999999999993</v>
      </c>
    </row>
    <row r="20" spans="1:9" x14ac:dyDescent="0.2">
      <c r="A20">
        <v>18788</v>
      </c>
      <c r="B20" t="s">
        <v>610</v>
      </c>
      <c r="C20" t="s">
        <v>18</v>
      </c>
      <c r="D20">
        <v>1983</v>
      </c>
      <c r="E20" t="s">
        <v>308</v>
      </c>
      <c r="F20">
        <v>74</v>
      </c>
      <c r="G20">
        <v>57</v>
      </c>
      <c r="H20">
        <v>17</v>
      </c>
      <c r="I20">
        <v>77.03</v>
      </c>
    </row>
    <row r="21" spans="1:9" x14ac:dyDescent="0.2">
      <c r="A21">
        <v>19415</v>
      </c>
      <c r="B21" t="s">
        <v>670</v>
      </c>
      <c r="C21" t="s">
        <v>671</v>
      </c>
      <c r="D21">
        <v>1958</v>
      </c>
      <c r="E21" t="s">
        <v>662</v>
      </c>
      <c r="F21">
        <v>36</v>
      </c>
      <c r="G21">
        <v>27</v>
      </c>
      <c r="H21">
        <v>9</v>
      </c>
      <c r="I21">
        <v>75</v>
      </c>
    </row>
    <row r="22" spans="1:9" x14ac:dyDescent="0.2">
      <c r="A22">
        <v>19585</v>
      </c>
      <c r="B22" t="s">
        <v>285</v>
      </c>
      <c r="C22" t="s">
        <v>347</v>
      </c>
      <c r="D22">
        <v>1963</v>
      </c>
      <c r="E22" t="s">
        <v>378</v>
      </c>
      <c r="F22">
        <v>24</v>
      </c>
      <c r="G22">
        <v>18</v>
      </c>
      <c r="H22">
        <v>6</v>
      </c>
      <c r="I22">
        <v>75</v>
      </c>
    </row>
    <row r="23" spans="1:9" x14ac:dyDescent="0.2">
      <c r="A23">
        <v>817</v>
      </c>
      <c r="B23" t="s">
        <v>421</v>
      </c>
      <c r="C23" t="s">
        <v>422</v>
      </c>
      <c r="D23">
        <v>1953</v>
      </c>
      <c r="E23" t="s">
        <v>378</v>
      </c>
      <c r="F23">
        <v>20</v>
      </c>
      <c r="G23">
        <v>15</v>
      </c>
      <c r="H23">
        <v>5</v>
      </c>
      <c r="I23">
        <v>75</v>
      </c>
    </row>
    <row r="24" spans="1:9" x14ac:dyDescent="0.2">
      <c r="A24">
        <v>46</v>
      </c>
      <c r="B24" t="s">
        <v>579</v>
      </c>
      <c r="C24" t="s">
        <v>87</v>
      </c>
      <c r="D24">
        <v>1937</v>
      </c>
      <c r="E24" t="s">
        <v>24</v>
      </c>
      <c r="F24">
        <v>4</v>
      </c>
      <c r="G24">
        <v>3</v>
      </c>
      <c r="H24">
        <v>1</v>
      </c>
      <c r="I24">
        <v>75</v>
      </c>
    </row>
    <row r="25" spans="1:9" x14ac:dyDescent="0.2">
      <c r="A25">
        <v>14160</v>
      </c>
      <c r="B25" t="s">
        <v>509</v>
      </c>
      <c r="C25" t="s">
        <v>64</v>
      </c>
      <c r="D25">
        <v>1968</v>
      </c>
      <c r="E25" t="s">
        <v>472</v>
      </c>
      <c r="F25">
        <v>41</v>
      </c>
      <c r="G25">
        <v>30</v>
      </c>
      <c r="H25">
        <v>11</v>
      </c>
      <c r="I25">
        <v>73.17</v>
      </c>
    </row>
    <row r="26" spans="1:9" x14ac:dyDescent="0.2">
      <c r="A26">
        <v>257</v>
      </c>
      <c r="B26" t="s">
        <v>575</v>
      </c>
      <c r="C26" t="s">
        <v>214</v>
      </c>
      <c r="D26">
        <v>1945</v>
      </c>
      <c r="E26" t="s">
        <v>544</v>
      </c>
      <c r="F26">
        <v>44</v>
      </c>
      <c r="G26">
        <v>32</v>
      </c>
      <c r="H26">
        <v>12</v>
      </c>
      <c r="I26">
        <v>72.73</v>
      </c>
    </row>
    <row r="27" spans="1:9" x14ac:dyDescent="0.2">
      <c r="A27">
        <v>19417</v>
      </c>
      <c r="B27" t="s">
        <v>672</v>
      </c>
      <c r="C27" t="s">
        <v>119</v>
      </c>
      <c r="D27">
        <v>1960</v>
      </c>
      <c r="E27" t="s">
        <v>662</v>
      </c>
      <c r="F27">
        <v>43</v>
      </c>
      <c r="G27">
        <v>31</v>
      </c>
      <c r="H27">
        <v>12</v>
      </c>
      <c r="I27">
        <v>72.09</v>
      </c>
    </row>
    <row r="28" spans="1:9" x14ac:dyDescent="0.2">
      <c r="A28">
        <v>19414</v>
      </c>
      <c r="B28" t="s">
        <v>673</v>
      </c>
      <c r="C28" t="s">
        <v>263</v>
      </c>
      <c r="D28">
        <v>1971</v>
      </c>
      <c r="E28" t="s">
        <v>662</v>
      </c>
      <c r="F28">
        <v>46</v>
      </c>
      <c r="G28">
        <v>33</v>
      </c>
      <c r="H28">
        <v>13</v>
      </c>
      <c r="I28">
        <v>71.739999999999995</v>
      </c>
    </row>
    <row r="29" spans="1:9" x14ac:dyDescent="0.2">
      <c r="A29">
        <v>20467</v>
      </c>
      <c r="B29" t="s">
        <v>522</v>
      </c>
      <c r="C29" t="s">
        <v>87</v>
      </c>
      <c r="D29">
        <v>1961</v>
      </c>
      <c r="E29" t="s">
        <v>472</v>
      </c>
      <c r="F29">
        <v>20</v>
      </c>
      <c r="G29">
        <v>14</v>
      </c>
      <c r="H29">
        <v>6</v>
      </c>
      <c r="I29">
        <v>70</v>
      </c>
    </row>
    <row r="30" spans="1:9" x14ac:dyDescent="0.2">
      <c r="A30">
        <v>18787</v>
      </c>
      <c r="B30" t="s">
        <v>611</v>
      </c>
      <c r="C30" t="s">
        <v>44</v>
      </c>
      <c r="D30">
        <v>1979</v>
      </c>
      <c r="E30" t="s">
        <v>308</v>
      </c>
      <c r="F30">
        <v>46</v>
      </c>
      <c r="G30">
        <v>32</v>
      </c>
      <c r="H30">
        <v>14</v>
      </c>
      <c r="I30">
        <v>69.569999999999993</v>
      </c>
    </row>
    <row r="31" spans="1:9" x14ac:dyDescent="0.2">
      <c r="A31">
        <v>20499</v>
      </c>
      <c r="B31" t="s">
        <v>452</v>
      </c>
      <c r="C31" t="s">
        <v>61</v>
      </c>
      <c r="D31">
        <v>1991</v>
      </c>
      <c r="E31" t="s">
        <v>378</v>
      </c>
      <c r="F31">
        <v>32</v>
      </c>
      <c r="G31">
        <v>22</v>
      </c>
      <c r="H31">
        <v>10</v>
      </c>
      <c r="I31">
        <v>68.75</v>
      </c>
    </row>
    <row r="32" spans="1:9" x14ac:dyDescent="0.2">
      <c r="A32">
        <v>19787</v>
      </c>
      <c r="B32" t="s">
        <v>453</v>
      </c>
      <c r="C32" t="s">
        <v>180</v>
      </c>
      <c r="D32">
        <v>2006</v>
      </c>
      <c r="E32" t="s">
        <v>11</v>
      </c>
      <c r="F32">
        <v>44</v>
      </c>
      <c r="G32">
        <v>30</v>
      </c>
      <c r="H32">
        <v>14</v>
      </c>
      <c r="I32">
        <v>68.180000000000007</v>
      </c>
    </row>
    <row r="33" spans="1:9" x14ac:dyDescent="0.2">
      <c r="A33">
        <v>15631</v>
      </c>
      <c r="B33" t="s">
        <v>674</v>
      </c>
      <c r="C33" t="s">
        <v>119</v>
      </c>
      <c r="D33">
        <v>1977</v>
      </c>
      <c r="E33" t="s">
        <v>62</v>
      </c>
      <c r="F33">
        <v>31</v>
      </c>
      <c r="G33">
        <v>21</v>
      </c>
      <c r="H33">
        <v>10</v>
      </c>
      <c r="I33">
        <v>67.739999999999995</v>
      </c>
    </row>
    <row r="34" spans="1:9" x14ac:dyDescent="0.2">
      <c r="A34">
        <v>11141</v>
      </c>
      <c r="B34" t="s">
        <v>454</v>
      </c>
      <c r="C34" t="s">
        <v>144</v>
      </c>
      <c r="D34">
        <v>1987</v>
      </c>
      <c r="E34" t="s">
        <v>11</v>
      </c>
      <c r="F34">
        <v>36</v>
      </c>
      <c r="G34">
        <v>24</v>
      </c>
      <c r="H34">
        <v>12</v>
      </c>
      <c r="I34">
        <v>66.67</v>
      </c>
    </row>
    <row r="35" spans="1:9" x14ac:dyDescent="0.2">
      <c r="A35">
        <v>18696</v>
      </c>
      <c r="B35" t="s">
        <v>248</v>
      </c>
      <c r="C35" t="s">
        <v>42</v>
      </c>
      <c r="D35">
        <v>2007</v>
      </c>
      <c r="E35" t="s">
        <v>175</v>
      </c>
      <c r="F35">
        <v>24</v>
      </c>
      <c r="G35">
        <v>16</v>
      </c>
      <c r="H35">
        <v>8</v>
      </c>
      <c r="I35">
        <v>66.67</v>
      </c>
    </row>
    <row r="36" spans="1:9" x14ac:dyDescent="0.2">
      <c r="A36">
        <v>1338</v>
      </c>
      <c r="B36" t="s">
        <v>111</v>
      </c>
      <c r="C36" t="s">
        <v>404</v>
      </c>
      <c r="D36">
        <v>1958</v>
      </c>
      <c r="E36" t="s">
        <v>675</v>
      </c>
      <c r="F36">
        <v>12</v>
      </c>
      <c r="G36">
        <v>8</v>
      </c>
      <c r="H36">
        <v>4</v>
      </c>
      <c r="I36">
        <v>66.67</v>
      </c>
    </row>
    <row r="37" spans="1:9" x14ac:dyDescent="0.2">
      <c r="A37">
        <v>19735</v>
      </c>
      <c r="B37" t="s">
        <v>368</v>
      </c>
      <c r="C37" t="s">
        <v>152</v>
      </c>
      <c r="D37">
        <v>2007</v>
      </c>
      <c r="E37" t="s">
        <v>11</v>
      </c>
      <c r="F37">
        <v>43</v>
      </c>
      <c r="G37">
        <v>28</v>
      </c>
      <c r="H37">
        <v>15</v>
      </c>
      <c r="I37">
        <v>65.12</v>
      </c>
    </row>
    <row r="38" spans="1:9" x14ac:dyDescent="0.2">
      <c r="A38">
        <v>787</v>
      </c>
      <c r="B38" t="s">
        <v>599</v>
      </c>
      <c r="C38" t="s">
        <v>600</v>
      </c>
      <c r="D38">
        <v>1953</v>
      </c>
      <c r="E38" t="s">
        <v>308</v>
      </c>
      <c r="F38">
        <v>73</v>
      </c>
      <c r="G38">
        <v>47</v>
      </c>
      <c r="H38">
        <v>26</v>
      </c>
      <c r="I38">
        <v>64.38</v>
      </c>
    </row>
    <row r="39" spans="1:9" x14ac:dyDescent="0.2">
      <c r="A39">
        <v>19525</v>
      </c>
      <c r="B39" t="s">
        <v>377</v>
      </c>
      <c r="C39" t="s">
        <v>10</v>
      </c>
      <c r="D39">
        <v>2009</v>
      </c>
      <c r="E39" t="s">
        <v>24</v>
      </c>
      <c r="F39">
        <v>11</v>
      </c>
      <c r="G39">
        <v>7</v>
      </c>
      <c r="H39">
        <v>4</v>
      </c>
      <c r="I39">
        <v>63.64</v>
      </c>
    </row>
    <row r="40" spans="1:9" x14ac:dyDescent="0.2">
      <c r="A40">
        <v>19418</v>
      </c>
      <c r="B40" t="s">
        <v>676</v>
      </c>
      <c r="C40" t="s">
        <v>81</v>
      </c>
      <c r="D40">
        <v>1973</v>
      </c>
      <c r="E40" t="s">
        <v>662</v>
      </c>
      <c r="F40">
        <v>54</v>
      </c>
      <c r="G40">
        <v>34</v>
      </c>
      <c r="H40">
        <v>20</v>
      </c>
      <c r="I40">
        <v>62.96</v>
      </c>
    </row>
    <row r="41" spans="1:9" x14ac:dyDescent="0.2">
      <c r="A41">
        <v>16686</v>
      </c>
      <c r="B41" t="s">
        <v>455</v>
      </c>
      <c r="C41" t="s">
        <v>61</v>
      </c>
      <c r="D41">
        <v>1976</v>
      </c>
      <c r="E41" t="s">
        <v>11</v>
      </c>
      <c r="F41">
        <v>43</v>
      </c>
      <c r="G41">
        <v>27</v>
      </c>
      <c r="H41">
        <v>16</v>
      </c>
      <c r="I41">
        <v>62.79</v>
      </c>
    </row>
    <row r="42" spans="1:9" x14ac:dyDescent="0.2">
      <c r="A42">
        <v>19736</v>
      </c>
      <c r="B42" t="s">
        <v>456</v>
      </c>
      <c r="C42" t="s">
        <v>131</v>
      </c>
      <c r="D42">
        <v>1992</v>
      </c>
      <c r="E42" t="s">
        <v>11</v>
      </c>
      <c r="F42">
        <v>48</v>
      </c>
      <c r="G42">
        <v>30</v>
      </c>
      <c r="H42">
        <v>18</v>
      </c>
      <c r="I42">
        <v>62.5</v>
      </c>
    </row>
    <row r="43" spans="1:9" x14ac:dyDescent="0.2">
      <c r="A43">
        <v>17689</v>
      </c>
      <c r="B43" t="s">
        <v>90</v>
      </c>
      <c r="C43" t="s">
        <v>64</v>
      </c>
      <c r="D43">
        <v>1966</v>
      </c>
      <c r="E43" t="s">
        <v>378</v>
      </c>
      <c r="F43">
        <v>71</v>
      </c>
      <c r="G43">
        <v>43</v>
      </c>
      <c r="H43">
        <v>28</v>
      </c>
      <c r="I43">
        <v>60.56</v>
      </c>
    </row>
    <row r="44" spans="1:9" x14ac:dyDescent="0.2">
      <c r="A44">
        <v>19677</v>
      </c>
      <c r="B44" t="s">
        <v>563</v>
      </c>
      <c r="C44" t="s">
        <v>564</v>
      </c>
      <c r="D44">
        <v>1979</v>
      </c>
      <c r="E44" t="s">
        <v>24</v>
      </c>
      <c r="F44">
        <v>37</v>
      </c>
      <c r="G44">
        <v>22</v>
      </c>
      <c r="H44">
        <v>15</v>
      </c>
      <c r="I44">
        <v>59.46</v>
      </c>
    </row>
    <row r="45" spans="1:9" x14ac:dyDescent="0.2">
      <c r="A45">
        <v>15858</v>
      </c>
      <c r="B45" t="s">
        <v>515</v>
      </c>
      <c r="C45" t="s">
        <v>516</v>
      </c>
      <c r="D45">
        <v>1964</v>
      </c>
      <c r="E45" t="s">
        <v>472</v>
      </c>
      <c r="F45">
        <v>76</v>
      </c>
      <c r="G45">
        <v>45</v>
      </c>
      <c r="H45">
        <v>31</v>
      </c>
      <c r="I45">
        <v>59.21</v>
      </c>
    </row>
    <row r="46" spans="1:9" x14ac:dyDescent="0.2">
      <c r="A46">
        <v>17691</v>
      </c>
      <c r="B46" t="s">
        <v>444</v>
      </c>
      <c r="C46" t="s">
        <v>293</v>
      </c>
      <c r="D46">
        <v>1972</v>
      </c>
      <c r="E46" t="s">
        <v>378</v>
      </c>
      <c r="F46">
        <v>60</v>
      </c>
      <c r="G46">
        <v>33</v>
      </c>
      <c r="H46">
        <v>27</v>
      </c>
      <c r="I46">
        <v>55</v>
      </c>
    </row>
    <row r="47" spans="1:9" x14ac:dyDescent="0.2">
      <c r="A47">
        <v>13792</v>
      </c>
      <c r="B47" t="s">
        <v>586</v>
      </c>
      <c r="C47" t="s">
        <v>131</v>
      </c>
      <c r="D47">
        <v>1948</v>
      </c>
      <c r="E47" t="s">
        <v>175</v>
      </c>
      <c r="F47">
        <v>46</v>
      </c>
      <c r="G47">
        <v>23</v>
      </c>
      <c r="H47">
        <v>23</v>
      </c>
      <c r="I47">
        <v>50</v>
      </c>
    </row>
    <row r="48" spans="1:9" x14ac:dyDescent="0.2">
      <c r="A48">
        <v>18416</v>
      </c>
      <c r="B48" t="s">
        <v>517</v>
      </c>
      <c r="C48" t="s">
        <v>18</v>
      </c>
      <c r="D48">
        <v>1971</v>
      </c>
      <c r="E48" t="s">
        <v>472</v>
      </c>
      <c r="F48">
        <v>40</v>
      </c>
      <c r="G48">
        <v>20</v>
      </c>
      <c r="H48">
        <v>20</v>
      </c>
      <c r="I48">
        <v>50</v>
      </c>
    </row>
    <row r="49" spans="1:9" x14ac:dyDescent="0.2">
      <c r="A49">
        <v>14014</v>
      </c>
      <c r="B49" t="s">
        <v>584</v>
      </c>
      <c r="C49" t="s">
        <v>585</v>
      </c>
      <c r="D49">
        <v>2005</v>
      </c>
      <c r="E49" t="s">
        <v>175</v>
      </c>
      <c r="F49">
        <v>28</v>
      </c>
      <c r="G49">
        <v>14</v>
      </c>
      <c r="H49">
        <v>14</v>
      </c>
      <c r="I49">
        <v>50</v>
      </c>
    </row>
    <row r="50" spans="1:9" x14ac:dyDescent="0.2">
      <c r="A50">
        <v>16519</v>
      </c>
      <c r="B50" t="s">
        <v>583</v>
      </c>
      <c r="C50" t="s">
        <v>304</v>
      </c>
      <c r="D50">
        <v>1982</v>
      </c>
      <c r="E50" t="s">
        <v>544</v>
      </c>
      <c r="F50">
        <v>10</v>
      </c>
      <c r="G50">
        <v>5</v>
      </c>
      <c r="H50">
        <v>5</v>
      </c>
      <c r="I50">
        <v>50</v>
      </c>
    </row>
    <row r="51" spans="1:9" x14ac:dyDescent="0.2">
      <c r="A51">
        <v>11054</v>
      </c>
      <c r="B51" t="s">
        <v>677</v>
      </c>
      <c r="C51" t="s">
        <v>678</v>
      </c>
      <c r="D51">
        <v>1993</v>
      </c>
      <c r="E51" t="s">
        <v>679</v>
      </c>
      <c r="F51">
        <v>8</v>
      </c>
      <c r="G51">
        <v>4</v>
      </c>
      <c r="H51">
        <v>4</v>
      </c>
      <c r="I51">
        <v>50</v>
      </c>
    </row>
    <row r="52" spans="1:9" x14ac:dyDescent="0.2">
      <c r="A52">
        <v>13533</v>
      </c>
      <c r="B52" t="s">
        <v>520</v>
      </c>
      <c r="C52" t="s">
        <v>131</v>
      </c>
      <c r="D52">
        <v>1960</v>
      </c>
      <c r="E52" t="s">
        <v>175</v>
      </c>
      <c r="F52">
        <v>8</v>
      </c>
      <c r="G52">
        <v>4</v>
      </c>
      <c r="H52">
        <v>4</v>
      </c>
      <c r="I52">
        <v>50</v>
      </c>
    </row>
    <row r="53" spans="1:9" x14ac:dyDescent="0.2">
      <c r="A53">
        <v>11799</v>
      </c>
      <c r="B53" t="s">
        <v>573</v>
      </c>
      <c r="C53" t="s">
        <v>144</v>
      </c>
      <c r="D53">
        <v>1951</v>
      </c>
      <c r="E53" t="s">
        <v>24</v>
      </c>
      <c r="F53">
        <v>4</v>
      </c>
      <c r="G53">
        <v>2</v>
      </c>
      <c r="H53">
        <v>2</v>
      </c>
      <c r="I53">
        <v>50</v>
      </c>
    </row>
    <row r="54" spans="1:9" x14ac:dyDescent="0.2">
      <c r="A54">
        <v>11930</v>
      </c>
      <c r="B54" t="s">
        <v>680</v>
      </c>
      <c r="C54" t="s">
        <v>79</v>
      </c>
      <c r="D54">
        <v>1950</v>
      </c>
      <c r="E54" t="s">
        <v>472</v>
      </c>
      <c r="F54">
        <v>80</v>
      </c>
      <c r="G54">
        <v>35</v>
      </c>
      <c r="H54">
        <v>45</v>
      </c>
      <c r="I54">
        <v>43.75</v>
      </c>
    </row>
    <row r="55" spans="1:9" x14ac:dyDescent="0.2">
      <c r="A55">
        <v>13855</v>
      </c>
      <c r="B55" t="s">
        <v>587</v>
      </c>
      <c r="C55" t="s">
        <v>588</v>
      </c>
      <c r="D55">
        <v>1955</v>
      </c>
      <c r="E55" t="s">
        <v>544</v>
      </c>
      <c r="F55">
        <v>48</v>
      </c>
      <c r="G55">
        <v>21</v>
      </c>
      <c r="H55">
        <v>27</v>
      </c>
      <c r="I55">
        <v>43.75</v>
      </c>
    </row>
    <row r="56" spans="1:9" x14ac:dyDescent="0.2">
      <c r="A56">
        <v>15637</v>
      </c>
      <c r="B56" t="s">
        <v>681</v>
      </c>
      <c r="C56" t="s">
        <v>682</v>
      </c>
      <c r="D56">
        <v>1973</v>
      </c>
      <c r="E56" t="s">
        <v>679</v>
      </c>
      <c r="F56">
        <v>76</v>
      </c>
      <c r="G56">
        <v>31</v>
      </c>
      <c r="H56">
        <v>45</v>
      </c>
      <c r="I56">
        <v>40.79</v>
      </c>
    </row>
    <row r="57" spans="1:9" x14ac:dyDescent="0.2">
      <c r="A57">
        <v>10986</v>
      </c>
      <c r="B57" t="s">
        <v>683</v>
      </c>
      <c r="C57" t="s">
        <v>87</v>
      </c>
      <c r="D57">
        <v>1962</v>
      </c>
      <c r="E57" t="s">
        <v>472</v>
      </c>
      <c r="F57">
        <v>67</v>
      </c>
      <c r="G57">
        <v>27</v>
      </c>
      <c r="H57">
        <v>40</v>
      </c>
      <c r="I57">
        <v>40.299999999999997</v>
      </c>
    </row>
    <row r="58" spans="1:9" x14ac:dyDescent="0.2">
      <c r="A58">
        <v>19440</v>
      </c>
      <c r="B58" t="s">
        <v>684</v>
      </c>
      <c r="C58" t="s">
        <v>46</v>
      </c>
      <c r="D58">
        <v>2009</v>
      </c>
      <c r="E58" t="s">
        <v>675</v>
      </c>
      <c r="F58">
        <v>30</v>
      </c>
      <c r="G58">
        <v>12</v>
      </c>
      <c r="H58">
        <v>18</v>
      </c>
      <c r="I58">
        <v>40</v>
      </c>
    </row>
    <row r="59" spans="1:9" x14ac:dyDescent="0.2">
      <c r="A59">
        <v>19886</v>
      </c>
      <c r="B59" t="s">
        <v>457</v>
      </c>
      <c r="C59" t="s">
        <v>61</v>
      </c>
      <c r="D59">
        <v>1977</v>
      </c>
      <c r="E59" t="s">
        <v>11</v>
      </c>
      <c r="F59">
        <v>5</v>
      </c>
      <c r="G59">
        <v>2</v>
      </c>
      <c r="H59">
        <v>3</v>
      </c>
      <c r="I59">
        <v>40</v>
      </c>
    </row>
    <row r="60" spans="1:9" x14ac:dyDescent="0.2">
      <c r="A60">
        <v>19494</v>
      </c>
      <c r="B60" t="s">
        <v>636</v>
      </c>
      <c r="C60" t="s">
        <v>119</v>
      </c>
      <c r="D60">
        <v>1962</v>
      </c>
      <c r="E60" t="s">
        <v>308</v>
      </c>
      <c r="F60">
        <v>21</v>
      </c>
      <c r="G60">
        <v>8</v>
      </c>
      <c r="H60">
        <v>13</v>
      </c>
      <c r="I60">
        <v>38.1</v>
      </c>
    </row>
    <row r="61" spans="1:9" x14ac:dyDescent="0.2">
      <c r="A61">
        <v>20468</v>
      </c>
      <c r="B61" t="s">
        <v>523</v>
      </c>
      <c r="C61" t="s">
        <v>524</v>
      </c>
      <c r="D61">
        <v>1993</v>
      </c>
      <c r="E61" t="s">
        <v>472</v>
      </c>
      <c r="F61">
        <v>24</v>
      </c>
      <c r="G61">
        <v>9</v>
      </c>
      <c r="H61">
        <v>15</v>
      </c>
      <c r="I61">
        <v>37.5</v>
      </c>
    </row>
    <row r="62" spans="1:9" x14ac:dyDescent="0.2">
      <c r="A62">
        <v>18414</v>
      </c>
      <c r="B62" t="s">
        <v>685</v>
      </c>
      <c r="C62" t="s">
        <v>686</v>
      </c>
      <c r="D62">
        <v>1999</v>
      </c>
      <c r="E62" t="s">
        <v>472</v>
      </c>
      <c r="F62">
        <v>8</v>
      </c>
      <c r="G62">
        <v>3</v>
      </c>
      <c r="H62">
        <v>5</v>
      </c>
      <c r="I62">
        <v>37.5</v>
      </c>
    </row>
    <row r="63" spans="1:9" x14ac:dyDescent="0.2">
      <c r="A63">
        <v>17646</v>
      </c>
      <c r="B63" t="s">
        <v>39</v>
      </c>
      <c r="C63" t="s">
        <v>635</v>
      </c>
      <c r="D63">
        <v>1974</v>
      </c>
      <c r="E63" t="s">
        <v>24</v>
      </c>
      <c r="F63">
        <v>35</v>
      </c>
      <c r="G63">
        <v>13</v>
      </c>
      <c r="H63">
        <v>22</v>
      </c>
      <c r="I63">
        <v>37.14</v>
      </c>
    </row>
    <row r="64" spans="1:9" x14ac:dyDescent="0.2">
      <c r="A64">
        <v>19812</v>
      </c>
      <c r="B64" t="s">
        <v>513</v>
      </c>
      <c r="C64" t="s">
        <v>514</v>
      </c>
      <c r="D64">
        <v>2007</v>
      </c>
      <c r="E64" t="s">
        <v>472</v>
      </c>
      <c r="F64">
        <v>68</v>
      </c>
      <c r="G64">
        <v>25</v>
      </c>
      <c r="H64">
        <v>43</v>
      </c>
      <c r="I64">
        <v>36.76</v>
      </c>
    </row>
    <row r="65" spans="1:9" x14ac:dyDescent="0.2">
      <c r="A65">
        <v>15636</v>
      </c>
      <c r="B65" t="s">
        <v>687</v>
      </c>
      <c r="C65" t="s">
        <v>44</v>
      </c>
      <c r="D65">
        <v>1985</v>
      </c>
      <c r="E65" t="s">
        <v>378</v>
      </c>
      <c r="F65">
        <v>33</v>
      </c>
      <c r="G65">
        <v>12</v>
      </c>
      <c r="H65">
        <v>21</v>
      </c>
      <c r="I65">
        <v>36.36</v>
      </c>
    </row>
    <row r="66" spans="1:9" x14ac:dyDescent="0.2">
      <c r="A66">
        <v>14132</v>
      </c>
      <c r="B66" t="s">
        <v>636</v>
      </c>
      <c r="C66" t="s">
        <v>87</v>
      </c>
      <c r="D66">
        <v>1952</v>
      </c>
      <c r="E66" t="s">
        <v>308</v>
      </c>
      <c r="F66">
        <v>39</v>
      </c>
      <c r="G66">
        <v>14</v>
      </c>
      <c r="H66">
        <v>25</v>
      </c>
      <c r="I66">
        <v>35.9</v>
      </c>
    </row>
    <row r="67" spans="1:9" x14ac:dyDescent="0.2">
      <c r="A67">
        <v>17668</v>
      </c>
      <c r="B67" t="s">
        <v>688</v>
      </c>
      <c r="C67" t="s">
        <v>141</v>
      </c>
      <c r="D67">
        <v>1975</v>
      </c>
      <c r="E67" t="s">
        <v>675</v>
      </c>
      <c r="F67">
        <v>37</v>
      </c>
      <c r="G67">
        <v>13</v>
      </c>
      <c r="H67">
        <v>24</v>
      </c>
      <c r="I67">
        <v>35.14</v>
      </c>
    </row>
    <row r="68" spans="1:9" x14ac:dyDescent="0.2">
      <c r="A68">
        <v>10984</v>
      </c>
      <c r="B68" t="s">
        <v>689</v>
      </c>
      <c r="C68" t="s">
        <v>141</v>
      </c>
      <c r="D68">
        <v>1957</v>
      </c>
      <c r="E68" t="s">
        <v>472</v>
      </c>
      <c r="F68">
        <v>20</v>
      </c>
      <c r="G68">
        <v>7</v>
      </c>
      <c r="H68">
        <v>13</v>
      </c>
      <c r="I68">
        <v>35</v>
      </c>
    </row>
    <row r="69" spans="1:9" x14ac:dyDescent="0.2">
      <c r="A69">
        <v>19664</v>
      </c>
      <c r="B69" t="s">
        <v>349</v>
      </c>
      <c r="C69" t="s">
        <v>87</v>
      </c>
      <c r="D69">
        <v>1958</v>
      </c>
      <c r="E69" t="s">
        <v>378</v>
      </c>
      <c r="F69">
        <v>42</v>
      </c>
      <c r="G69">
        <v>14</v>
      </c>
      <c r="H69">
        <v>28</v>
      </c>
      <c r="I69">
        <v>33.33</v>
      </c>
    </row>
    <row r="70" spans="1:9" x14ac:dyDescent="0.2">
      <c r="A70">
        <v>19524</v>
      </c>
      <c r="B70" t="s">
        <v>690</v>
      </c>
      <c r="C70" t="s">
        <v>85</v>
      </c>
      <c r="D70">
        <v>2009</v>
      </c>
      <c r="E70" t="s">
        <v>24</v>
      </c>
      <c r="F70">
        <v>3</v>
      </c>
      <c r="G70">
        <v>1</v>
      </c>
      <c r="H70">
        <v>2</v>
      </c>
      <c r="I70">
        <v>33.33</v>
      </c>
    </row>
    <row r="71" spans="1:9" x14ac:dyDescent="0.2">
      <c r="A71">
        <v>16620</v>
      </c>
      <c r="B71" t="s">
        <v>691</v>
      </c>
      <c r="C71" t="s">
        <v>600</v>
      </c>
      <c r="D71">
        <v>1958</v>
      </c>
      <c r="E71" t="s">
        <v>308</v>
      </c>
      <c r="F71">
        <v>31</v>
      </c>
      <c r="G71">
        <v>10</v>
      </c>
      <c r="H71">
        <v>21</v>
      </c>
      <c r="I71">
        <v>32.26</v>
      </c>
    </row>
    <row r="72" spans="1:9" x14ac:dyDescent="0.2">
      <c r="A72">
        <v>19678</v>
      </c>
      <c r="B72" t="s">
        <v>692</v>
      </c>
      <c r="C72" t="s">
        <v>304</v>
      </c>
      <c r="D72">
        <v>1987</v>
      </c>
      <c r="E72" t="s">
        <v>24</v>
      </c>
      <c r="F72">
        <v>28</v>
      </c>
      <c r="G72">
        <v>9</v>
      </c>
      <c r="H72">
        <v>19</v>
      </c>
      <c r="I72">
        <v>32.14</v>
      </c>
    </row>
    <row r="73" spans="1:9" x14ac:dyDescent="0.2">
      <c r="A73">
        <v>11931</v>
      </c>
      <c r="B73" t="s">
        <v>525</v>
      </c>
      <c r="C73" t="s">
        <v>526</v>
      </c>
      <c r="D73">
        <v>1957</v>
      </c>
      <c r="E73" t="s">
        <v>472</v>
      </c>
      <c r="F73">
        <v>32</v>
      </c>
      <c r="G73">
        <v>9</v>
      </c>
      <c r="H73">
        <v>23</v>
      </c>
      <c r="I73">
        <v>28.13</v>
      </c>
    </row>
    <row r="74" spans="1:9" x14ac:dyDescent="0.2">
      <c r="A74">
        <v>19924</v>
      </c>
      <c r="B74" t="s">
        <v>693</v>
      </c>
      <c r="C74" t="s">
        <v>16</v>
      </c>
      <c r="D74">
        <v>1962</v>
      </c>
      <c r="E74" t="s">
        <v>675</v>
      </c>
      <c r="F74">
        <v>40</v>
      </c>
      <c r="G74">
        <v>11</v>
      </c>
      <c r="H74">
        <v>29</v>
      </c>
      <c r="I74">
        <v>27.5</v>
      </c>
    </row>
    <row r="75" spans="1:9" x14ac:dyDescent="0.2">
      <c r="A75">
        <v>15883</v>
      </c>
      <c r="B75" t="s">
        <v>589</v>
      </c>
      <c r="C75" t="s">
        <v>144</v>
      </c>
      <c r="D75">
        <v>1953</v>
      </c>
      <c r="E75" t="s">
        <v>544</v>
      </c>
      <c r="F75">
        <v>61</v>
      </c>
      <c r="G75">
        <v>16</v>
      </c>
      <c r="H75">
        <v>45</v>
      </c>
      <c r="I75">
        <v>26.23</v>
      </c>
    </row>
    <row r="76" spans="1:9" x14ac:dyDescent="0.2">
      <c r="A76">
        <v>13534</v>
      </c>
      <c r="B76" t="s">
        <v>520</v>
      </c>
      <c r="C76" t="s">
        <v>16</v>
      </c>
      <c r="D76">
        <v>1965</v>
      </c>
      <c r="E76" t="s">
        <v>175</v>
      </c>
      <c r="F76">
        <v>12</v>
      </c>
      <c r="G76">
        <v>3</v>
      </c>
      <c r="H76">
        <v>9</v>
      </c>
      <c r="I76">
        <v>25</v>
      </c>
    </row>
    <row r="77" spans="1:9" x14ac:dyDescent="0.2">
      <c r="A77">
        <v>14540</v>
      </c>
      <c r="B77" t="s">
        <v>414</v>
      </c>
      <c r="C77" t="s">
        <v>77</v>
      </c>
      <c r="D77">
        <v>1999</v>
      </c>
      <c r="E77" t="s">
        <v>378</v>
      </c>
      <c r="F77">
        <v>4</v>
      </c>
      <c r="G77">
        <v>1</v>
      </c>
      <c r="H77">
        <v>3</v>
      </c>
      <c r="I77">
        <v>25</v>
      </c>
    </row>
    <row r="78" spans="1:9" x14ac:dyDescent="0.2">
      <c r="A78">
        <v>17417</v>
      </c>
      <c r="B78" t="s">
        <v>580</v>
      </c>
      <c r="C78" t="s">
        <v>581</v>
      </c>
      <c r="D78">
        <v>2010</v>
      </c>
      <c r="E78" t="s">
        <v>24</v>
      </c>
      <c r="F78">
        <v>41</v>
      </c>
      <c r="G78">
        <v>10</v>
      </c>
      <c r="H78">
        <v>31</v>
      </c>
      <c r="I78">
        <v>24.39</v>
      </c>
    </row>
    <row r="79" spans="1:9" x14ac:dyDescent="0.2">
      <c r="A79">
        <v>17735</v>
      </c>
      <c r="B79" t="s">
        <v>694</v>
      </c>
      <c r="C79" t="s">
        <v>105</v>
      </c>
      <c r="D79">
        <v>2009</v>
      </c>
      <c r="E79" t="s">
        <v>175</v>
      </c>
      <c r="F79">
        <v>42</v>
      </c>
      <c r="G79">
        <v>10</v>
      </c>
      <c r="H79">
        <v>32</v>
      </c>
      <c r="I79">
        <v>23.81</v>
      </c>
    </row>
    <row r="80" spans="1:9" x14ac:dyDescent="0.2">
      <c r="A80">
        <v>16247</v>
      </c>
      <c r="B80" t="s">
        <v>527</v>
      </c>
      <c r="C80" t="s">
        <v>163</v>
      </c>
      <c r="D80">
        <v>2009</v>
      </c>
      <c r="E80" t="s">
        <v>472</v>
      </c>
      <c r="F80">
        <v>58</v>
      </c>
      <c r="G80">
        <v>13</v>
      </c>
      <c r="H80">
        <v>45</v>
      </c>
      <c r="I80">
        <v>22.41</v>
      </c>
    </row>
    <row r="81" spans="1:9" x14ac:dyDescent="0.2">
      <c r="A81">
        <v>17736</v>
      </c>
      <c r="B81" t="s">
        <v>695</v>
      </c>
      <c r="C81" t="s">
        <v>696</v>
      </c>
      <c r="D81">
        <v>2011</v>
      </c>
      <c r="E81" t="s">
        <v>175</v>
      </c>
      <c r="F81">
        <v>38</v>
      </c>
      <c r="G81">
        <v>8</v>
      </c>
      <c r="H81">
        <v>30</v>
      </c>
      <c r="I81">
        <v>21.05</v>
      </c>
    </row>
    <row r="82" spans="1:9" x14ac:dyDescent="0.2">
      <c r="A82">
        <v>14102</v>
      </c>
      <c r="B82" t="s">
        <v>681</v>
      </c>
      <c r="C82" t="s">
        <v>682</v>
      </c>
      <c r="D82">
        <v>1999</v>
      </c>
      <c r="E82" t="s">
        <v>679</v>
      </c>
      <c r="F82">
        <v>76</v>
      </c>
      <c r="G82">
        <v>15</v>
      </c>
      <c r="H82">
        <v>61</v>
      </c>
      <c r="I82">
        <v>19.739999999999998</v>
      </c>
    </row>
    <row r="83" spans="1:9" x14ac:dyDescent="0.2">
      <c r="A83">
        <v>19702</v>
      </c>
      <c r="B83" t="s">
        <v>580</v>
      </c>
      <c r="C83" t="s">
        <v>293</v>
      </c>
      <c r="D83">
        <v>1974</v>
      </c>
      <c r="E83" t="s">
        <v>24</v>
      </c>
      <c r="F83">
        <v>35</v>
      </c>
      <c r="G83">
        <v>6</v>
      </c>
      <c r="H83">
        <v>29</v>
      </c>
      <c r="I83">
        <v>17.14</v>
      </c>
    </row>
    <row r="84" spans="1:9" x14ac:dyDescent="0.2">
      <c r="A84">
        <v>17742</v>
      </c>
      <c r="B84" t="s">
        <v>697</v>
      </c>
      <c r="C84" t="s">
        <v>163</v>
      </c>
      <c r="D84">
        <v>1976</v>
      </c>
      <c r="E84" t="s">
        <v>679</v>
      </c>
      <c r="F84">
        <v>72</v>
      </c>
      <c r="G84">
        <v>12</v>
      </c>
      <c r="H84">
        <v>60</v>
      </c>
      <c r="I84">
        <v>16.670000000000002</v>
      </c>
    </row>
    <row r="85" spans="1:9" x14ac:dyDescent="0.2">
      <c r="A85">
        <v>19813</v>
      </c>
      <c r="B85" t="s">
        <v>528</v>
      </c>
      <c r="C85" t="s">
        <v>44</v>
      </c>
      <c r="D85">
        <v>2008</v>
      </c>
      <c r="E85" t="s">
        <v>472</v>
      </c>
      <c r="F85">
        <v>58</v>
      </c>
      <c r="G85">
        <v>8</v>
      </c>
      <c r="H85">
        <v>50</v>
      </c>
      <c r="I85">
        <v>13.79</v>
      </c>
    </row>
    <row r="86" spans="1:9" x14ac:dyDescent="0.2">
      <c r="A86">
        <v>19693</v>
      </c>
      <c r="B86" t="s">
        <v>698</v>
      </c>
      <c r="C86" t="s">
        <v>699</v>
      </c>
      <c r="D86">
        <v>1983</v>
      </c>
      <c r="E86" t="s">
        <v>62</v>
      </c>
      <c r="F86">
        <v>15</v>
      </c>
      <c r="G86">
        <v>2</v>
      </c>
      <c r="H86">
        <v>13</v>
      </c>
      <c r="I86">
        <v>13.33</v>
      </c>
    </row>
    <row r="87" spans="1:9" x14ac:dyDescent="0.2">
      <c r="A87">
        <v>15713</v>
      </c>
      <c r="B87" t="s">
        <v>700</v>
      </c>
      <c r="C87" t="s">
        <v>701</v>
      </c>
      <c r="D87">
        <v>2010</v>
      </c>
      <c r="E87" t="s">
        <v>175</v>
      </c>
      <c r="F87">
        <v>8</v>
      </c>
      <c r="G87">
        <v>1</v>
      </c>
      <c r="H87">
        <v>7</v>
      </c>
      <c r="I87">
        <v>12.5</v>
      </c>
    </row>
    <row r="88" spans="1:9" x14ac:dyDescent="0.2">
      <c r="A88">
        <v>14841</v>
      </c>
      <c r="B88" t="s">
        <v>702</v>
      </c>
      <c r="C88" t="s">
        <v>595</v>
      </c>
      <c r="D88">
        <v>2001</v>
      </c>
      <c r="E88" t="s">
        <v>679</v>
      </c>
      <c r="F88">
        <v>8</v>
      </c>
      <c r="G88">
        <v>1</v>
      </c>
      <c r="H88">
        <v>7</v>
      </c>
      <c r="I88">
        <v>12.5</v>
      </c>
    </row>
    <row r="89" spans="1:9" x14ac:dyDescent="0.2">
      <c r="A89">
        <v>18182</v>
      </c>
      <c r="B89" t="s">
        <v>703</v>
      </c>
      <c r="C89" t="s">
        <v>272</v>
      </c>
      <c r="D89">
        <v>2012</v>
      </c>
      <c r="E89" t="s">
        <v>24</v>
      </c>
      <c r="F89">
        <v>9</v>
      </c>
      <c r="G89">
        <v>1</v>
      </c>
      <c r="H89">
        <v>8</v>
      </c>
      <c r="I89">
        <v>11.11</v>
      </c>
    </row>
    <row r="90" spans="1:9" x14ac:dyDescent="0.2">
      <c r="A90">
        <v>11048</v>
      </c>
      <c r="B90" t="s">
        <v>704</v>
      </c>
      <c r="C90" t="s">
        <v>705</v>
      </c>
      <c r="D90">
        <v>1977</v>
      </c>
      <c r="E90" t="s">
        <v>679</v>
      </c>
      <c r="F90">
        <v>20</v>
      </c>
      <c r="G90">
        <v>2</v>
      </c>
      <c r="H90">
        <v>18</v>
      </c>
      <c r="I90">
        <v>10</v>
      </c>
    </row>
    <row r="91" spans="1:9" x14ac:dyDescent="0.2">
      <c r="A91">
        <v>17739</v>
      </c>
      <c r="B91" t="s">
        <v>706</v>
      </c>
      <c r="C91" t="s">
        <v>345</v>
      </c>
      <c r="D91">
        <v>2013</v>
      </c>
      <c r="E91" t="s">
        <v>175</v>
      </c>
      <c r="F91">
        <v>38</v>
      </c>
      <c r="G91">
        <v>3</v>
      </c>
      <c r="H91">
        <v>35</v>
      </c>
      <c r="I91">
        <v>7.89</v>
      </c>
    </row>
    <row r="92" spans="1:9" x14ac:dyDescent="0.2">
      <c r="A92">
        <v>20533</v>
      </c>
      <c r="B92" t="s">
        <v>563</v>
      </c>
      <c r="C92" t="s">
        <v>156</v>
      </c>
      <c r="D92">
        <v>2012</v>
      </c>
      <c r="E92" t="s">
        <v>24</v>
      </c>
      <c r="F92">
        <v>13</v>
      </c>
      <c r="G92">
        <v>1</v>
      </c>
      <c r="H92">
        <v>12</v>
      </c>
      <c r="I92">
        <v>7.69</v>
      </c>
    </row>
    <row r="93" spans="1:9" x14ac:dyDescent="0.2">
      <c r="A93">
        <v>20023</v>
      </c>
      <c r="B93" t="s">
        <v>707</v>
      </c>
      <c r="C93" t="s">
        <v>581</v>
      </c>
      <c r="D93">
        <v>2007</v>
      </c>
      <c r="E93" t="s">
        <v>472</v>
      </c>
      <c r="F93">
        <v>28</v>
      </c>
      <c r="G93">
        <v>2</v>
      </c>
      <c r="H93">
        <v>26</v>
      </c>
      <c r="I93">
        <v>7.14</v>
      </c>
    </row>
    <row r="94" spans="1:9" x14ac:dyDescent="0.2">
      <c r="A94">
        <v>11046</v>
      </c>
      <c r="B94" t="s">
        <v>708</v>
      </c>
      <c r="C94" t="s">
        <v>102</v>
      </c>
      <c r="D94">
        <v>1978</v>
      </c>
      <c r="E94" t="s">
        <v>679</v>
      </c>
      <c r="F94">
        <v>56</v>
      </c>
      <c r="G94">
        <v>3</v>
      </c>
      <c r="H94">
        <v>53</v>
      </c>
      <c r="I94">
        <v>5.36</v>
      </c>
    </row>
    <row r="95" spans="1:9" x14ac:dyDescent="0.2">
      <c r="A95">
        <v>19750</v>
      </c>
      <c r="B95" t="s">
        <v>709</v>
      </c>
      <c r="C95" t="s">
        <v>710</v>
      </c>
      <c r="D95">
        <v>1979</v>
      </c>
      <c r="E95" t="s">
        <v>24</v>
      </c>
      <c r="F95">
        <v>21</v>
      </c>
      <c r="G95">
        <v>1</v>
      </c>
      <c r="H95">
        <v>20</v>
      </c>
      <c r="I95">
        <v>4.76</v>
      </c>
    </row>
    <row r="96" spans="1:9" x14ac:dyDescent="0.2">
      <c r="A96">
        <v>18181</v>
      </c>
      <c r="B96" t="s">
        <v>264</v>
      </c>
      <c r="C96" t="s">
        <v>184</v>
      </c>
      <c r="D96">
        <v>2013</v>
      </c>
      <c r="E96" t="s">
        <v>24</v>
      </c>
      <c r="F96">
        <v>29</v>
      </c>
      <c r="G96">
        <v>1</v>
      </c>
      <c r="H96">
        <v>28</v>
      </c>
      <c r="I96">
        <v>3.45</v>
      </c>
    </row>
    <row r="97" spans="1:9" x14ac:dyDescent="0.2">
      <c r="A97">
        <v>20534</v>
      </c>
      <c r="B97" t="s">
        <v>56</v>
      </c>
      <c r="C97" t="s">
        <v>367</v>
      </c>
      <c r="D97">
        <v>2013</v>
      </c>
      <c r="E97" t="s">
        <v>24</v>
      </c>
      <c r="F97">
        <v>2</v>
      </c>
      <c r="G97">
        <v>0</v>
      </c>
      <c r="H97">
        <v>2</v>
      </c>
      <c r="I97">
        <v>0</v>
      </c>
    </row>
    <row r="98" spans="1:9" x14ac:dyDescent="0.2">
      <c r="A98">
        <v>17416</v>
      </c>
      <c r="B98" t="s">
        <v>711</v>
      </c>
      <c r="C98" t="s">
        <v>28</v>
      </c>
      <c r="D98">
        <v>2011</v>
      </c>
      <c r="E98" t="s">
        <v>24</v>
      </c>
      <c r="F98">
        <v>4</v>
      </c>
      <c r="G98">
        <v>0</v>
      </c>
      <c r="H98">
        <v>4</v>
      </c>
      <c r="I98">
        <v>0</v>
      </c>
    </row>
    <row r="99" spans="1:9" x14ac:dyDescent="0.2">
      <c r="A99">
        <v>20673</v>
      </c>
      <c r="B99" t="s">
        <v>712</v>
      </c>
      <c r="C99" t="s">
        <v>699</v>
      </c>
      <c r="D99">
        <v>2016</v>
      </c>
      <c r="E99" t="s">
        <v>308</v>
      </c>
      <c r="F99">
        <v>1</v>
      </c>
      <c r="G99">
        <v>0</v>
      </c>
      <c r="H99">
        <v>1</v>
      </c>
      <c r="I99">
        <v>0</v>
      </c>
    </row>
    <row r="100" spans="1:9" x14ac:dyDescent="0.2">
      <c r="A100">
        <v>20676</v>
      </c>
      <c r="B100" t="s">
        <v>637</v>
      </c>
      <c r="C100" t="s">
        <v>180</v>
      </c>
      <c r="D100">
        <v>2014</v>
      </c>
      <c r="E100" t="s">
        <v>308</v>
      </c>
      <c r="F100">
        <v>3</v>
      </c>
      <c r="G100">
        <v>0</v>
      </c>
      <c r="H100">
        <v>3</v>
      </c>
      <c r="I100">
        <v>0</v>
      </c>
    </row>
    <row r="101" spans="1:9" x14ac:dyDescent="0.2">
      <c r="A101">
        <v>20657</v>
      </c>
      <c r="B101" t="s">
        <v>638</v>
      </c>
      <c r="C101" t="s">
        <v>639</v>
      </c>
      <c r="D101">
        <v>2013</v>
      </c>
      <c r="E101" t="s">
        <v>308</v>
      </c>
      <c r="F101">
        <v>1</v>
      </c>
      <c r="G101">
        <v>0</v>
      </c>
      <c r="H101">
        <v>1</v>
      </c>
      <c r="I101">
        <v>0</v>
      </c>
    </row>
    <row r="102" spans="1:9" x14ac:dyDescent="0.2">
      <c r="A102">
        <v>20677</v>
      </c>
      <c r="B102" t="s">
        <v>640</v>
      </c>
      <c r="C102" t="s">
        <v>184</v>
      </c>
      <c r="D102">
        <v>2011</v>
      </c>
      <c r="E102" t="s">
        <v>308</v>
      </c>
      <c r="F102">
        <v>2</v>
      </c>
      <c r="G102">
        <v>0</v>
      </c>
      <c r="H102">
        <v>2</v>
      </c>
      <c r="I102">
        <v>0</v>
      </c>
    </row>
    <row r="103" spans="1:9" x14ac:dyDescent="0.2">
      <c r="A103">
        <v>20672</v>
      </c>
      <c r="B103" t="s">
        <v>641</v>
      </c>
      <c r="C103" t="s">
        <v>35</v>
      </c>
      <c r="D103">
        <v>2014</v>
      </c>
      <c r="E103" t="s">
        <v>308</v>
      </c>
      <c r="F103">
        <v>5</v>
      </c>
      <c r="G103">
        <v>0</v>
      </c>
      <c r="H103">
        <v>5</v>
      </c>
      <c r="I103">
        <v>0</v>
      </c>
    </row>
    <row r="104" spans="1:9" x14ac:dyDescent="0.2">
      <c r="A104">
        <v>19715</v>
      </c>
      <c r="B104" t="s">
        <v>665</v>
      </c>
      <c r="C104" t="s">
        <v>144</v>
      </c>
      <c r="D104">
        <v>2009</v>
      </c>
      <c r="E104" t="s">
        <v>24</v>
      </c>
      <c r="F104">
        <v>11</v>
      </c>
      <c r="G104">
        <v>0</v>
      </c>
      <c r="H104">
        <v>11</v>
      </c>
      <c r="I104">
        <v>0</v>
      </c>
    </row>
    <row r="105" spans="1:9" x14ac:dyDescent="0.2">
      <c r="A105">
        <v>11050</v>
      </c>
      <c r="B105" t="s">
        <v>713</v>
      </c>
      <c r="C105" t="s">
        <v>304</v>
      </c>
      <c r="D105">
        <v>1979</v>
      </c>
      <c r="E105" t="s">
        <v>679</v>
      </c>
      <c r="F105">
        <v>4</v>
      </c>
      <c r="G105">
        <v>0</v>
      </c>
      <c r="H105">
        <v>4</v>
      </c>
      <c r="I105">
        <v>0</v>
      </c>
    </row>
    <row r="106" spans="1:9" x14ac:dyDescent="0.2">
      <c r="A106">
        <v>20674</v>
      </c>
      <c r="B106" t="s">
        <v>712</v>
      </c>
      <c r="C106" t="s">
        <v>649</v>
      </c>
      <c r="D106">
        <v>2015</v>
      </c>
      <c r="E106" t="s">
        <v>308</v>
      </c>
      <c r="F106">
        <v>1</v>
      </c>
      <c r="G106">
        <v>0</v>
      </c>
      <c r="H106">
        <v>1</v>
      </c>
      <c r="I106">
        <v>0</v>
      </c>
    </row>
    <row r="107" spans="1:9" x14ac:dyDescent="0.2">
      <c r="A107">
        <v>16399</v>
      </c>
      <c r="B107" t="s">
        <v>714</v>
      </c>
      <c r="C107" t="s">
        <v>170</v>
      </c>
      <c r="D107">
        <v>2011</v>
      </c>
      <c r="E107" t="s">
        <v>175</v>
      </c>
      <c r="F107">
        <v>12</v>
      </c>
      <c r="G107">
        <v>0</v>
      </c>
      <c r="H107">
        <v>12</v>
      </c>
      <c r="I107">
        <v>0</v>
      </c>
    </row>
    <row r="108" spans="1:9" x14ac:dyDescent="0.2">
      <c r="A108">
        <v>20532</v>
      </c>
      <c r="B108" t="s">
        <v>715</v>
      </c>
      <c r="C108" t="s">
        <v>116</v>
      </c>
      <c r="D108">
        <v>2014</v>
      </c>
      <c r="E108" t="s">
        <v>24</v>
      </c>
      <c r="F108">
        <v>2</v>
      </c>
      <c r="G108">
        <v>0</v>
      </c>
      <c r="H108">
        <v>2</v>
      </c>
      <c r="I108">
        <v>0</v>
      </c>
    </row>
    <row r="109" spans="1:9" x14ac:dyDescent="0.2">
      <c r="A109">
        <v>20654</v>
      </c>
      <c r="B109" t="s">
        <v>642</v>
      </c>
      <c r="C109" t="s">
        <v>42</v>
      </c>
      <c r="D109">
        <v>2013</v>
      </c>
      <c r="E109" t="s">
        <v>308</v>
      </c>
      <c r="F109">
        <v>1</v>
      </c>
      <c r="G109">
        <v>0</v>
      </c>
      <c r="H109">
        <v>1</v>
      </c>
      <c r="I109">
        <v>0</v>
      </c>
    </row>
    <row r="110" spans="1:9" x14ac:dyDescent="0.2">
      <c r="A110">
        <v>11107</v>
      </c>
      <c r="B110" t="s">
        <v>716</v>
      </c>
      <c r="C110" t="s">
        <v>42</v>
      </c>
      <c r="D110">
        <v>1984</v>
      </c>
      <c r="E110" t="s">
        <v>11</v>
      </c>
      <c r="F110">
        <v>4</v>
      </c>
      <c r="G110">
        <v>0</v>
      </c>
      <c r="H110">
        <v>4</v>
      </c>
      <c r="I110">
        <v>0</v>
      </c>
    </row>
    <row r="111" spans="1:9" x14ac:dyDescent="0.2">
      <c r="A111">
        <v>20655</v>
      </c>
      <c r="B111" t="s">
        <v>610</v>
      </c>
      <c r="C111" t="s">
        <v>42</v>
      </c>
      <c r="D111">
        <v>2015</v>
      </c>
      <c r="E111" t="s">
        <v>308</v>
      </c>
      <c r="F111">
        <v>6</v>
      </c>
      <c r="G111">
        <v>0</v>
      </c>
      <c r="H111">
        <v>6</v>
      </c>
      <c r="I111">
        <v>0</v>
      </c>
    </row>
    <row r="112" spans="1:9" x14ac:dyDescent="0.2">
      <c r="A112">
        <v>16518</v>
      </c>
      <c r="B112" t="s">
        <v>590</v>
      </c>
      <c r="C112" t="s">
        <v>131</v>
      </c>
      <c r="D112">
        <v>2007</v>
      </c>
      <c r="E112" t="s">
        <v>544</v>
      </c>
      <c r="F112">
        <v>4</v>
      </c>
      <c r="G112">
        <v>0</v>
      </c>
      <c r="H112">
        <v>4</v>
      </c>
      <c r="I112">
        <v>0</v>
      </c>
    </row>
    <row r="113" spans="1:9" x14ac:dyDescent="0.2">
      <c r="A113">
        <v>20671</v>
      </c>
      <c r="B113" t="s">
        <v>643</v>
      </c>
      <c r="C113" t="s">
        <v>397</v>
      </c>
      <c r="D113">
        <v>2013</v>
      </c>
      <c r="E113" t="s">
        <v>308</v>
      </c>
      <c r="F113">
        <v>3</v>
      </c>
      <c r="G113">
        <v>0</v>
      </c>
      <c r="H113">
        <v>3</v>
      </c>
      <c r="I113">
        <v>0</v>
      </c>
    </row>
    <row r="114" spans="1:9" x14ac:dyDescent="0.2">
      <c r="A114">
        <v>20536</v>
      </c>
      <c r="B114" t="s">
        <v>717</v>
      </c>
      <c r="C114" t="s">
        <v>581</v>
      </c>
      <c r="D114">
        <v>2012</v>
      </c>
      <c r="E114" t="s">
        <v>24</v>
      </c>
      <c r="F114">
        <v>2</v>
      </c>
      <c r="G114">
        <v>0</v>
      </c>
      <c r="H114">
        <v>2</v>
      </c>
      <c r="I114">
        <v>0</v>
      </c>
    </row>
    <row r="115" spans="1:9" x14ac:dyDescent="0.2">
      <c r="A115">
        <v>19199</v>
      </c>
      <c r="B115" t="s">
        <v>718</v>
      </c>
      <c r="C115" t="s">
        <v>293</v>
      </c>
      <c r="D115">
        <v>1962</v>
      </c>
      <c r="E115" t="s">
        <v>675</v>
      </c>
      <c r="F115">
        <v>1</v>
      </c>
      <c r="G115">
        <v>0</v>
      </c>
      <c r="H115">
        <v>1</v>
      </c>
      <c r="I115">
        <v>0</v>
      </c>
    </row>
    <row r="116" spans="1:9" x14ac:dyDescent="0.2">
      <c r="A116">
        <v>20535</v>
      </c>
      <c r="B116" t="s">
        <v>719</v>
      </c>
      <c r="C116" t="s">
        <v>85</v>
      </c>
      <c r="D116">
        <v>2011</v>
      </c>
      <c r="E116" t="s">
        <v>24</v>
      </c>
      <c r="F116">
        <v>6</v>
      </c>
      <c r="G116">
        <v>0</v>
      </c>
      <c r="H116">
        <v>6</v>
      </c>
      <c r="I116">
        <v>0</v>
      </c>
    </row>
    <row r="117" spans="1:9" x14ac:dyDescent="0.2">
      <c r="A117">
        <v>20656</v>
      </c>
      <c r="B117" t="s">
        <v>610</v>
      </c>
      <c r="C117" t="s">
        <v>85</v>
      </c>
      <c r="D117">
        <v>2013</v>
      </c>
      <c r="E117" t="s">
        <v>308</v>
      </c>
      <c r="F117">
        <v>5</v>
      </c>
      <c r="G117">
        <v>0</v>
      </c>
      <c r="H117">
        <v>5</v>
      </c>
      <c r="I117">
        <v>0</v>
      </c>
    </row>
    <row r="118" spans="1:9" x14ac:dyDescent="0.2">
      <c r="A118">
        <v>19803</v>
      </c>
      <c r="B118" t="s">
        <v>720</v>
      </c>
      <c r="C118" t="s">
        <v>721</v>
      </c>
      <c r="D118">
        <v>2006</v>
      </c>
      <c r="E118" t="s">
        <v>175</v>
      </c>
      <c r="F118">
        <v>24</v>
      </c>
      <c r="G118">
        <v>0</v>
      </c>
      <c r="H118">
        <v>24</v>
      </c>
      <c r="I118">
        <v>0</v>
      </c>
    </row>
    <row r="119" spans="1:9" x14ac:dyDescent="0.2">
      <c r="A119">
        <v>18063</v>
      </c>
      <c r="B119" t="s">
        <v>722</v>
      </c>
      <c r="C119" t="s">
        <v>723</v>
      </c>
      <c r="D119">
        <v>1974</v>
      </c>
      <c r="E119" t="s">
        <v>675</v>
      </c>
      <c r="F119">
        <v>6</v>
      </c>
      <c r="G119">
        <v>0</v>
      </c>
      <c r="H119">
        <v>6</v>
      </c>
      <c r="I119">
        <v>0</v>
      </c>
    </row>
    <row r="120" spans="1:9" x14ac:dyDescent="0.2">
      <c r="A120">
        <v>15662</v>
      </c>
      <c r="B120" t="s">
        <v>724</v>
      </c>
      <c r="C120" t="s">
        <v>263</v>
      </c>
      <c r="D120">
        <v>1959</v>
      </c>
      <c r="E120" t="s">
        <v>675</v>
      </c>
      <c r="F120">
        <v>1</v>
      </c>
      <c r="G120">
        <v>0</v>
      </c>
      <c r="H120">
        <v>1</v>
      </c>
      <c r="I120">
        <v>0</v>
      </c>
    </row>
    <row r="121" spans="1:9" x14ac:dyDescent="0.2">
      <c r="A121">
        <v>18180</v>
      </c>
      <c r="B121" t="s">
        <v>725</v>
      </c>
      <c r="C121" t="s">
        <v>107</v>
      </c>
      <c r="D121">
        <v>2013</v>
      </c>
      <c r="E121" t="s">
        <v>24</v>
      </c>
      <c r="F121">
        <v>4</v>
      </c>
      <c r="G121">
        <v>0</v>
      </c>
      <c r="H121">
        <v>4</v>
      </c>
      <c r="I121">
        <v>0</v>
      </c>
    </row>
    <row r="122" spans="1:9" x14ac:dyDescent="0.2">
      <c r="A122">
        <v>19523</v>
      </c>
      <c r="B122" t="s">
        <v>726</v>
      </c>
      <c r="C122" t="s">
        <v>107</v>
      </c>
      <c r="D122">
        <v>2013</v>
      </c>
      <c r="E122" t="s">
        <v>24</v>
      </c>
      <c r="F122">
        <v>6</v>
      </c>
      <c r="G122">
        <v>0</v>
      </c>
      <c r="H122">
        <v>6</v>
      </c>
      <c r="I122">
        <v>0</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A965C-FBD5-458B-A57C-68A3225AAAD3}">
  <sheetPr>
    <tabColor rgb="FFFFC000"/>
  </sheetPr>
  <dimension ref="A1:I622"/>
  <sheetViews>
    <sheetView topLeftCell="A112" workbookViewId="0">
      <selection activeCell="L145" sqref="L145"/>
    </sheetView>
  </sheetViews>
  <sheetFormatPr defaultRowHeight="10.199999999999999" x14ac:dyDescent="0.2"/>
  <cols>
    <col min="1" max="1" width="11.5703125" customWidth="1"/>
    <col min="2" max="2" width="9" customWidth="1"/>
    <col min="3" max="3" width="15.28515625" customWidth="1"/>
    <col min="4" max="4" width="11.28515625" bestFit="1" customWidth="1"/>
    <col min="5" max="5" width="7.5703125" customWidth="1"/>
    <col min="6" max="6" width="28.42578125" customWidth="1"/>
    <col min="7" max="7" width="15.140625" style="162" bestFit="1" customWidth="1"/>
    <col min="8" max="8" width="12.85546875" customWidth="1"/>
  </cols>
  <sheetData>
    <row r="1" spans="1:8" x14ac:dyDescent="0.2">
      <c r="F1" s="166" t="s">
        <v>2097</v>
      </c>
      <c r="G1" s="165">
        <v>45166</v>
      </c>
    </row>
    <row r="2" spans="1:8" ht="33" customHeight="1" x14ac:dyDescent="0.2">
      <c r="A2" s="161" t="s">
        <v>1236</v>
      </c>
      <c r="B2" s="161" t="s">
        <v>737</v>
      </c>
      <c r="C2" s="161" t="s">
        <v>1</v>
      </c>
      <c r="D2" s="161" t="s">
        <v>2</v>
      </c>
      <c r="E2" s="161" t="s">
        <v>3</v>
      </c>
      <c r="F2" s="161" t="s">
        <v>4</v>
      </c>
      <c r="G2" s="163" t="s">
        <v>728</v>
      </c>
      <c r="H2" s="161" t="s">
        <v>2095</v>
      </c>
    </row>
    <row r="3" spans="1:8" x14ac:dyDescent="0.2">
      <c r="A3">
        <v>35</v>
      </c>
      <c r="B3">
        <v>4653</v>
      </c>
      <c r="C3" t="s">
        <v>60</v>
      </c>
      <c r="D3" t="s">
        <v>61</v>
      </c>
      <c r="E3">
        <v>1978</v>
      </c>
      <c r="F3" s="14" t="s">
        <v>1228</v>
      </c>
      <c r="G3" s="162">
        <v>5.6266666666666669</v>
      </c>
      <c r="H3" s="164">
        <v>303</v>
      </c>
    </row>
    <row r="4" spans="1:8" x14ac:dyDescent="0.2">
      <c r="A4">
        <v>47</v>
      </c>
      <c r="B4">
        <v>7960</v>
      </c>
      <c r="C4" t="s">
        <v>69</v>
      </c>
      <c r="D4" t="s">
        <v>70</v>
      </c>
      <c r="E4">
        <v>1994</v>
      </c>
      <c r="F4" t="s">
        <v>1228</v>
      </c>
      <c r="G4" s="162">
        <v>5.581818181818182</v>
      </c>
    </row>
    <row r="5" spans="1:8" x14ac:dyDescent="0.2">
      <c r="A5">
        <v>52</v>
      </c>
      <c r="B5">
        <v>9041</v>
      </c>
      <c r="C5" t="s">
        <v>72</v>
      </c>
      <c r="D5" t="s">
        <v>64</v>
      </c>
      <c r="E5">
        <v>1997</v>
      </c>
      <c r="F5" t="s">
        <v>1228</v>
      </c>
      <c r="G5" s="162">
        <v>5.5526315789473681</v>
      </c>
    </row>
    <row r="6" spans="1:8" x14ac:dyDescent="0.2">
      <c r="A6">
        <v>65</v>
      </c>
      <c r="B6">
        <v>6759</v>
      </c>
      <c r="C6" t="s">
        <v>88</v>
      </c>
      <c r="D6" t="s">
        <v>85</v>
      </c>
      <c r="E6">
        <v>1991</v>
      </c>
      <c r="F6" t="s">
        <v>1228</v>
      </c>
      <c r="G6" s="162">
        <v>5.4772727272727275</v>
      </c>
    </row>
    <row r="7" spans="1:8" x14ac:dyDescent="0.2">
      <c r="A7">
        <v>129</v>
      </c>
      <c r="B7">
        <v>12544</v>
      </c>
      <c r="C7" t="s">
        <v>157</v>
      </c>
      <c r="D7" t="s">
        <v>158</v>
      </c>
      <c r="E7">
        <v>1968</v>
      </c>
      <c r="F7" t="s">
        <v>1228</v>
      </c>
      <c r="G7" s="162">
        <v>5.2012499999999999</v>
      </c>
    </row>
    <row r="8" spans="1:8" x14ac:dyDescent="0.2">
      <c r="A8">
        <v>155</v>
      </c>
      <c r="B8">
        <v>5930</v>
      </c>
      <c r="C8" t="s">
        <v>147</v>
      </c>
      <c r="D8" t="s">
        <v>44</v>
      </c>
      <c r="E8">
        <v>1987</v>
      </c>
      <c r="F8" t="s">
        <v>1228</v>
      </c>
      <c r="G8" s="162">
        <v>5.1206896551724137</v>
      </c>
    </row>
    <row r="9" spans="1:8" x14ac:dyDescent="0.2">
      <c r="A9">
        <v>160</v>
      </c>
      <c r="B9">
        <v>12541</v>
      </c>
      <c r="C9" t="s">
        <v>392</v>
      </c>
      <c r="D9" t="s">
        <v>393</v>
      </c>
      <c r="E9">
        <v>1974</v>
      </c>
      <c r="F9" t="s">
        <v>1228</v>
      </c>
      <c r="G9" s="162">
        <v>5.1110169491525426</v>
      </c>
    </row>
    <row r="10" spans="1:8" x14ac:dyDescent="0.2">
      <c r="A10">
        <v>173</v>
      </c>
      <c r="B10">
        <v>14617</v>
      </c>
      <c r="C10" t="s">
        <v>127</v>
      </c>
      <c r="D10" t="s">
        <v>46</v>
      </c>
      <c r="E10">
        <v>1991</v>
      </c>
      <c r="F10" t="s">
        <v>1228</v>
      </c>
      <c r="G10" s="162">
        <v>5.0688235294117652</v>
      </c>
    </row>
    <row r="11" spans="1:8" x14ac:dyDescent="0.2">
      <c r="A11">
        <v>175</v>
      </c>
      <c r="B11">
        <v>12900</v>
      </c>
      <c r="C11" t="s">
        <v>159</v>
      </c>
      <c r="D11" t="s">
        <v>85</v>
      </c>
      <c r="E11">
        <v>1993</v>
      </c>
      <c r="F11" t="s">
        <v>1228</v>
      </c>
      <c r="G11" s="162">
        <v>5.057547169811321</v>
      </c>
    </row>
    <row r="12" spans="1:8" x14ac:dyDescent="0.2">
      <c r="A12">
        <v>244</v>
      </c>
      <c r="B12">
        <v>17655</v>
      </c>
      <c r="C12" t="s">
        <v>536</v>
      </c>
      <c r="D12" t="s">
        <v>289</v>
      </c>
      <c r="E12">
        <v>1962</v>
      </c>
      <c r="F12" t="s">
        <v>1228</v>
      </c>
      <c r="G12" s="162">
        <v>4.8611111111111107</v>
      </c>
    </row>
    <row r="13" spans="1:8" x14ac:dyDescent="0.2">
      <c r="A13">
        <v>245</v>
      </c>
      <c r="B13">
        <v>19696</v>
      </c>
      <c r="C13" t="s">
        <v>379</v>
      </c>
      <c r="D13" t="s">
        <v>85</v>
      </c>
      <c r="E13">
        <v>1995</v>
      </c>
      <c r="F13" t="s">
        <v>1228</v>
      </c>
      <c r="G13" s="162">
        <v>4.851</v>
      </c>
    </row>
    <row r="14" spans="1:8" x14ac:dyDescent="0.2">
      <c r="A14">
        <v>247</v>
      </c>
      <c r="B14">
        <v>12543</v>
      </c>
      <c r="C14" t="s">
        <v>162</v>
      </c>
      <c r="D14" t="s">
        <v>163</v>
      </c>
      <c r="E14">
        <v>1955</v>
      </c>
      <c r="F14" t="s">
        <v>1228</v>
      </c>
      <c r="G14" s="162">
        <v>4.8448275862068968</v>
      </c>
    </row>
    <row r="15" spans="1:8" x14ac:dyDescent="0.2">
      <c r="A15">
        <v>255</v>
      </c>
      <c r="B15">
        <v>16687</v>
      </c>
      <c r="C15" t="s">
        <v>160</v>
      </c>
      <c r="D15" t="s">
        <v>61</v>
      </c>
      <c r="E15">
        <v>1976</v>
      </c>
      <c r="F15" t="s">
        <v>1228</v>
      </c>
      <c r="G15" s="162">
        <v>4.8</v>
      </c>
    </row>
    <row r="16" spans="1:8" x14ac:dyDescent="0.2">
      <c r="A16">
        <v>277</v>
      </c>
      <c r="B16">
        <v>6259</v>
      </c>
      <c r="C16" t="s">
        <v>402</v>
      </c>
      <c r="D16" t="s">
        <v>61</v>
      </c>
      <c r="E16">
        <v>1989</v>
      </c>
      <c r="F16" t="s">
        <v>1228</v>
      </c>
      <c r="G16" s="162">
        <v>4.73433734939759</v>
      </c>
    </row>
    <row r="17" spans="1:8" x14ac:dyDescent="0.2">
      <c r="A17">
        <v>359</v>
      </c>
      <c r="B17">
        <v>13335</v>
      </c>
      <c r="C17" t="s">
        <v>660</v>
      </c>
      <c r="D17" t="s">
        <v>129</v>
      </c>
      <c r="E17">
        <v>1957</v>
      </c>
      <c r="F17" t="s">
        <v>1228</v>
      </c>
      <c r="G17" s="162">
        <v>4.3777424483306842</v>
      </c>
    </row>
    <row r="18" spans="1:8" x14ac:dyDescent="0.2">
      <c r="A18">
        <v>365</v>
      </c>
      <c r="B18">
        <v>17654</v>
      </c>
      <c r="C18" t="s">
        <v>582</v>
      </c>
      <c r="D18" t="s">
        <v>102</v>
      </c>
      <c r="E18">
        <v>1978</v>
      </c>
      <c r="F18" t="s">
        <v>1228</v>
      </c>
      <c r="G18" s="162">
        <v>4.3600000000000003</v>
      </c>
    </row>
    <row r="19" spans="1:8" x14ac:dyDescent="0.2">
      <c r="A19">
        <v>369</v>
      </c>
      <c r="B19">
        <v>19695</v>
      </c>
      <c r="C19" t="s">
        <v>659</v>
      </c>
      <c r="D19" t="s">
        <v>87</v>
      </c>
      <c r="E19">
        <v>1977</v>
      </c>
      <c r="F19" t="s">
        <v>1228</v>
      </c>
      <c r="G19" s="162">
        <v>4.3509803921568633</v>
      </c>
    </row>
    <row r="20" spans="1:8" x14ac:dyDescent="0.2">
      <c r="A20">
        <v>417</v>
      </c>
      <c r="B20">
        <v>12548</v>
      </c>
      <c r="C20" t="s">
        <v>669</v>
      </c>
      <c r="D20" t="s">
        <v>10</v>
      </c>
      <c r="E20">
        <v>1954</v>
      </c>
      <c r="F20" t="s">
        <v>1228</v>
      </c>
      <c r="G20" s="162">
        <v>4.2048681541582154</v>
      </c>
    </row>
    <row r="21" spans="1:8" x14ac:dyDescent="0.2">
      <c r="A21">
        <v>420</v>
      </c>
      <c r="B21">
        <v>19694</v>
      </c>
      <c r="C21" t="s">
        <v>666</v>
      </c>
      <c r="D21" t="s">
        <v>304</v>
      </c>
      <c r="E21">
        <v>1980</v>
      </c>
      <c r="F21" t="s">
        <v>1228</v>
      </c>
      <c r="G21" s="162">
        <v>4.2018099547511314</v>
      </c>
    </row>
    <row r="22" spans="1:8" x14ac:dyDescent="0.2">
      <c r="A22">
        <v>445</v>
      </c>
      <c r="B22">
        <v>15631</v>
      </c>
      <c r="C22" t="s">
        <v>674</v>
      </c>
      <c r="D22" t="s">
        <v>119</v>
      </c>
      <c r="E22">
        <v>1977</v>
      </c>
      <c r="F22" t="s">
        <v>1228</v>
      </c>
      <c r="G22" s="162">
        <v>4.1009487666034161</v>
      </c>
    </row>
    <row r="23" spans="1:8" x14ac:dyDescent="0.2">
      <c r="A23">
        <v>529</v>
      </c>
      <c r="B23">
        <v>19693</v>
      </c>
      <c r="C23" t="s">
        <v>698</v>
      </c>
      <c r="D23" t="s">
        <v>699</v>
      </c>
      <c r="E23">
        <v>1983</v>
      </c>
      <c r="F23" t="s">
        <v>1228</v>
      </c>
      <c r="G23" s="162">
        <v>3.4627450980392158</v>
      </c>
    </row>
    <row r="24" spans="1:8" x14ac:dyDescent="0.2">
      <c r="A24">
        <v>21</v>
      </c>
      <c r="B24">
        <v>15100</v>
      </c>
      <c r="C24" t="s">
        <v>12</v>
      </c>
      <c r="D24" t="s">
        <v>13</v>
      </c>
      <c r="E24">
        <v>1976</v>
      </c>
      <c r="F24" t="s">
        <v>14</v>
      </c>
      <c r="G24" s="162">
        <v>5.9367088607594933</v>
      </c>
      <c r="H24" s="164">
        <v>163</v>
      </c>
    </row>
    <row r="25" spans="1:8" x14ac:dyDescent="0.2">
      <c r="A25">
        <v>22</v>
      </c>
      <c r="B25">
        <v>14544</v>
      </c>
      <c r="C25" t="s">
        <v>15</v>
      </c>
      <c r="D25" t="s">
        <v>16</v>
      </c>
      <c r="E25">
        <v>1985</v>
      </c>
      <c r="F25" t="s">
        <v>14</v>
      </c>
      <c r="G25" s="162">
        <v>5.833333333333333</v>
      </c>
      <c r="H25" s="164">
        <v>207</v>
      </c>
    </row>
    <row r="26" spans="1:8" x14ac:dyDescent="0.2">
      <c r="A26">
        <v>23</v>
      </c>
      <c r="B26">
        <v>13907</v>
      </c>
      <c r="C26" t="s">
        <v>20</v>
      </c>
      <c r="D26" t="s">
        <v>21</v>
      </c>
      <c r="E26">
        <v>1973</v>
      </c>
      <c r="F26" t="s">
        <v>14</v>
      </c>
      <c r="G26" s="162">
        <v>5.7393509127789049</v>
      </c>
      <c r="H26" s="164">
        <v>212</v>
      </c>
    </row>
    <row r="27" spans="1:8" x14ac:dyDescent="0.2">
      <c r="A27">
        <v>40</v>
      </c>
      <c r="B27">
        <v>5577</v>
      </c>
      <c r="C27" t="s">
        <v>32</v>
      </c>
      <c r="D27" t="s">
        <v>33</v>
      </c>
      <c r="E27">
        <v>1986</v>
      </c>
      <c r="F27" t="s">
        <v>14</v>
      </c>
      <c r="G27" s="162">
        <v>5.7727272727272725</v>
      </c>
    </row>
    <row r="28" spans="1:8" x14ac:dyDescent="0.2">
      <c r="A28">
        <v>75</v>
      </c>
      <c r="B28">
        <v>5282</v>
      </c>
      <c r="C28" t="s">
        <v>56</v>
      </c>
      <c r="D28" t="s">
        <v>57</v>
      </c>
      <c r="E28">
        <v>1983</v>
      </c>
      <c r="F28" t="s">
        <v>14</v>
      </c>
      <c r="G28" s="162">
        <v>5.4433962264150946</v>
      </c>
    </row>
    <row r="29" spans="1:8" x14ac:dyDescent="0.2">
      <c r="A29">
        <v>85</v>
      </c>
      <c r="B29">
        <v>6829</v>
      </c>
      <c r="C29" t="s">
        <v>96</v>
      </c>
      <c r="D29" t="s">
        <v>97</v>
      </c>
      <c r="E29">
        <v>1991</v>
      </c>
      <c r="F29" t="s">
        <v>14</v>
      </c>
      <c r="G29" s="162">
        <v>5.4112745098039214</v>
      </c>
    </row>
    <row r="30" spans="1:8" x14ac:dyDescent="0.2">
      <c r="A30">
        <v>174</v>
      </c>
      <c r="B30">
        <v>15895</v>
      </c>
      <c r="C30" t="s">
        <v>123</v>
      </c>
      <c r="D30" t="s">
        <v>44</v>
      </c>
      <c r="E30">
        <v>1978</v>
      </c>
      <c r="F30" t="s">
        <v>14</v>
      </c>
      <c r="G30" s="162">
        <v>5.0576923076923075</v>
      </c>
    </row>
    <row r="31" spans="1:8" x14ac:dyDescent="0.2">
      <c r="A31">
        <v>177</v>
      </c>
      <c r="B31">
        <v>20108</v>
      </c>
      <c r="C31" t="s">
        <v>231</v>
      </c>
      <c r="D31" t="s">
        <v>131</v>
      </c>
      <c r="E31">
        <v>2000</v>
      </c>
      <c r="F31" t="s">
        <v>14</v>
      </c>
      <c r="G31" s="162">
        <v>5.0521276595744684</v>
      </c>
    </row>
    <row r="32" spans="1:8" x14ac:dyDescent="0.2">
      <c r="A32">
        <v>224</v>
      </c>
      <c r="B32">
        <v>3010</v>
      </c>
      <c r="C32" t="s">
        <v>253</v>
      </c>
      <c r="D32" t="s">
        <v>81</v>
      </c>
      <c r="E32">
        <v>1967</v>
      </c>
      <c r="F32" t="s">
        <v>14</v>
      </c>
      <c r="G32" s="162">
        <v>4.91</v>
      </c>
    </row>
    <row r="33" spans="1:7" x14ac:dyDescent="0.2">
      <c r="A33">
        <v>236</v>
      </c>
      <c r="B33">
        <v>3453</v>
      </c>
      <c r="C33" t="s">
        <v>148</v>
      </c>
      <c r="D33" t="s">
        <v>87</v>
      </c>
      <c r="E33">
        <v>1970</v>
      </c>
      <c r="F33" t="s">
        <v>14</v>
      </c>
      <c r="G33" s="162">
        <v>4.8785714285714281</v>
      </c>
    </row>
    <row r="34" spans="1:7" x14ac:dyDescent="0.2">
      <c r="A34">
        <v>246</v>
      </c>
      <c r="B34">
        <v>4820</v>
      </c>
      <c r="C34" t="s">
        <v>594</v>
      </c>
      <c r="D34" t="s">
        <v>595</v>
      </c>
      <c r="E34">
        <v>1980</v>
      </c>
      <c r="F34" t="s">
        <v>14</v>
      </c>
      <c r="G34" s="162">
        <v>4.8499999999999996</v>
      </c>
    </row>
    <row r="35" spans="1:7" x14ac:dyDescent="0.2">
      <c r="A35">
        <v>249</v>
      </c>
      <c r="B35">
        <v>16048</v>
      </c>
      <c r="C35" t="s">
        <v>151</v>
      </c>
      <c r="D35" t="s">
        <v>152</v>
      </c>
      <c r="E35">
        <v>2008</v>
      </c>
      <c r="F35" t="s">
        <v>14</v>
      </c>
      <c r="G35" s="162">
        <v>4.8218045112781951</v>
      </c>
    </row>
    <row r="36" spans="1:7" x14ac:dyDescent="0.2">
      <c r="A36">
        <v>263</v>
      </c>
      <c r="B36">
        <v>15915</v>
      </c>
      <c r="C36" t="s">
        <v>258</v>
      </c>
      <c r="D36" t="s">
        <v>61</v>
      </c>
      <c r="E36">
        <v>1976</v>
      </c>
      <c r="F36" t="s">
        <v>14</v>
      </c>
      <c r="G36" s="162">
        <v>4.7649999999999988</v>
      </c>
    </row>
    <row r="37" spans="1:7" x14ac:dyDescent="0.2">
      <c r="A37">
        <v>271</v>
      </c>
      <c r="B37">
        <v>11134</v>
      </c>
      <c r="C37" t="s">
        <v>237</v>
      </c>
      <c r="D37" t="s">
        <v>238</v>
      </c>
      <c r="E37">
        <v>2005</v>
      </c>
      <c r="F37" t="s">
        <v>14</v>
      </c>
      <c r="G37" s="162">
        <v>4.7438144329896907</v>
      </c>
    </row>
    <row r="38" spans="1:7" x14ac:dyDescent="0.2">
      <c r="A38">
        <v>283</v>
      </c>
      <c r="B38">
        <v>4160</v>
      </c>
      <c r="C38" t="s">
        <v>597</v>
      </c>
      <c r="D38" t="s">
        <v>255</v>
      </c>
      <c r="E38">
        <v>1975</v>
      </c>
      <c r="F38" t="s">
        <v>14</v>
      </c>
      <c r="G38" s="162">
        <v>4.6948275862068964</v>
      </c>
    </row>
    <row r="39" spans="1:7" x14ac:dyDescent="0.2">
      <c r="A39">
        <v>289</v>
      </c>
      <c r="B39">
        <v>14163</v>
      </c>
      <c r="C39" t="s">
        <v>598</v>
      </c>
      <c r="D39" t="s">
        <v>64</v>
      </c>
      <c r="E39">
        <v>1983</v>
      </c>
      <c r="F39" t="s">
        <v>14</v>
      </c>
      <c r="G39" s="162">
        <v>4.6833333333333336</v>
      </c>
    </row>
    <row r="40" spans="1:7" x14ac:dyDescent="0.2">
      <c r="A40">
        <v>293</v>
      </c>
      <c r="B40">
        <v>15056</v>
      </c>
      <c r="C40" t="s">
        <v>251</v>
      </c>
      <c r="D40" t="s">
        <v>252</v>
      </c>
      <c r="E40">
        <v>1975</v>
      </c>
      <c r="F40" t="s">
        <v>14</v>
      </c>
      <c r="G40" s="162">
        <v>4.6589285714285706</v>
      </c>
    </row>
    <row r="41" spans="1:7" x14ac:dyDescent="0.2">
      <c r="A41">
        <v>311</v>
      </c>
      <c r="B41">
        <v>12015</v>
      </c>
      <c r="C41" t="s">
        <v>292</v>
      </c>
      <c r="D41" t="s">
        <v>293</v>
      </c>
      <c r="E41">
        <v>1963</v>
      </c>
      <c r="F41" t="s">
        <v>14</v>
      </c>
      <c r="G41" s="162">
        <v>4.580379746835443</v>
      </c>
    </row>
    <row r="42" spans="1:7" x14ac:dyDescent="0.2">
      <c r="A42">
        <v>403</v>
      </c>
      <c r="B42">
        <v>15505</v>
      </c>
      <c r="C42" t="s">
        <v>603</v>
      </c>
      <c r="D42" t="s">
        <v>112</v>
      </c>
      <c r="E42">
        <v>2009</v>
      </c>
      <c r="F42" t="s">
        <v>14</v>
      </c>
      <c r="G42" s="162">
        <v>4.2477941176470582</v>
      </c>
    </row>
    <row r="43" spans="1:7" x14ac:dyDescent="0.2">
      <c r="A43">
        <v>404</v>
      </c>
      <c r="B43">
        <v>19637</v>
      </c>
      <c r="C43" t="s">
        <v>608</v>
      </c>
      <c r="D43" t="s">
        <v>293</v>
      </c>
      <c r="E43">
        <v>1960</v>
      </c>
      <c r="F43" t="s">
        <v>14</v>
      </c>
      <c r="G43" s="162">
        <v>4.2465517241379311</v>
      </c>
    </row>
    <row r="44" spans="1:7" x14ac:dyDescent="0.2">
      <c r="A44">
        <v>424</v>
      </c>
      <c r="B44">
        <v>15506</v>
      </c>
      <c r="C44" t="s">
        <v>603</v>
      </c>
      <c r="D44" t="s">
        <v>119</v>
      </c>
      <c r="E44">
        <v>1976</v>
      </c>
      <c r="F44" t="s">
        <v>14</v>
      </c>
      <c r="G44" s="162">
        <v>4.1852941176470582</v>
      </c>
    </row>
    <row r="45" spans="1:7" x14ac:dyDescent="0.2">
      <c r="A45">
        <v>456</v>
      </c>
      <c r="B45">
        <v>17401</v>
      </c>
      <c r="C45" t="s">
        <v>151</v>
      </c>
      <c r="D45" t="s">
        <v>100</v>
      </c>
      <c r="E45">
        <v>1972</v>
      </c>
      <c r="F45" t="s">
        <v>14</v>
      </c>
      <c r="G45" s="162">
        <v>4.05</v>
      </c>
    </row>
    <row r="46" spans="1:7" x14ac:dyDescent="0.2">
      <c r="A46">
        <v>458</v>
      </c>
      <c r="B46">
        <v>15057</v>
      </c>
      <c r="C46" t="s">
        <v>612</v>
      </c>
      <c r="D46" t="s">
        <v>613</v>
      </c>
      <c r="E46">
        <v>1970</v>
      </c>
      <c r="F46" t="s">
        <v>14</v>
      </c>
      <c r="G46" s="162">
        <v>4.0303921568627441</v>
      </c>
    </row>
    <row r="47" spans="1:7" x14ac:dyDescent="0.2">
      <c r="A47">
        <v>460</v>
      </c>
      <c r="B47">
        <v>10357</v>
      </c>
      <c r="C47" t="s">
        <v>555</v>
      </c>
      <c r="D47" t="s">
        <v>85</v>
      </c>
      <c r="E47">
        <v>2003</v>
      </c>
      <c r="F47" t="s">
        <v>14</v>
      </c>
      <c r="G47" s="162">
        <v>4.0182352941176473</v>
      </c>
    </row>
    <row r="48" spans="1:7" x14ac:dyDescent="0.2">
      <c r="A48">
        <v>468</v>
      </c>
      <c r="B48">
        <v>16425</v>
      </c>
      <c r="C48" t="s">
        <v>624</v>
      </c>
      <c r="D48" t="s">
        <v>18</v>
      </c>
      <c r="E48">
        <v>1961</v>
      </c>
      <c r="F48" t="s">
        <v>14</v>
      </c>
      <c r="G48" s="162">
        <v>3.9438618925831199</v>
      </c>
    </row>
    <row r="49" spans="1:7" x14ac:dyDescent="0.2">
      <c r="A49">
        <v>486</v>
      </c>
      <c r="B49">
        <v>15448</v>
      </c>
      <c r="C49" t="s">
        <v>626</v>
      </c>
      <c r="D49" t="s">
        <v>627</v>
      </c>
      <c r="E49">
        <v>2009</v>
      </c>
      <c r="F49" t="s">
        <v>14</v>
      </c>
      <c r="G49" s="162">
        <v>3.8637254901960785</v>
      </c>
    </row>
    <row r="50" spans="1:7" x14ac:dyDescent="0.2">
      <c r="A50">
        <v>503</v>
      </c>
      <c r="B50">
        <v>16026</v>
      </c>
      <c r="C50" t="s">
        <v>155</v>
      </c>
      <c r="D50" t="s">
        <v>163</v>
      </c>
      <c r="E50">
        <v>1989</v>
      </c>
      <c r="F50" t="s">
        <v>14</v>
      </c>
      <c r="G50" s="162">
        <v>3.7740196078431372</v>
      </c>
    </row>
    <row r="51" spans="1:7" x14ac:dyDescent="0.2">
      <c r="A51">
        <v>999</v>
      </c>
      <c r="B51">
        <v>15463</v>
      </c>
      <c r="C51" t="s">
        <v>617</v>
      </c>
      <c r="D51" t="s">
        <v>618</v>
      </c>
      <c r="E51">
        <v>2010</v>
      </c>
      <c r="F51" t="s">
        <v>14</v>
      </c>
      <c r="G51" s="162">
        <v>0</v>
      </c>
    </row>
    <row r="52" spans="1:7" x14ac:dyDescent="0.2">
      <c r="A52">
        <v>999</v>
      </c>
      <c r="B52">
        <v>17428</v>
      </c>
      <c r="C52" t="s">
        <v>620</v>
      </c>
      <c r="D52" t="s">
        <v>64</v>
      </c>
      <c r="E52">
        <v>2009</v>
      </c>
      <c r="F52" t="s">
        <v>14</v>
      </c>
      <c r="G52" s="162">
        <v>0</v>
      </c>
    </row>
    <row r="53" spans="1:7" x14ac:dyDescent="0.2">
      <c r="A53">
        <v>999</v>
      </c>
      <c r="B53">
        <v>15445</v>
      </c>
      <c r="C53" t="s">
        <v>644</v>
      </c>
      <c r="D53" t="s">
        <v>28</v>
      </c>
      <c r="E53">
        <v>2008</v>
      </c>
      <c r="F53" t="s">
        <v>14</v>
      </c>
      <c r="G53" s="162">
        <v>0</v>
      </c>
    </row>
    <row r="54" spans="1:7" x14ac:dyDescent="0.2">
      <c r="A54">
        <v>999</v>
      </c>
      <c r="B54">
        <v>19638</v>
      </c>
      <c r="C54" t="s">
        <v>264</v>
      </c>
      <c r="D54" t="s">
        <v>652</v>
      </c>
      <c r="E54">
        <v>1967</v>
      </c>
      <c r="F54" t="s">
        <v>14</v>
      </c>
      <c r="G54" s="162">
        <v>0</v>
      </c>
    </row>
    <row r="55" spans="1:7" x14ac:dyDescent="0.2">
      <c r="A55">
        <v>999</v>
      </c>
      <c r="B55">
        <v>18101</v>
      </c>
      <c r="C55" t="s">
        <v>656</v>
      </c>
      <c r="D55" t="s">
        <v>129</v>
      </c>
      <c r="E55">
        <v>2011</v>
      </c>
      <c r="F55" t="s">
        <v>14</v>
      </c>
      <c r="G55" s="162">
        <v>0</v>
      </c>
    </row>
    <row r="56" spans="1:7" x14ac:dyDescent="0.2">
      <c r="A56">
        <v>86</v>
      </c>
      <c r="B56">
        <v>5354</v>
      </c>
      <c r="C56" t="s">
        <v>375</v>
      </c>
      <c r="D56" t="s">
        <v>139</v>
      </c>
      <c r="E56">
        <v>1984</v>
      </c>
      <c r="F56" t="s">
        <v>376</v>
      </c>
      <c r="G56" s="162">
        <v>5.4045454545454543</v>
      </c>
    </row>
    <row r="57" spans="1:7" x14ac:dyDescent="0.2">
      <c r="A57">
        <v>159</v>
      </c>
      <c r="B57">
        <v>10698</v>
      </c>
      <c r="C57" t="s">
        <v>390</v>
      </c>
      <c r="D57" t="s">
        <v>391</v>
      </c>
      <c r="E57">
        <v>1968</v>
      </c>
      <c r="F57" t="s">
        <v>376</v>
      </c>
      <c r="G57" s="162">
        <v>5.1166666666666671</v>
      </c>
    </row>
    <row r="58" spans="1:7" x14ac:dyDescent="0.2">
      <c r="A58">
        <v>189</v>
      </c>
      <c r="B58">
        <v>16098</v>
      </c>
      <c r="C58" t="s">
        <v>94</v>
      </c>
      <c r="D58" t="s">
        <v>410</v>
      </c>
      <c r="E58">
        <v>1972</v>
      </c>
      <c r="F58" t="s">
        <v>376</v>
      </c>
      <c r="G58" s="162">
        <v>5.0157894736842108</v>
      </c>
    </row>
    <row r="59" spans="1:7" x14ac:dyDescent="0.2">
      <c r="A59">
        <v>218</v>
      </c>
      <c r="B59">
        <v>7904</v>
      </c>
      <c r="C59" t="s">
        <v>416</v>
      </c>
      <c r="D59" t="s">
        <v>85</v>
      </c>
      <c r="E59">
        <v>1994</v>
      </c>
      <c r="F59" t="s">
        <v>376</v>
      </c>
      <c r="G59" s="162">
        <v>4.9305194805194805</v>
      </c>
    </row>
    <row r="60" spans="1:7" x14ac:dyDescent="0.2">
      <c r="A60">
        <v>220</v>
      </c>
      <c r="B60">
        <v>16007</v>
      </c>
      <c r="C60" t="s">
        <v>413</v>
      </c>
      <c r="D60" t="s">
        <v>316</v>
      </c>
      <c r="E60">
        <v>1966</v>
      </c>
      <c r="F60" t="s">
        <v>376</v>
      </c>
      <c r="G60" s="162">
        <v>4.9180555555555552</v>
      </c>
    </row>
    <row r="61" spans="1:7" x14ac:dyDescent="0.2">
      <c r="A61">
        <v>259</v>
      </c>
      <c r="B61">
        <v>1874</v>
      </c>
      <c r="C61" t="s">
        <v>386</v>
      </c>
      <c r="D61" t="s">
        <v>131</v>
      </c>
      <c r="E61">
        <v>1961</v>
      </c>
      <c r="F61" t="s">
        <v>376</v>
      </c>
      <c r="G61" s="162">
        <v>4.7801724137931041</v>
      </c>
    </row>
    <row r="62" spans="1:7" x14ac:dyDescent="0.2">
      <c r="A62">
        <v>273</v>
      </c>
      <c r="B62">
        <v>10697</v>
      </c>
      <c r="C62" t="s">
        <v>480</v>
      </c>
      <c r="D62" t="s">
        <v>64</v>
      </c>
      <c r="E62">
        <v>1968</v>
      </c>
      <c r="F62" t="s">
        <v>376</v>
      </c>
      <c r="G62" s="162">
        <v>4.7399999999999993</v>
      </c>
    </row>
    <row r="63" spans="1:7" x14ac:dyDescent="0.2">
      <c r="A63">
        <v>276</v>
      </c>
      <c r="B63">
        <v>1708</v>
      </c>
      <c r="C63" t="s">
        <v>446</v>
      </c>
      <c r="D63" t="s">
        <v>102</v>
      </c>
      <c r="E63">
        <v>1960</v>
      </c>
      <c r="F63" t="s">
        <v>376</v>
      </c>
      <c r="G63" s="162">
        <v>4.7379746835443033</v>
      </c>
    </row>
    <row r="64" spans="1:7" x14ac:dyDescent="0.2">
      <c r="A64">
        <v>313</v>
      </c>
      <c r="B64">
        <v>6374</v>
      </c>
      <c r="C64" t="s">
        <v>375</v>
      </c>
      <c r="D64" t="s">
        <v>144</v>
      </c>
      <c r="E64">
        <v>1989</v>
      </c>
      <c r="F64" t="s">
        <v>376</v>
      </c>
      <c r="G64" s="162">
        <v>4.5778761061946893</v>
      </c>
    </row>
    <row r="65" spans="1:7" x14ac:dyDescent="0.2">
      <c r="A65">
        <v>383</v>
      </c>
      <c r="B65">
        <v>16290</v>
      </c>
      <c r="C65" t="s">
        <v>65</v>
      </c>
      <c r="D65" t="s">
        <v>61</v>
      </c>
      <c r="E65">
        <v>1975</v>
      </c>
      <c r="F65" t="s">
        <v>376</v>
      </c>
      <c r="G65" s="162">
        <v>4.3187500000000005</v>
      </c>
    </row>
    <row r="66" spans="1:7" x14ac:dyDescent="0.2">
      <c r="A66">
        <v>394</v>
      </c>
      <c r="B66">
        <v>18833</v>
      </c>
      <c r="C66" t="s">
        <v>500</v>
      </c>
      <c r="D66" t="s">
        <v>501</v>
      </c>
      <c r="E66">
        <v>1991</v>
      </c>
      <c r="F66" t="s">
        <v>376</v>
      </c>
      <c r="G66" s="162">
        <v>4.2940298507462682</v>
      </c>
    </row>
    <row r="67" spans="1:7" x14ac:dyDescent="0.2">
      <c r="A67">
        <v>423</v>
      </c>
      <c r="B67">
        <v>2548</v>
      </c>
      <c r="C67" t="s">
        <v>502</v>
      </c>
      <c r="D67" t="s">
        <v>64</v>
      </c>
      <c r="E67">
        <v>1965</v>
      </c>
      <c r="F67" t="s">
        <v>376</v>
      </c>
      <c r="G67" s="162">
        <v>4.1878378378378374</v>
      </c>
    </row>
    <row r="68" spans="1:7" x14ac:dyDescent="0.2">
      <c r="A68">
        <v>437</v>
      </c>
      <c r="B68">
        <v>1124</v>
      </c>
      <c r="C68" t="s">
        <v>447</v>
      </c>
      <c r="D68" t="s">
        <v>448</v>
      </c>
      <c r="E68">
        <v>1956</v>
      </c>
      <c r="F68" t="s">
        <v>376</v>
      </c>
      <c r="G68" s="162">
        <v>4.1448979591836741</v>
      </c>
    </row>
    <row r="69" spans="1:7" x14ac:dyDescent="0.2">
      <c r="A69">
        <v>547</v>
      </c>
      <c r="B69">
        <v>4563</v>
      </c>
      <c r="C69" t="s">
        <v>621</v>
      </c>
      <c r="D69" t="s">
        <v>622</v>
      </c>
      <c r="E69">
        <v>1978</v>
      </c>
      <c r="F69" t="s">
        <v>376</v>
      </c>
      <c r="G69" s="162">
        <v>3.1453476923076926</v>
      </c>
    </row>
    <row r="70" spans="1:7" x14ac:dyDescent="0.2">
      <c r="A70">
        <v>999</v>
      </c>
      <c r="B70">
        <v>18834</v>
      </c>
      <c r="C70" t="s">
        <v>521</v>
      </c>
      <c r="D70" t="s">
        <v>85</v>
      </c>
      <c r="E70">
        <v>2006</v>
      </c>
      <c r="F70" t="s">
        <v>376</v>
      </c>
      <c r="G70" s="162">
        <v>0</v>
      </c>
    </row>
    <row r="71" spans="1:7" x14ac:dyDescent="0.2">
      <c r="A71">
        <v>305</v>
      </c>
      <c r="B71">
        <v>1414</v>
      </c>
      <c r="C71" t="s">
        <v>482</v>
      </c>
      <c r="D71" t="s">
        <v>21</v>
      </c>
      <c r="E71">
        <v>1958</v>
      </c>
      <c r="F71" t="s">
        <v>483</v>
      </c>
      <c r="G71" s="162">
        <v>4.6014705882352942</v>
      </c>
    </row>
    <row r="72" spans="1:7" x14ac:dyDescent="0.2">
      <c r="A72">
        <v>323</v>
      </c>
      <c r="B72">
        <v>9911</v>
      </c>
      <c r="C72" t="s">
        <v>489</v>
      </c>
      <c r="D72" t="s">
        <v>490</v>
      </c>
      <c r="E72">
        <v>1999</v>
      </c>
      <c r="F72" t="s">
        <v>483</v>
      </c>
      <c r="G72" s="162">
        <v>4.5107142857142852</v>
      </c>
    </row>
    <row r="73" spans="1:7" x14ac:dyDescent="0.2">
      <c r="A73">
        <v>332</v>
      </c>
      <c r="B73">
        <v>1970</v>
      </c>
      <c r="C73" t="s">
        <v>493</v>
      </c>
      <c r="D73" t="s">
        <v>131</v>
      </c>
      <c r="E73">
        <v>1961</v>
      </c>
      <c r="F73" t="s">
        <v>483</v>
      </c>
      <c r="G73" s="162">
        <v>4.4846153846153847</v>
      </c>
    </row>
    <row r="74" spans="1:7" x14ac:dyDescent="0.2">
      <c r="A74">
        <v>343</v>
      </c>
      <c r="B74">
        <v>2008</v>
      </c>
      <c r="C74" t="s">
        <v>499</v>
      </c>
      <c r="D74" t="s">
        <v>139</v>
      </c>
      <c r="E74">
        <v>1962</v>
      </c>
      <c r="F74" t="s">
        <v>483</v>
      </c>
      <c r="G74" s="162">
        <v>4.4333333333333327</v>
      </c>
    </row>
    <row r="75" spans="1:7" x14ac:dyDescent="0.2">
      <c r="A75">
        <v>381</v>
      </c>
      <c r="B75">
        <v>2330</v>
      </c>
      <c r="C75" t="s">
        <v>505</v>
      </c>
      <c r="D75" t="s">
        <v>83</v>
      </c>
      <c r="E75">
        <v>1963</v>
      </c>
      <c r="F75" t="s">
        <v>483</v>
      </c>
      <c r="G75" s="162">
        <v>4.322222222222222</v>
      </c>
    </row>
    <row r="76" spans="1:7" x14ac:dyDescent="0.2">
      <c r="A76">
        <v>407</v>
      </c>
      <c r="B76">
        <v>19680</v>
      </c>
      <c r="C76" t="s">
        <v>511</v>
      </c>
      <c r="D76" t="s">
        <v>450</v>
      </c>
      <c r="E76">
        <v>1976</v>
      </c>
      <c r="F76" t="s">
        <v>483</v>
      </c>
      <c r="G76" s="162">
        <v>4.2276595744680847</v>
      </c>
    </row>
    <row r="77" spans="1:7" x14ac:dyDescent="0.2">
      <c r="A77">
        <v>484</v>
      </c>
      <c r="B77">
        <v>10175</v>
      </c>
      <c r="C77" t="s">
        <v>532</v>
      </c>
      <c r="D77" t="s">
        <v>533</v>
      </c>
      <c r="E77">
        <v>2001</v>
      </c>
      <c r="F77" t="s">
        <v>483</v>
      </c>
      <c r="G77" s="162">
        <v>3.8957333333333333</v>
      </c>
    </row>
    <row r="78" spans="1:7" x14ac:dyDescent="0.2">
      <c r="A78">
        <v>999</v>
      </c>
      <c r="B78">
        <v>17087</v>
      </c>
      <c r="C78" t="s">
        <v>529</v>
      </c>
      <c r="D78" t="s">
        <v>184</v>
      </c>
      <c r="E78">
        <v>2005</v>
      </c>
      <c r="F78" t="s">
        <v>483</v>
      </c>
      <c r="G78" s="162">
        <v>0</v>
      </c>
    </row>
    <row r="79" spans="1:7" x14ac:dyDescent="0.2">
      <c r="A79">
        <v>999</v>
      </c>
      <c r="B79">
        <v>19679</v>
      </c>
      <c r="C79" t="s">
        <v>530</v>
      </c>
      <c r="D79" t="s">
        <v>119</v>
      </c>
      <c r="E79">
        <v>1984</v>
      </c>
      <c r="F79" t="s">
        <v>483</v>
      </c>
      <c r="G79" s="162">
        <v>0</v>
      </c>
    </row>
    <row r="80" spans="1:7" x14ac:dyDescent="0.2">
      <c r="A80">
        <v>481</v>
      </c>
      <c r="B80">
        <v>15637</v>
      </c>
      <c r="C80" t="s">
        <v>681</v>
      </c>
      <c r="D80" t="s">
        <v>682</v>
      </c>
      <c r="E80">
        <v>1973</v>
      </c>
      <c r="F80" t="s">
        <v>679</v>
      </c>
      <c r="G80" s="162">
        <v>3.9078947368421053</v>
      </c>
    </row>
    <row r="81" spans="1:7" x14ac:dyDescent="0.2">
      <c r="A81">
        <v>514</v>
      </c>
      <c r="B81">
        <v>14102</v>
      </c>
      <c r="C81" t="s">
        <v>681</v>
      </c>
      <c r="D81" t="s">
        <v>682</v>
      </c>
      <c r="E81">
        <v>1999</v>
      </c>
      <c r="F81" t="s">
        <v>679</v>
      </c>
      <c r="G81" s="162">
        <v>3.6973684210526314</v>
      </c>
    </row>
    <row r="82" spans="1:7" x14ac:dyDescent="0.2">
      <c r="A82">
        <v>518</v>
      </c>
      <c r="B82">
        <v>17742</v>
      </c>
      <c r="C82" t="s">
        <v>697</v>
      </c>
      <c r="D82" t="s">
        <v>163</v>
      </c>
      <c r="E82">
        <v>1976</v>
      </c>
      <c r="F82" t="s">
        <v>679</v>
      </c>
      <c r="G82" s="162">
        <v>3.6666666666666665</v>
      </c>
    </row>
    <row r="83" spans="1:7" x14ac:dyDescent="0.2">
      <c r="A83">
        <v>524</v>
      </c>
      <c r="B83">
        <v>11046</v>
      </c>
      <c r="C83" t="s">
        <v>708</v>
      </c>
      <c r="D83" t="s">
        <v>102</v>
      </c>
      <c r="E83">
        <v>1978</v>
      </c>
      <c r="F83" t="s">
        <v>679</v>
      </c>
      <c r="G83" s="162">
        <v>3.5535714285714284</v>
      </c>
    </row>
    <row r="84" spans="1:7" x14ac:dyDescent="0.2">
      <c r="A84">
        <v>530</v>
      </c>
      <c r="B84">
        <v>11048</v>
      </c>
      <c r="C84" t="s">
        <v>704</v>
      </c>
      <c r="D84" t="s">
        <v>705</v>
      </c>
      <c r="E84">
        <v>1977</v>
      </c>
      <c r="F84" t="s">
        <v>679</v>
      </c>
      <c r="G84" s="162">
        <v>3.4588235294117649</v>
      </c>
    </row>
    <row r="85" spans="1:7" x14ac:dyDescent="0.2">
      <c r="A85">
        <v>542</v>
      </c>
      <c r="B85">
        <v>14841</v>
      </c>
      <c r="C85" t="s">
        <v>702</v>
      </c>
      <c r="D85" t="s">
        <v>595</v>
      </c>
      <c r="E85">
        <v>2001</v>
      </c>
      <c r="F85" t="s">
        <v>679</v>
      </c>
      <c r="G85" s="162">
        <v>3.2337411764705886</v>
      </c>
    </row>
    <row r="86" spans="1:7" x14ac:dyDescent="0.2">
      <c r="A86">
        <v>999</v>
      </c>
      <c r="B86">
        <v>11054</v>
      </c>
      <c r="C86" t="s">
        <v>677</v>
      </c>
      <c r="D86" t="s">
        <v>678</v>
      </c>
      <c r="E86">
        <v>1993</v>
      </c>
      <c r="F86" t="s">
        <v>679</v>
      </c>
      <c r="G86" s="162">
        <v>0</v>
      </c>
    </row>
    <row r="87" spans="1:7" x14ac:dyDescent="0.2">
      <c r="A87">
        <v>999</v>
      </c>
      <c r="B87">
        <v>11050</v>
      </c>
      <c r="C87" t="s">
        <v>713</v>
      </c>
      <c r="D87" t="s">
        <v>304</v>
      </c>
      <c r="E87">
        <v>1979</v>
      </c>
      <c r="F87" t="s">
        <v>679</v>
      </c>
      <c r="G87" s="162">
        <v>0</v>
      </c>
    </row>
    <row r="88" spans="1:7" x14ac:dyDescent="0.2">
      <c r="A88">
        <v>50</v>
      </c>
      <c r="B88">
        <v>896</v>
      </c>
      <c r="C88" t="s">
        <v>185</v>
      </c>
      <c r="D88" t="s">
        <v>186</v>
      </c>
      <c r="E88">
        <v>1954</v>
      </c>
      <c r="F88" t="s">
        <v>181</v>
      </c>
      <c r="G88" s="162">
        <v>5.5681818181818183</v>
      </c>
    </row>
    <row r="89" spans="1:7" x14ac:dyDescent="0.2">
      <c r="A89">
        <v>62</v>
      </c>
      <c r="B89">
        <v>6538</v>
      </c>
      <c r="C89" t="s">
        <v>179</v>
      </c>
      <c r="D89" t="s">
        <v>180</v>
      </c>
      <c r="E89">
        <v>1990</v>
      </c>
      <c r="F89" t="s">
        <v>181</v>
      </c>
      <c r="G89" s="162">
        <v>5.4960358056265992</v>
      </c>
    </row>
    <row r="90" spans="1:7" x14ac:dyDescent="0.2">
      <c r="A90">
        <v>89</v>
      </c>
      <c r="B90">
        <v>10737</v>
      </c>
      <c r="C90" t="s">
        <v>377</v>
      </c>
      <c r="D90" t="s">
        <v>42</v>
      </c>
      <c r="E90">
        <v>1999</v>
      </c>
      <c r="F90" t="s">
        <v>181</v>
      </c>
      <c r="G90" s="162">
        <v>5.3842105263157896</v>
      </c>
    </row>
    <row r="91" spans="1:7" x14ac:dyDescent="0.2">
      <c r="A91">
        <v>92</v>
      </c>
      <c r="B91">
        <v>548</v>
      </c>
      <c r="C91" t="s">
        <v>209</v>
      </c>
      <c r="D91" t="s">
        <v>144</v>
      </c>
      <c r="E91">
        <v>1950</v>
      </c>
      <c r="F91" t="s">
        <v>181</v>
      </c>
      <c r="G91" s="162">
        <v>5.3743502051983585</v>
      </c>
    </row>
    <row r="92" spans="1:7" x14ac:dyDescent="0.2">
      <c r="A92">
        <v>96</v>
      </c>
      <c r="B92">
        <v>2097</v>
      </c>
      <c r="C92" t="s">
        <v>213</v>
      </c>
      <c r="D92" t="s">
        <v>214</v>
      </c>
      <c r="E92">
        <v>1962</v>
      </c>
      <c r="F92" t="s">
        <v>181</v>
      </c>
      <c r="G92" s="162">
        <v>5.35</v>
      </c>
    </row>
    <row r="93" spans="1:7" x14ac:dyDescent="0.2">
      <c r="A93">
        <v>135</v>
      </c>
      <c r="B93">
        <v>6008</v>
      </c>
      <c r="C93" t="s">
        <v>224</v>
      </c>
      <c r="D93" t="s">
        <v>129</v>
      </c>
      <c r="E93">
        <v>1988</v>
      </c>
      <c r="F93" t="s">
        <v>181</v>
      </c>
      <c r="G93" s="162">
        <v>5.1858974358974361</v>
      </c>
    </row>
    <row r="94" spans="1:7" x14ac:dyDescent="0.2">
      <c r="A94">
        <v>157</v>
      </c>
      <c r="B94">
        <v>15613</v>
      </c>
      <c r="C94" t="s">
        <v>235</v>
      </c>
      <c r="D94" t="s">
        <v>16</v>
      </c>
      <c r="E94">
        <v>1964</v>
      </c>
      <c r="F94" t="s">
        <v>181</v>
      </c>
      <c r="G94" s="162">
        <v>5.1188172043010747</v>
      </c>
    </row>
    <row r="95" spans="1:7" x14ac:dyDescent="0.2">
      <c r="A95">
        <v>168</v>
      </c>
      <c r="B95">
        <v>12769</v>
      </c>
      <c r="C95" t="s">
        <v>384</v>
      </c>
      <c r="D95" t="s">
        <v>64</v>
      </c>
      <c r="E95">
        <v>1956</v>
      </c>
      <c r="F95" s="14" t="s">
        <v>181</v>
      </c>
      <c r="G95" s="162">
        <v>5.0823529411764712</v>
      </c>
    </row>
    <row r="96" spans="1:7" x14ac:dyDescent="0.2">
      <c r="A96">
        <v>198</v>
      </c>
      <c r="B96">
        <v>5010</v>
      </c>
      <c r="C96" t="s">
        <v>387</v>
      </c>
      <c r="D96" t="s">
        <v>64</v>
      </c>
      <c r="E96">
        <v>1981</v>
      </c>
      <c r="F96" t="s">
        <v>181</v>
      </c>
      <c r="G96" s="162">
        <v>4.9727941176470587</v>
      </c>
    </row>
    <row r="97" spans="1:8" x14ac:dyDescent="0.2">
      <c r="A97">
        <v>286</v>
      </c>
      <c r="B97">
        <v>19568</v>
      </c>
      <c r="C97" t="s">
        <v>247</v>
      </c>
      <c r="D97" t="s">
        <v>21</v>
      </c>
      <c r="E97">
        <v>1977</v>
      </c>
      <c r="F97" t="s">
        <v>181</v>
      </c>
      <c r="G97" s="162">
        <v>4.6871134020618559</v>
      </c>
    </row>
    <row r="98" spans="1:8" x14ac:dyDescent="0.2">
      <c r="A98">
        <v>301</v>
      </c>
      <c r="B98">
        <v>19566</v>
      </c>
      <c r="C98" t="s">
        <v>276</v>
      </c>
      <c r="D98" t="s">
        <v>83</v>
      </c>
      <c r="E98">
        <v>1973</v>
      </c>
      <c r="F98" t="s">
        <v>181</v>
      </c>
      <c r="G98" s="162">
        <v>4.6340000000000003</v>
      </c>
    </row>
    <row r="99" spans="1:8" x14ac:dyDescent="0.2">
      <c r="A99">
        <v>341</v>
      </c>
      <c r="B99">
        <v>19556</v>
      </c>
      <c r="C99" t="s">
        <v>463</v>
      </c>
      <c r="D99" t="s">
        <v>61</v>
      </c>
      <c r="E99">
        <v>1991</v>
      </c>
      <c r="F99" t="s">
        <v>181</v>
      </c>
      <c r="G99" s="162">
        <v>4.45</v>
      </c>
    </row>
    <row r="100" spans="1:8" x14ac:dyDescent="0.2">
      <c r="A100">
        <v>363</v>
      </c>
      <c r="B100">
        <v>19698</v>
      </c>
      <c r="C100" t="s">
        <v>460</v>
      </c>
      <c r="D100" t="s">
        <v>214</v>
      </c>
      <c r="E100">
        <v>1976</v>
      </c>
      <c r="F100" t="s">
        <v>181</v>
      </c>
      <c r="G100" s="162">
        <v>4.3617647058823534</v>
      </c>
    </row>
    <row r="101" spans="1:8" x14ac:dyDescent="0.2">
      <c r="A101">
        <v>370</v>
      </c>
      <c r="B101">
        <v>19562</v>
      </c>
      <c r="C101" t="s">
        <v>210</v>
      </c>
      <c r="D101" t="s">
        <v>16</v>
      </c>
      <c r="E101">
        <v>1962</v>
      </c>
      <c r="F101" t="s">
        <v>181</v>
      </c>
      <c r="G101" s="162">
        <v>4.3500000000000005</v>
      </c>
    </row>
    <row r="102" spans="1:8" x14ac:dyDescent="0.2">
      <c r="A102">
        <v>371</v>
      </c>
      <c r="B102">
        <v>19563</v>
      </c>
      <c r="C102" t="s">
        <v>231</v>
      </c>
      <c r="D102" t="s">
        <v>252</v>
      </c>
      <c r="E102">
        <v>1975</v>
      </c>
      <c r="F102" t="s">
        <v>181</v>
      </c>
      <c r="G102" s="162">
        <v>4.3500000000000005</v>
      </c>
    </row>
    <row r="103" spans="1:8" x14ac:dyDescent="0.2">
      <c r="A103">
        <v>387</v>
      </c>
      <c r="B103">
        <v>20116</v>
      </c>
      <c r="C103" t="s">
        <v>468</v>
      </c>
      <c r="D103" t="s">
        <v>469</v>
      </c>
      <c r="E103">
        <v>1960</v>
      </c>
      <c r="F103" t="s">
        <v>181</v>
      </c>
      <c r="G103" s="162">
        <v>4.3088235294117645</v>
      </c>
    </row>
    <row r="104" spans="1:8" x14ac:dyDescent="0.2">
      <c r="A104">
        <v>999</v>
      </c>
      <c r="B104">
        <v>19567</v>
      </c>
      <c r="C104" t="s">
        <v>438</v>
      </c>
      <c r="D104" t="s">
        <v>64</v>
      </c>
      <c r="E104">
        <v>1978</v>
      </c>
      <c r="F104" t="s">
        <v>181</v>
      </c>
      <c r="G104" s="162">
        <v>0</v>
      </c>
    </row>
    <row r="105" spans="1:8" x14ac:dyDescent="0.2">
      <c r="A105">
        <v>999</v>
      </c>
      <c r="B105">
        <v>19570</v>
      </c>
      <c r="C105" t="s">
        <v>441</v>
      </c>
      <c r="D105" t="s">
        <v>442</v>
      </c>
      <c r="E105">
        <v>1955</v>
      </c>
      <c r="F105" t="s">
        <v>181</v>
      </c>
      <c r="G105" s="162">
        <v>0</v>
      </c>
    </row>
    <row r="106" spans="1:8" x14ac:dyDescent="0.2">
      <c r="A106">
        <v>999</v>
      </c>
      <c r="B106">
        <v>20545</v>
      </c>
      <c r="C106" t="s">
        <v>461</v>
      </c>
      <c r="D106" t="s">
        <v>35</v>
      </c>
      <c r="E106">
        <v>1994</v>
      </c>
      <c r="F106" t="s">
        <v>181</v>
      </c>
      <c r="G106" s="162">
        <v>0</v>
      </c>
    </row>
    <row r="107" spans="1:8" x14ac:dyDescent="0.2">
      <c r="A107">
        <v>999</v>
      </c>
      <c r="B107">
        <v>19565</v>
      </c>
      <c r="C107" t="s">
        <v>462</v>
      </c>
      <c r="D107" t="s">
        <v>139</v>
      </c>
      <c r="E107">
        <v>1968</v>
      </c>
      <c r="F107" t="s">
        <v>181</v>
      </c>
      <c r="G107" s="162">
        <v>0</v>
      </c>
    </row>
    <row r="108" spans="1:8" x14ac:dyDescent="0.2">
      <c r="A108">
        <v>999</v>
      </c>
      <c r="B108">
        <v>19557</v>
      </c>
      <c r="C108" t="s">
        <v>470</v>
      </c>
      <c r="D108" t="s">
        <v>263</v>
      </c>
      <c r="E108">
        <v>1990</v>
      </c>
      <c r="F108" t="s">
        <v>181</v>
      </c>
      <c r="G108" s="162">
        <v>0</v>
      </c>
    </row>
    <row r="109" spans="1:8" x14ac:dyDescent="0.2">
      <c r="A109">
        <v>6</v>
      </c>
      <c r="B109">
        <v>7014</v>
      </c>
      <c r="C109" t="s">
        <v>850</v>
      </c>
      <c r="D109" t="s">
        <v>44</v>
      </c>
      <c r="E109">
        <v>1992</v>
      </c>
      <c r="F109" t="s">
        <v>31</v>
      </c>
      <c r="G109" s="162">
        <v>6.0140000000000002</v>
      </c>
      <c r="H109" s="164">
        <v>75</v>
      </c>
    </row>
    <row r="110" spans="1:8" x14ac:dyDescent="0.2">
      <c r="A110">
        <v>12</v>
      </c>
      <c r="B110">
        <v>7817</v>
      </c>
      <c r="C110" t="s">
        <v>886</v>
      </c>
      <c r="D110" t="s">
        <v>35</v>
      </c>
      <c r="E110">
        <v>1994</v>
      </c>
      <c r="F110" t="s">
        <v>31</v>
      </c>
      <c r="G110" s="162">
        <v>6.008</v>
      </c>
      <c r="H110" s="164">
        <v>100</v>
      </c>
    </row>
    <row r="111" spans="1:8" x14ac:dyDescent="0.2">
      <c r="A111">
        <v>25</v>
      </c>
      <c r="B111">
        <v>8139</v>
      </c>
      <c r="C111" t="s">
        <v>29</v>
      </c>
      <c r="D111" t="s">
        <v>30</v>
      </c>
      <c r="E111">
        <v>1994</v>
      </c>
      <c r="F111" t="s">
        <v>31</v>
      </c>
      <c r="G111" s="162">
        <v>5.7750000000000004</v>
      </c>
      <c r="H111" s="164">
        <v>228</v>
      </c>
    </row>
    <row r="112" spans="1:8" x14ac:dyDescent="0.2">
      <c r="A112">
        <v>51</v>
      </c>
      <c r="B112">
        <v>3473</v>
      </c>
      <c r="C112" t="s">
        <v>71</v>
      </c>
      <c r="D112" t="s">
        <v>61</v>
      </c>
      <c r="E112">
        <v>1970</v>
      </c>
      <c r="F112" t="s">
        <v>31</v>
      </c>
      <c r="G112" s="162">
        <v>5.5595238095238093</v>
      </c>
    </row>
    <row r="113" spans="1:8" x14ac:dyDescent="0.2">
      <c r="A113">
        <v>64</v>
      </c>
      <c r="B113">
        <v>1274</v>
      </c>
      <c r="C113" t="s">
        <v>86</v>
      </c>
      <c r="D113" t="s">
        <v>87</v>
      </c>
      <c r="E113">
        <v>1957</v>
      </c>
      <c r="F113" t="s">
        <v>31</v>
      </c>
      <c r="G113" s="162">
        <v>5.4852941176470589</v>
      </c>
    </row>
    <row r="114" spans="1:8" x14ac:dyDescent="0.2">
      <c r="A114">
        <v>156</v>
      </c>
      <c r="B114">
        <v>3584</v>
      </c>
      <c r="C114" t="s">
        <v>142</v>
      </c>
      <c r="D114" t="s">
        <v>61</v>
      </c>
      <c r="E114">
        <v>1971</v>
      </c>
      <c r="F114" t="s">
        <v>31</v>
      </c>
      <c r="G114" s="162">
        <v>5.1195652173913047</v>
      </c>
    </row>
    <row r="115" spans="1:8" x14ac:dyDescent="0.2">
      <c r="A115">
        <v>166</v>
      </c>
      <c r="B115">
        <v>878</v>
      </c>
      <c r="C115" t="s">
        <v>149</v>
      </c>
      <c r="D115" t="s">
        <v>144</v>
      </c>
      <c r="E115">
        <v>1954</v>
      </c>
      <c r="F115" t="s">
        <v>31</v>
      </c>
      <c r="G115" s="162">
        <v>5.0843023255813948</v>
      </c>
    </row>
    <row r="116" spans="1:8" x14ac:dyDescent="0.2">
      <c r="A116">
        <v>184</v>
      </c>
      <c r="B116">
        <v>1534</v>
      </c>
      <c r="C116" t="s">
        <v>86</v>
      </c>
      <c r="D116" t="s">
        <v>137</v>
      </c>
      <c r="E116">
        <v>1959</v>
      </c>
      <c r="F116" t="s">
        <v>31</v>
      </c>
      <c r="G116" s="162">
        <v>5.0323529411764705</v>
      </c>
    </row>
    <row r="117" spans="1:8" x14ac:dyDescent="0.2">
      <c r="A117">
        <v>192</v>
      </c>
      <c r="B117">
        <v>12546</v>
      </c>
      <c r="C117" t="s">
        <v>150</v>
      </c>
      <c r="D117" t="s">
        <v>18</v>
      </c>
      <c r="E117">
        <v>1976</v>
      </c>
      <c r="F117" t="s">
        <v>31</v>
      </c>
      <c r="G117" s="162">
        <v>5.010416666666667</v>
      </c>
    </row>
    <row r="118" spans="1:8" x14ac:dyDescent="0.2">
      <c r="A118">
        <v>398</v>
      </c>
      <c r="B118">
        <v>885</v>
      </c>
      <c r="C118" t="s">
        <v>244</v>
      </c>
      <c r="D118" t="s">
        <v>16</v>
      </c>
      <c r="E118">
        <v>1954</v>
      </c>
      <c r="F118" t="s">
        <v>31</v>
      </c>
      <c r="G118" s="162">
        <v>4.2698126582278482</v>
      </c>
    </row>
    <row r="119" spans="1:8" x14ac:dyDescent="0.2">
      <c r="A119">
        <v>552</v>
      </c>
      <c r="B119">
        <v>244</v>
      </c>
      <c r="C119" t="s">
        <v>261</v>
      </c>
      <c r="D119" t="s">
        <v>144</v>
      </c>
      <c r="E119">
        <v>1945</v>
      </c>
      <c r="F119" t="s">
        <v>31</v>
      </c>
      <c r="G119" s="162">
        <v>2.6190775510204078</v>
      </c>
    </row>
    <row r="120" spans="1:8" x14ac:dyDescent="0.2">
      <c r="A120">
        <v>18</v>
      </c>
      <c r="B120">
        <v>4388</v>
      </c>
      <c r="C120" t="s">
        <v>939</v>
      </c>
      <c r="D120" t="s">
        <v>227</v>
      </c>
      <c r="E120">
        <v>1977</v>
      </c>
      <c r="F120" t="s">
        <v>178</v>
      </c>
      <c r="G120" s="162">
        <v>6.0019999999999998</v>
      </c>
      <c r="H120" s="164">
        <v>149</v>
      </c>
    </row>
    <row r="121" spans="1:8" x14ac:dyDescent="0.2">
      <c r="A121">
        <v>44</v>
      </c>
      <c r="B121">
        <v>12611</v>
      </c>
      <c r="C121" t="s">
        <v>177</v>
      </c>
      <c r="D121" t="s">
        <v>61</v>
      </c>
      <c r="E121">
        <v>1987</v>
      </c>
      <c r="F121" t="s">
        <v>178</v>
      </c>
      <c r="G121" s="162">
        <v>5.6234177215189876</v>
      </c>
    </row>
    <row r="122" spans="1:8" x14ac:dyDescent="0.2">
      <c r="A122">
        <v>45</v>
      </c>
      <c r="B122">
        <v>8765</v>
      </c>
      <c r="C122" t="s">
        <v>182</v>
      </c>
      <c r="D122" t="s">
        <v>74</v>
      </c>
      <c r="E122">
        <v>1996</v>
      </c>
      <c r="F122" t="s">
        <v>178</v>
      </c>
      <c r="G122" s="162">
        <v>5.595070422535211</v>
      </c>
    </row>
    <row r="123" spans="1:8" x14ac:dyDescent="0.2">
      <c r="A123">
        <v>77</v>
      </c>
      <c r="B123">
        <v>5938</v>
      </c>
      <c r="C123" t="s">
        <v>103</v>
      </c>
      <c r="D123" t="s">
        <v>46</v>
      </c>
      <c r="E123">
        <v>1987</v>
      </c>
      <c r="F123" s="14" t="s">
        <v>178</v>
      </c>
      <c r="G123" s="162">
        <v>5.4391891891891895</v>
      </c>
    </row>
    <row r="124" spans="1:8" x14ac:dyDescent="0.2">
      <c r="A124">
        <v>138</v>
      </c>
      <c r="B124">
        <v>2928</v>
      </c>
      <c r="C124" t="s">
        <v>225</v>
      </c>
      <c r="D124" t="s">
        <v>64</v>
      </c>
      <c r="E124">
        <v>1967</v>
      </c>
      <c r="F124" t="s">
        <v>178</v>
      </c>
      <c r="G124" s="162">
        <v>5.1785714285714288</v>
      </c>
    </row>
    <row r="125" spans="1:8" x14ac:dyDescent="0.2">
      <c r="A125">
        <v>180</v>
      </c>
      <c r="B125">
        <v>15228</v>
      </c>
      <c r="C125" t="s">
        <v>233</v>
      </c>
      <c r="D125" t="s">
        <v>234</v>
      </c>
      <c r="E125">
        <v>1980</v>
      </c>
      <c r="F125" t="s">
        <v>178</v>
      </c>
      <c r="G125" s="162">
        <v>5.0494261119081782</v>
      </c>
    </row>
    <row r="126" spans="1:8" x14ac:dyDescent="0.2">
      <c r="A126">
        <v>201</v>
      </c>
      <c r="B126">
        <v>1642</v>
      </c>
      <c r="C126" t="s">
        <v>232</v>
      </c>
      <c r="D126" t="s">
        <v>21</v>
      </c>
      <c r="E126">
        <v>1960</v>
      </c>
      <c r="F126" t="s">
        <v>178</v>
      </c>
      <c r="G126" s="162">
        <v>4.964406779661017</v>
      </c>
    </row>
    <row r="127" spans="1:8" x14ac:dyDescent="0.2">
      <c r="A127">
        <v>260</v>
      </c>
      <c r="B127">
        <v>977</v>
      </c>
      <c r="C127" t="s">
        <v>479</v>
      </c>
      <c r="D127" t="s">
        <v>144</v>
      </c>
      <c r="E127">
        <v>1955</v>
      </c>
      <c r="F127" t="s">
        <v>178</v>
      </c>
      <c r="G127" s="162">
        <v>4.7739130434782604</v>
      </c>
    </row>
    <row r="128" spans="1:8" x14ac:dyDescent="0.2">
      <c r="A128">
        <v>285</v>
      </c>
      <c r="B128">
        <v>10525</v>
      </c>
      <c r="C128" t="s">
        <v>280</v>
      </c>
      <c r="D128" t="s">
        <v>144</v>
      </c>
      <c r="E128">
        <v>1975</v>
      </c>
      <c r="F128" t="s">
        <v>178</v>
      </c>
      <c r="G128" s="162">
        <v>4.6887323943661974</v>
      </c>
    </row>
    <row r="129" spans="1:8" x14ac:dyDescent="0.2">
      <c r="A129">
        <v>307</v>
      </c>
      <c r="B129">
        <v>687</v>
      </c>
      <c r="C129" t="s">
        <v>488</v>
      </c>
      <c r="D129" t="s">
        <v>436</v>
      </c>
      <c r="E129">
        <v>1952</v>
      </c>
      <c r="F129" t="s">
        <v>178</v>
      </c>
      <c r="G129" s="162">
        <v>4.5924242424242419</v>
      </c>
    </row>
    <row r="130" spans="1:8" x14ac:dyDescent="0.2">
      <c r="A130">
        <v>319</v>
      </c>
      <c r="B130">
        <v>14269</v>
      </c>
      <c r="C130" t="s">
        <v>281</v>
      </c>
      <c r="D130" t="s">
        <v>131</v>
      </c>
      <c r="E130">
        <v>1969</v>
      </c>
      <c r="F130" t="s">
        <v>178</v>
      </c>
      <c r="G130" s="162">
        <v>4.5540000000000003</v>
      </c>
    </row>
    <row r="131" spans="1:8" x14ac:dyDescent="0.2">
      <c r="A131">
        <v>326</v>
      </c>
      <c r="B131">
        <v>15755</v>
      </c>
      <c r="C131" t="s">
        <v>484</v>
      </c>
      <c r="D131" t="s">
        <v>485</v>
      </c>
      <c r="E131">
        <v>1993</v>
      </c>
      <c r="F131" t="s">
        <v>178</v>
      </c>
      <c r="G131" s="162">
        <v>4.4982097186700756</v>
      </c>
    </row>
    <row r="132" spans="1:8" x14ac:dyDescent="0.2">
      <c r="A132">
        <v>330</v>
      </c>
      <c r="B132">
        <v>12013</v>
      </c>
      <c r="C132" t="s">
        <v>491</v>
      </c>
      <c r="D132" t="s">
        <v>492</v>
      </c>
      <c r="E132">
        <v>1961</v>
      </c>
      <c r="F132" t="s">
        <v>178</v>
      </c>
      <c r="G132" s="162">
        <v>4.4878205128205133</v>
      </c>
    </row>
    <row r="133" spans="1:8" x14ac:dyDescent="0.2">
      <c r="A133">
        <v>333</v>
      </c>
      <c r="B133">
        <v>19692</v>
      </c>
      <c r="C133" t="s">
        <v>182</v>
      </c>
      <c r="D133" t="s">
        <v>18</v>
      </c>
      <c r="E133">
        <v>1988</v>
      </c>
      <c r="F133" t="s">
        <v>178</v>
      </c>
      <c r="G133" s="162">
        <v>4.4845132743362832</v>
      </c>
    </row>
    <row r="134" spans="1:8" x14ac:dyDescent="0.2">
      <c r="A134">
        <v>336</v>
      </c>
      <c r="B134">
        <v>1035</v>
      </c>
      <c r="C134" t="s">
        <v>232</v>
      </c>
      <c r="D134" t="s">
        <v>87</v>
      </c>
      <c r="E134">
        <v>1955</v>
      </c>
      <c r="F134" t="s">
        <v>178</v>
      </c>
      <c r="G134" s="162">
        <v>4.4763358778625957</v>
      </c>
    </row>
    <row r="135" spans="1:8" x14ac:dyDescent="0.2">
      <c r="A135">
        <v>443</v>
      </c>
      <c r="B135">
        <v>16592</v>
      </c>
      <c r="C135" t="s">
        <v>294</v>
      </c>
      <c r="D135" t="s">
        <v>295</v>
      </c>
      <c r="E135">
        <v>1968</v>
      </c>
      <c r="F135" t="s">
        <v>178</v>
      </c>
      <c r="G135" s="162">
        <v>4.1114973262032084</v>
      </c>
    </row>
    <row r="136" spans="1:8" x14ac:dyDescent="0.2">
      <c r="A136">
        <v>31</v>
      </c>
      <c r="B136">
        <v>4377</v>
      </c>
      <c r="C136" t="s">
        <v>45</v>
      </c>
      <c r="D136" t="s">
        <v>46</v>
      </c>
      <c r="E136">
        <v>1976</v>
      </c>
      <c r="F136" t="s">
        <v>11</v>
      </c>
      <c r="G136" s="162">
        <v>5.6933333333333334</v>
      </c>
      <c r="H136">
        <v>278</v>
      </c>
    </row>
    <row r="137" spans="1:8" x14ac:dyDescent="0.2">
      <c r="A137">
        <v>36</v>
      </c>
      <c r="B137">
        <v>4942</v>
      </c>
      <c r="C137" t="s">
        <v>58</v>
      </c>
      <c r="D137" t="s">
        <v>59</v>
      </c>
      <c r="E137">
        <v>1981</v>
      </c>
      <c r="F137" t="s">
        <v>11</v>
      </c>
      <c r="G137" s="162">
        <v>5.6296296296296298</v>
      </c>
      <c r="H137">
        <v>304</v>
      </c>
    </row>
    <row r="138" spans="1:8" x14ac:dyDescent="0.2">
      <c r="A138">
        <v>38</v>
      </c>
      <c r="B138">
        <v>1592</v>
      </c>
      <c r="C138" t="s">
        <v>9</v>
      </c>
      <c r="D138" t="s">
        <v>10</v>
      </c>
      <c r="E138">
        <v>1959</v>
      </c>
      <c r="F138" t="s">
        <v>11</v>
      </c>
      <c r="G138" s="162">
        <v>4.4642400000000011</v>
      </c>
      <c r="H138">
        <v>317</v>
      </c>
    </row>
    <row r="139" spans="1:8" x14ac:dyDescent="0.2">
      <c r="A139">
        <v>55</v>
      </c>
      <c r="B139">
        <v>6672</v>
      </c>
      <c r="C139" t="s">
        <v>73</v>
      </c>
      <c r="D139" t="s">
        <v>74</v>
      </c>
      <c r="E139">
        <v>1991</v>
      </c>
      <c r="F139" t="s">
        <v>11</v>
      </c>
      <c r="G139" s="162">
        <v>5.5279999999999996</v>
      </c>
    </row>
    <row r="140" spans="1:8" x14ac:dyDescent="0.2">
      <c r="A140">
        <v>60</v>
      </c>
      <c r="B140">
        <v>5856</v>
      </c>
      <c r="C140" t="s">
        <v>80</v>
      </c>
      <c r="D140" t="s">
        <v>81</v>
      </c>
      <c r="E140">
        <v>1987</v>
      </c>
      <c r="F140" t="s">
        <v>11</v>
      </c>
      <c r="G140" s="162">
        <v>5.5058823529411764</v>
      </c>
    </row>
    <row r="141" spans="1:8" x14ac:dyDescent="0.2">
      <c r="A141">
        <v>100</v>
      </c>
      <c r="B141">
        <v>5900</v>
      </c>
      <c r="C141" t="s">
        <v>109</v>
      </c>
      <c r="D141" t="s">
        <v>18</v>
      </c>
      <c r="E141">
        <v>1987</v>
      </c>
      <c r="F141" t="s">
        <v>11</v>
      </c>
      <c r="G141" s="162">
        <v>5.3421348314606742</v>
      </c>
    </row>
    <row r="142" spans="1:8" x14ac:dyDescent="0.2">
      <c r="A142">
        <v>107</v>
      </c>
      <c r="B142">
        <v>4713</v>
      </c>
      <c r="C142" t="s">
        <v>124</v>
      </c>
      <c r="D142" t="s">
        <v>112</v>
      </c>
      <c r="E142">
        <v>1979</v>
      </c>
      <c r="F142" t="s">
        <v>11</v>
      </c>
      <c r="G142" s="162">
        <v>5.3031250000000005</v>
      </c>
    </row>
    <row r="143" spans="1:8" x14ac:dyDescent="0.2">
      <c r="A143">
        <v>109</v>
      </c>
      <c r="B143">
        <v>17454</v>
      </c>
      <c r="C143" t="s">
        <v>317</v>
      </c>
      <c r="D143" t="s">
        <v>83</v>
      </c>
      <c r="E143">
        <v>1975</v>
      </c>
      <c r="F143" t="s">
        <v>11</v>
      </c>
      <c r="G143" s="162">
        <v>5.2995412844036709</v>
      </c>
    </row>
    <row r="144" spans="1:8" x14ac:dyDescent="0.2">
      <c r="A144">
        <v>149</v>
      </c>
      <c r="B144">
        <v>4941</v>
      </c>
      <c r="C144" t="s">
        <v>332</v>
      </c>
      <c r="D144" t="s">
        <v>139</v>
      </c>
      <c r="E144">
        <v>1981</v>
      </c>
      <c r="F144" t="s">
        <v>11</v>
      </c>
      <c r="G144" s="162">
        <v>5.1447368421052628</v>
      </c>
    </row>
    <row r="145" spans="1:7" x14ac:dyDescent="0.2">
      <c r="A145">
        <v>150</v>
      </c>
      <c r="B145">
        <v>8356</v>
      </c>
      <c r="C145" t="s">
        <v>845</v>
      </c>
      <c r="D145" t="s">
        <v>184</v>
      </c>
      <c r="E145">
        <v>2003</v>
      </c>
      <c r="F145" t="s">
        <v>11</v>
      </c>
      <c r="G145" s="162">
        <v>5.1447200000000004</v>
      </c>
    </row>
    <row r="146" spans="1:7" x14ac:dyDescent="0.2">
      <c r="A146">
        <v>169</v>
      </c>
      <c r="B146">
        <v>2534</v>
      </c>
      <c r="C146" t="s">
        <v>335</v>
      </c>
      <c r="D146" t="s">
        <v>336</v>
      </c>
      <c r="E146">
        <v>1965</v>
      </c>
      <c r="F146" t="s">
        <v>11</v>
      </c>
      <c r="G146" s="162">
        <v>5.081818181818182</v>
      </c>
    </row>
    <row r="147" spans="1:7" x14ac:dyDescent="0.2">
      <c r="A147">
        <v>199</v>
      </c>
      <c r="B147">
        <v>3095</v>
      </c>
      <c r="C147" t="s">
        <v>348</v>
      </c>
      <c r="D147" t="s">
        <v>119</v>
      </c>
      <c r="E147">
        <v>1968</v>
      </c>
      <c r="F147" t="s">
        <v>11</v>
      </c>
      <c r="G147" s="162">
        <v>4.9650943396226417</v>
      </c>
    </row>
    <row r="148" spans="1:7" x14ac:dyDescent="0.2">
      <c r="A148">
        <v>208</v>
      </c>
      <c r="B148">
        <v>2479</v>
      </c>
      <c r="C148" t="s">
        <v>360</v>
      </c>
      <c r="D148" t="s">
        <v>361</v>
      </c>
      <c r="E148">
        <v>1964</v>
      </c>
      <c r="F148" t="s">
        <v>11</v>
      </c>
      <c r="G148" s="162">
        <v>4.9542253521126769</v>
      </c>
    </row>
    <row r="149" spans="1:7" x14ac:dyDescent="0.2">
      <c r="A149">
        <v>222</v>
      </c>
      <c r="B149">
        <v>13728</v>
      </c>
      <c r="C149" t="s">
        <v>2105</v>
      </c>
      <c r="D149" t="s">
        <v>595</v>
      </c>
      <c r="E149">
        <v>1999</v>
      </c>
      <c r="F149" t="s">
        <v>11</v>
      </c>
      <c r="G149" s="162">
        <v>4.9123999999999999</v>
      </c>
    </row>
    <row r="150" spans="1:7" x14ac:dyDescent="0.2">
      <c r="A150">
        <v>321</v>
      </c>
      <c r="B150">
        <v>1256</v>
      </c>
      <c r="C150" t="s">
        <v>432</v>
      </c>
      <c r="D150" t="s">
        <v>83</v>
      </c>
      <c r="E150">
        <v>1957</v>
      </c>
      <c r="F150" t="s">
        <v>11</v>
      </c>
      <c r="G150" s="162">
        <v>4.5390804597701147</v>
      </c>
    </row>
    <row r="151" spans="1:7" x14ac:dyDescent="0.2">
      <c r="A151">
        <v>353</v>
      </c>
      <c r="B151">
        <v>4113</v>
      </c>
      <c r="C151" t="s">
        <v>439</v>
      </c>
      <c r="D151" t="s">
        <v>139</v>
      </c>
      <c r="E151">
        <v>1975</v>
      </c>
      <c r="F151" t="s">
        <v>11</v>
      </c>
      <c r="G151" s="162">
        <v>4.3926470588235293</v>
      </c>
    </row>
    <row r="152" spans="1:7" x14ac:dyDescent="0.2">
      <c r="A152">
        <v>411</v>
      </c>
      <c r="B152">
        <v>11141</v>
      </c>
      <c r="C152" t="s">
        <v>454</v>
      </c>
      <c r="D152" t="s">
        <v>144</v>
      </c>
      <c r="E152">
        <v>1987</v>
      </c>
      <c r="F152" t="s">
        <v>11</v>
      </c>
      <c r="G152" s="162">
        <v>4.2181818181818178</v>
      </c>
    </row>
    <row r="153" spans="1:7" x14ac:dyDescent="0.2">
      <c r="A153">
        <v>418</v>
      </c>
      <c r="B153">
        <v>19787</v>
      </c>
      <c r="C153" t="s">
        <v>453</v>
      </c>
      <c r="D153" t="s">
        <v>180</v>
      </c>
      <c r="E153">
        <v>2006</v>
      </c>
      <c r="F153" t="s">
        <v>11</v>
      </c>
      <c r="G153" s="162">
        <v>4.2041666666666675</v>
      </c>
    </row>
    <row r="154" spans="1:7" x14ac:dyDescent="0.2">
      <c r="A154">
        <v>421</v>
      </c>
      <c r="B154">
        <v>19735</v>
      </c>
      <c r="C154" t="s">
        <v>368</v>
      </c>
      <c r="D154" t="s">
        <v>152</v>
      </c>
      <c r="E154">
        <v>2007</v>
      </c>
      <c r="F154" t="s">
        <v>11</v>
      </c>
      <c r="G154" s="162">
        <v>4.1936170212765962</v>
      </c>
    </row>
    <row r="155" spans="1:7" x14ac:dyDescent="0.2">
      <c r="A155">
        <v>426</v>
      </c>
      <c r="B155">
        <v>16686</v>
      </c>
      <c r="C155" t="s">
        <v>455</v>
      </c>
      <c r="D155" t="s">
        <v>61</v>
      </c>
      <c r="E155">
        <v>1976</v>
      </c>
      <c r="F155" t="s">
        <v>11</v>
      </c>
      <c r="G155" s="162">
        <v>4.1784313725490199</v>
      </c>
    </row>
    <row r="156" spans="1:7" x14ac:dyDescent="0.2">
      <c r="A156">
        <v>430</v>
      </c>
      <c r="B156">
        <v>19736</v>
      </c>
      <c r="C156" t="s">
        <v>456</v>
      </c>
      <c r="D156" t="s">
        <v>131</v>
      </c>
      <c r="E156">
        <v>1992</v>
      </c>
      <c r="F156" t="s">
        <v>11</v>
      </c>
      <c r="G156" s="162">
        <v>4.1714285714285717</v>
      </c>
    </row>
    <row r="157" spans="1:7" x14ac:dyDescent="0.2">
      <c r="A157">
        <v>999</v>
      </c>
      <c r="B157">
        <v>19886</v>
      </c>
      <c r="C157" t="s">
        <v>457</v>
      </c>
      <c r="D157" t="s">
        <v>61</v>
      </c>
      <c r="E157">
        <v>1977</v>
      </c>
      <c r="F157" t="s">
        <v>11</v>
      </c>
      <c r="G157" s="162">
        <v>0</v>
      </c>
    </row>
    <row r="158" spans="1:7" x14ac:dyDescent="0.2">
      <c r="A158">
        <v>999</v>
      </c>
      <c r="B158">
        <v>11107</v>
      </c>
      <c r="C158" t="s">
        <v>716</v>
      </c>
      <c r="D158" t="s">
        <v>42</v>
      </c>
      <c r="E158">
        <v>1984</v>
      </c>
      <c r="F158" t="s">
        <v>11</v>
      </c>
      <c r="G158" s="162">
        <v>0</v>
      </c>
    </row>
    <row r="159" spans="1:7" x14ac:dyDescent="0.2">
      <c r="A159">
        <v>163</v>
      </c>
      <c r="B159">
        <v>11051</v>
      </c>
      <c r="C159" t="s">
        <v>400</v>
      </c>
      <c r="D159" t="s">
        <v>64</v>
      </c>
      <c r="E159">
        <v>1978</v>
      </c>
      <c r="F159" t="s">
        <v>401</v>
      </c>
      <c r="G159" s="162">
        <v>5.0978873239436622</v>
      </c>
    </row>
    <row r="160" spans="1:7" x14ac:dyDescent="0.2">
      <c r="A160">
        <v>179</v>
      </c>
      <c r="B160">
        <v>5061</v>
      </c>
      <c r="C160" t="s">
        <v>407</v>
      </c>
      <c r="D160" t="s">
        <v>139</v>
      </c>
      <c r="E160">
        <v>1982</v>
      </c>
      <c r="F160" t="s">
        <v>401</v>
      </c>
      <c r="G160" s="162">
        <v>5.05</v>
      </c>
    </row>
    <row r="161" spans="1:7" x14ac:dyDescent="0.2">
      <c r="A161">
        <v>256</v>
      </c>
      <c r="B161">
        <v>1190</v>
      </c>
      <c r="C161" t="s">
        <v>420</v>
      </c>
      <c r="D161" t="s">
        <v>325</v>
      </c>
      <c r="E161">
        <v>1957</v>
      </c>
      <c r="F161" t="s">
        <v>401</v>
      </c>
      <c r="G161" s="162">
        <v>4.794827586206897</v>
      </c>
    </row>
    <row r="162" spans="1:7" x14ac:dyDescent="0.2">
      <c r="A162">
        <v>258</v>
      </c>
      <c r="B162">
        <v>19968</v>
      </c>
      <c r="C162" t="s">
        <v>246</v>
      </c>
      <c r="D162" t="s">
        <v>316</v>
      </c>
      <c r="E162">
        <v>1978</v>
      </c>
      <c r="F162" t="s">
        <v>401</v>
      </c>
      <c r="G162" s="162">
        <v>4.7833333333333332</v>
      </c>
    </row>
    <row r="163" spans="1:7" x14ac:dyDescent="0.2">
      <c r="A163">
        <v>279</v>
      </c>
      <c r="B163">
        <v>2783</v>
      </c>
      <c r="C163" t="s">
        <v>279</v>
      </c>
      <c r="D163" t="s">
        <v>48</v>
      </c>
      <c r="E163">
        <v>1966</v>
      </c>
      <c r="F163" t="s">
        <v>401</v>
      </c>
      <c r="G163" s="162">
        <v>4.7239495798319329</v>
      </c>
    </row>
    <row r="164" spans="1:7" x14ac:dyDescent="0.2">
      <c r="A164">
        <v>372</v>
      </c>
      <c r="B164">
        <v>13945</v>
      </c>
      <c r="C164" t="s">
        <v>443</v>
      </c>
      <c r="D164" t="s">
        <v>131</v>
      </c>
      <c r="E164">
        <v>1983</v>
      </c>
      <c r="F164" t="s">
        <v>401</v>
      </c>
      <c r="G164" s="162">
        <v>4.3477941176470587</v>
      </c>
    </row>
    <row r="165" spans="1:7" x14ac:dyDescent="0.2">
      <c r="A165">
        <v>522</v>
      </c>
      <c r="B165">
        <v>12764</v>
      </c>
      <c r="C165" t="s">
        <v>458</v>
      </c>
      <c r="D165" t="s">
        <v>459</v>
      </c>
      <c r="E165">
        <v>1963</v>
      </c>
      <c r="F165" t="s">
        <v>401</v>
      </c>
      <c r="G165" s="162">
        <v>3.590933333333334</v>
      </c>
    </row>
    <row r="166" spans="1:7" x14ac:dyDescent="0.2">
      <c r="A166">
        <v>551</v>
      </c>
      <c r="B166">
        <v>12763</v>
      </c>
      <c r="C166" t="s">
        <v>466</v>
      </c>
      <c r="D166" t="s">
        <v>102</v>
      </c>
      <c r="E166">
        <v>1946</v>
      </c>
      <c r="F166" t="s">
        <v>401</v>
      </c>
      <c r="G166" s="162">
        <v>2.7279529411764707</v>
      </c>
    </row>
    <row r="167" spans="1:7" x14ac:dyDescent="0.2">
      <c r="A167">
        <v>161</v>
      </c>
      <c r="B167">
        <v>4614</v>
      </c>
      <c r="C167" t="s">
        <v>394</v>
      </c>
      <c r="D167" t="s">
        <v>64</v>
      </c>
      <c r="E167">
        <v>1978</v>
      </c>
      <c r="F167" t="s">
        <v>395</v>
      </c>
      <c r="G167" s="162">
        <v>5.1107142857142858</v>
      </c>
    </row>
    <row r="168" spans="1:7" x14ac:dyDescent="0.2">
      <c r="A168">
        <v>280</v>
      </c>
      <c r="B168">
        <v>1801</v>
      </c>
      <c r="C168" t="s">
        <v>418</v>
      </c>
      <c r="D168" t="s">
        <v>77</v>
      </c>
      <c r="E168">
        <v>1960</v>
      </c>
      <c r="F168" t="s">
        <v>395</v>
      </c>
      <c r="G168" s="162">
        <v>4.7227941176470587</v>
      </c>
    </row>
    <row r="169" spans="1:7" x14ac:dyDescent="0.2">
      <c r="A169">
        <v>294</v>
      </c>
      <c r="B169">
        <v>17392</v>
      </c>
      <c r="C169" t="s">
        <v>431</v>
      </c>
      <c r="D169" t="s">
        <v>21</v>
      </c>
      <c r="E169">
        <v>1967</v>
      </c>
      <c r="F169" t="s">
        <v>395</v>
      </c>
      <c r="G169" s="162">
        <v>4.6586956521739102</v>
      </c>
    </row>
    <row r="170" spans="1:7" x14ac:dyDescent="0.2">
      <c r="A170">
        <v>295</v>
      </c>
      <c r="B170">
        <v>422</v>
      </c>
      <c r="C170" s="14" t="s">
        <v>2093</v>
      </c>
      <c r="D170" s="14" t="s">
        <v>87</v>
      </c>
      <c r="E170">
        <v>1948</v>
      </c>
      <c r="F170" t="s">
        <v>395</v>
      </c>
      <c r="G170" s="162">
        <v>4.65869</v>
      </c>
    </row>
    <row r="171" spans="1:7" x14ac:dyDescent="0.2">
      <c r="A171">
        <v>299</v>
      </c>
      <c r="B171">
        <v>3814</v>
      </c>
      <c r="C171" t="s">
        <v>433</v>
      </c>
      <c r="D171" t="s">
        <v>50</v>
      </c>
      <c r="E171">
        <v>1973</v>
      </c>
      <c r="F171" t="s">
        <v>395</v>
      </c>
      <c r="G171" s="162">
        <v>4.6515748031496065</v>
      </c>
    </row>
    <row r="172" spans="1:7" x14ac:dyDescent="0.2">
      <c r="A172">
        <v>302</v>
      </c>
      <c r="B172">
        <v>1281</v>
      </c>
      <c r="C172" t="s">
        <v>437</v>
      </c>
      <c r="D172" t="s">
        <v>347</v>
      </c>
      <c r="E172">
        <v>1957</v>
      </c>
      <c r="F172" t="s">
        <v>395</v>
      </c>
      <c r="G172" s="162">
        <v>4.628571428571429</v>
      </c>
    </row>
    <row r="173" spans="1:7" x14ac:dyDescent="0.2">
      <c r="A173">
        <v>324</v>
      </c>
      <c r="B173">
        <v>3361</v>
      </c>
      <c r="C173" t="s">
        <v>435</v>
      </c>
      <c r="D173" t="s">
        <v>436</v>
      </c>
      <c r="E173">
        <v>1970</v>
      </c>
      <c r="F173" t="s">
        <v>395</v>
      </c>
      <c r="G173" s="162">
        <v>4.5103053435114502</v>
      </c>
    </row>
    <row r="174" spans="1:7" x14ac:dyDescent="0.2">
      <c r="A174">
        <v>367</v>
      </c>
      <c r="B174">
        <v>17775</v>
      </c>
      <c r="C174" t="s">
        <v>440</v>
      </c>
      <c r="D174" t="s">
        <v>374</v>
      </c>
      <c r="E174">
        <v>1971</v>
      </c>
      <c r="F174" t="s">
        <v>395</v>
      </c>
      <c r="G174" s="162">
        <v>4.3559139784946233</v>
      </c>
    </row>
    <row r="175" spans="1:7" x14ac:dyDescent="0.2">
      <c r="A175">
        <v>450</v>
      </c>
      <c r="B175">
        <v>3189</v>
      </c>
      <c r="C175" t="s">
        <v>434</v>
      </c>
      <c r="D175" t="s">
        <v>64</v>
      </c>
      <c r="E175">
        <v>1969</v>
      </c>
      <c r="F175" t="s">
        <v>395</v>
      </c>
      <c r="G175" s="162">
        <v>4.0661764705882355</v>
      </c>
    </row>
    <row r="176" spans="1:7" x14ac:dyDescent="0.2">
      <c r="A176">
        <v>457</v>
      </c>
      <c r="B176">
        <v>3058</v>
      </c>
      <c r="C176" t="s">
        <v>183</v>
      </c>
      <c r="D176" t="s">
        <v>119</v>
      </c>
      <c r="E176">
        <v>1968</v>
      </c>
      <c r="F176" t="s">
        <v>395</v>
      </c>
      <c r="G176" s="162">
        <v>4.0464705882352945</v>
      </c>
    </row>
    <row r="177" spans="1:8" x14ac:dyDescent="0.2">
      <c r="A177">
        <v>521</v>
      </c>
      <c r="B177">
        <v>15666</v>
      </c>
      <c r="C177" t="s">
        <v>540</v>
      </c>
      <c r="D177" t="s">
        <v>139</v>
      </c>
      <c r="E177">
        <v>1988</v>
      </c>
      <c r="F177" t="s">
        <v>395</v>
      </c>
      <c r="G177" s="162">
        <v>3.6169333333333329</v>
      </c>
    </row>
    <row r="178" spans="1:8" x14ac:dyDescent="0.2">
      <c r="A178">
        <v>536</v>
      </c>
      <c r="B178">
        <v>3150</v>
      </c>
      <c r="C178" t="s">
        <v>433</v>
      </c>
      <c r="D178" t="s">
        <v>227</v>
      </c>
      <c r="E178">
        <v>1968</v>
      </c>
      <c r="F178" t="s">
        <v>395</v>
      </c>
      <c r="G178" s="162">
        <v>3.3373333333333335</v>
      </c>
    </row>
    <row r="179" spans="1:8" x14ac:dyDescent="0.2">
      <c r="A179">
        <v>555</v>
      </c>
      <c r="B179">
        <v>288</v>
      </c>
      <c r="C179" t="s">
        <v>430</v>
      </c>
      <c r="D179" t="s">
        <v>144</v>
      </c>
      <c r="E179">
        <v>1946</v>
      </c>
      <c r="F179" t="s">
        <v>395</v>
      </c>
      <c r="G179" s="162">
        <v>2.2336088599999999</v>
      </c>
    </row>
    <row r="180" spans="1:8" x14ac:dyDescent="0.2">
      <c r="A180">
        <v>999</v>
      </c>
      <c r="B180">
        <v>19774</v>
      </c>
      <c r="C180" t="s">
        <v>428</v>
      </c>
      <c r="D180" t="s">
        <v>429</v>
      </c>
      <c r="E180">
        <v>1994</v>
      </c>
      <c r="F180" t="s">
        <v>395</v>
      </c>
      <c r="G180" s="162">
        <v>0</v>
      </c>
    </row>
    <row r="181" spans="1:8" x14ac:dyDescent="0.2">
      <c r="A181">
        <v>999</v>
      </c>
      <c r="B181">
        <v>19773</v>
      </c>
      <c r="C181" t="s">
        <v>464</v>
      </c>
      <c r="D181" t="s">
        <v>465</v>
      </c>
      <c r="E181">
        <v>1980</v>
      </c>
      <c r="F181" t="s">
        <v>395</v>
      </c>
      <c r="G181" s="162">
        <v>0</v>
      </c>
    </row>
    <row r="182" spans="1:8" x14ac:dyDescent="0.2">
      <c r="A182">
        <v>999</v>
      </c>
      <c r="B182">
        <v>16978</v>
      </c>
      <c r="C182" t="s">
        <v>449</v>
      </c>
      <c r="D182" t="s">
        <v>450</v>
      </c>
      <c r="E182">
        <v>1977</v>
      </c>
      <c r="F182" t="s">
        <v>395</v>
      </c>
      <c r="G182" s="162">
        <v>0</v>
      </c>
    </row>
    <row r="183" spans="1:8" x14ac:dyDescent="0.2">
      <c r="A183">
        <v>999</v>
      </c>
      <c r="B183">
        <v>508</v>
      </c>
      <c r="C183" t="s">
        <v>418</v>
      </c>
      <c r="D183" t="s">
        <v>139</v>
      </c>
      <c r="E183">
        <v>1949</v>
      </c>
      <c r="F183" t="s">
        <v>395</v>
      </c>
      <c r="G183" s="162">
        <v>0</v>
      </c>
    </row>
    <row r="184" spans="1:8" x14ac:dyDescent="0.2">
      <c r="A184">
        <v>1</v>
      </c>
      <c r="B184">
        <v>13547</v>
      </c>
      <c r="C184" t="s">
        <v>809</v>
      </c>
      <c r="D184" t="s">
        <v>46</v>
      </c>
      <c r="E184">
        <v>2006</v>
      </c>
      <c r="F184" t="s">
        <v>1145</v>
      </c>
      <c r="G184" s="162">
        <v>6.0190000000000001</v>
      </c>
      <c r="H184" s="164">
        <f>VLOOKUP(B184,'SR Muži 1.7.2023'!$A$3:$F$346,2,0)</f>
        <v>42</v>
      </c>
    </row>
    <row r="185" spans="1:8" x14ac:dyDescent="0.2">
      <c r="A185">
        <v>2</v>
      </c>
      <c r="B185">
        <v>4643</v>
      </c>
      <c r="C185" t="s">
        <v>811</v>
      </c>
      <c r="D185" t="s">
        <v>61</v>
      </c>
      <c r="E185">
        <v>1978</v>
      </c>
      <c r="F185" t="s">
        <v>1145</v>
      </c>
      <c r="G185" s="162">
        <v>6.0179999999999998</v>
      </c>
      <c r="H185" s="164">
        <v>44</v>
      </c>
    </row>
    <row r="186" spans="1:8" x14ac:dyDescent="0.2">
      <c r="A186">
        <v>4</v>
      </c>
      <c r="B186">
        <v>6076</v>
      </c>
      <c r="C186" t="s">
        <v>822</v>
      </c>
      <c r="D186" t="s">
        <v>37</v>
      </c>
      <c r="E186">
        <v>1988</v>
      </c>
      <c r="F186" t="s">
        <v>1145</v>
      </c>
      <c r="G186" s="162">
        <v>6.016</v>
      </c>
      <c r="H186" s="164">
        <v>51</v>
      </c>
    </row>
    <row r="187" spans="1:8" x14ac:dyDescent="0.2">
      <c r="A187">
        <v>9</v>
      </c>
      <c r="B187">
        <v>1627</v>
      </c>
      <c r="C187" t="s">
        <v>868</v>
      </c>
      <c r="D187" t="s">
        <v>263</v>
      </c>
      <c r="E187">
        <v>1959</v>
      </c>
      <c r="F187" t="s">
        <v>1145</v>
      </c>
      <c r="G187" s="162">
        <v>6.0110000000000001</v>
      </c>
      <c r="H187" s="164">
        <v>87</v>
      </c>
    </row>
    <row r="188" spans="1:8" x14ac:dyDescent="0.2">
      <c r="A188">
        <v>34</v>
      </c>
      <c r="B188">
        <v>2253</v>
      </c>
      <c r="C188" t="s">
        <v>1099</v>
      </c>
      <c r="D188" t="s">
        <v>131</v>
      </c>
      <c r="E188">
        <v>1963</v>
      </c>
      <c r="F188" t="s">
        <v>1145</v>
      </c>
      <c r="G188" s="162">
        <v>5.9989999999999997</v>
      </c>
      <c r="H188" s="13">
        <v>293</v>
      </c>
    </row>
    <row r="189" spans="1:8" x14ac:dyDescent="0.2">
      <c r="A189">
        <v>5</v>
      </c>
      <c r="B189">
        <v>4749</v>
      </c>
      <c r="C189" t="s">
        <v>301</v>
      </c>
      <c r="D189" t="s">
        <v>129</v>
      </c>
      <c r="E189">
        <v>1979</v>
      </c>
      <c r="F189" t="s">
        <v>302</v>
      </c>
      <c r="G189" s="162">
        <v>5.65</v>
      </c>
      <c r="H189" s="164">
        <v>74</v>
      </c>
    </row>
    <row r="190" spans="1:8" x14ac:dyDescent="0.2">
      <c r="A190">
        <v>7</v>
      </c>
      <c r="B190">
        <v>5939</v>
      </c>
      <c r="C190" t="s">
        <v>866</v>
      </c>
      <c r="D190" t="s">
        <v>112</v>
      </c>
      <c r="E190">
        <v>1987</v>
      </c>
      <c r="F190" t="s">
        <v>302</v>
      </c>
      <c r="G190" s="162">
        <v>6.0129999999999999</v>
      </c>
      <c r="H190" s="164">
        <v>85</v>
      </c>
    </row>
    <row r="191" spans="1:8" x14ac:dyDescent="0.2">
      <c r="A191">
        <v>8</v>
      </c>
      <c r="B191">
        <v>9195</v>
      </c>
      <c r="C191" t="s">
        <v>867</v>
      </c>
      <c r="D191" t="s">
        <v>30</v>
      </c>
      <c r="E191">
        <v>1997</v>
      </c>
      <c r="F191" t="s">
        <v>302</v>
      </c>
      <c r="G191" s="162">
        <v>6.0119999999999996</v>
      </c>
      <c r="H191" s="164">
        <v>86</v>
      </c>
    </row>
    <row r="192" spans="1:8" x14ac:dyDescent="0.2">
      <c r="A192">
        <v>10</v>
      </c>
      <c r="B192">
        <v>10368</v>
      </c>
      <c r="C192" t="s">
        <v>879</v>
      </c>
      <c r="D192" t="s">
        <v>880</v>
      </c>
      <c r="E192">
        <v>2003</v>
      </c>
      <c r="F192" t="s">
        <v>302</v>
      </c>
      <c r="G192" s="162">
        <v>6.01</v>
      </c>
      <c r="H192" s="164">
        <v>95</v>
      </c>
    </row>
    <row r="193" spans="1:8" x14ac:dyDescent="0.2">
      <c r="A193">
        <v>15</v>
      </c>
      <c r="B193">
        <v>8818</v>
      </c>
      <c r="C193" t="s">
        <v>918</v>
      </c>
      <c r="D193" t="s">
        <v>26</v>
      </c>
      <c r="E193">
        <v>1996</v>
      </c>
      <c r="F193" t="s">
        <v>302</v>
      </c>
      <c r="G193" s="162">
        <v>6.0049999999999999</v>
      </c>
      <c r="H193" s="164">
        <v>134</v>
      </c>
    </row>
    <row r="194" spans="1:8" x14ac:dyDescent="0.2">
      <c r="A194">
        <v>158</v>
      </c>
      <c r="B194">
        <v>4195</v>
      </c>
      <c r="C194" t="s">
        <v>331</v>
      </c>
      <c r="D194" t="s">
        <v>10</v>
      </c>
      <c r="E194">
        <v>1975</v>
      </c>
      <c r="F194" t="s">
        <v>302</v>
      </c>
      <c r="G194" s="162">
        <v>5.1175324675324676</v>
      </c>
    </row>
    <row r="195" spans="1:8" x14ac:dyDescent="0.2">
      <c r="A195">
        <v>172</v>
      </c>
      <c r="B195">
        <v>15232</v>
      </c>
      <c r="C195" t="s">
        <v>337</v>
      </c>
      <c r="D195" t="s">
        <v>10</v>
      </c>
      <c r="E195">
        <v>1981</v>
      </c>
      <c r="F195" t="s">
        <v>302</v>
      </c>
      <c r="G195" s="162">
        <v>5.0693548387096774</v>
      </c>
    </row>
    <row r="196" spans="1:8" x14ac:dyDescent="0.2">
      <c r="A196">
        <v>203</v>
      </c>
      <c r="B196">
        <v>11133</v>
      </c>
      <c r="C196" t="s">
        <v>344</v>
      </c>
      <c r="D196" t="s">
        <v>345</v>
      </c>
      <c r="E196">
        <v>2005</v>
      </c>
      <c r="F196" t="s">
        <v>302</v>
      </c>
      <c r="G196" s="162">
        <v>4.9640522875816995</v>
      </c>
    </row>
    <row r="197" spans="1:8" x14ac:dyDescent="0.2">
      <c r="A197">
        <v>230</v>
      </c>
      <c r="B197">
        <v>3082</v>
      </c>
      <c r="C197" t="s">
        <v>356</v>
      </c>
      <c r="D197" t="s">
        <v>263</v>
      </c>
      <c r="E197">
        <v>1968</v>
      </c>
      <c r="F197" t="s">
        <v>302</v>
      </c>
      <c r="G197" s="162">
        <v>4.9000000000000004</v>
      </c>
    </row>
    <row r="198" spans="1:8" x14ac:dyDescent="0.2">
      <c r="A198">
        <v>303</v>
      </c>
      <c r="B198">
        <v>6907</v>
      </c>
      <c r="C198" t="s">
        <v>213</v>
      </c>
      <c r="D198" t="s">
        <v>214</v>
      </c>
      <c r="E198">
        <v>1992</v>
      </c>
      <c r="F198" t="s">
        <v>302</v>
      </c>
      <c r="G198" s="162">
        <v>4.62843137254902</v>
      </c>
    </row>
    <row r="199" spans="1:8" x14ac:dyDescent="0.2">
      <c r="A199">
        <v>39</v>
      </c>
      <c r="B199">
        <v>19838</v>
      </c>
      <c r="C199" t="s">
        <v>66</v>
      </c>
      <c r="D199" t="s">
        <v>67</v>
      </c>
      <c r="E199">
        <v>2001</v>
      </c>
      <c r="F199" t="s">
        <v>68</v>
      </c>
      <c r="G199" s="162">
        <v>5.54294871794872</v>
      </c>
      <c r="H199" s="164">
        <v>323</v>
      </c>
    </row>
    <row r="200" spans="1:8" x14ac:dyDescent="0.2">
      <c r="A200">
        <v>53</v>
      </c>
      <c r="B200">
        <v>4482</v>
      </c>
      <c r="C200" t="s">
        <v>1205</v>
      </c>
      <c r="D200" t="s">
        <v>61</v>
      </c>
      <c r="E200">
        <v>1977</v>
      </c>
      <c r="F200" t="s">
        <v>68</v>
      </c>
      <c r="G200" s="162">
        <v>5.5430000000000001</v>
      </c>
    </row>
    <row r="201" spans="1:8" x14ac:dyDescent="0.2">
      <c r="A201">
        <v>63</v>
      </c>
      <c r="B201">
        <v>10226</v>
      </c>
      <c r="C201" t="s">
        <v>84</v>
      </c>
      <c r="D201" t="s">
        <v>85</v>
      </c>
      <c r="E201">
        <v>2001</v>
      </c>
      <c r="F201" t="s">
        <v>68</v>
      </c>
      <c r="G201" s="162">
        <v>5.4864864864864868</v>
      </c>
    </row>
    <row r="202" spans="1:8" x14ac:dyDescent="0.2">
      <c r="A202">
        <v>82</v>
      </c>
      <c r="B202">
        <v>13842</v>
      </c>
      <c r="C202" t="s">
        <v>98</v>
      </c>
      <c r="D202" t="s">
        <v>18</v>
      </c>
      <c r="E202">
        <v>2006</v>
      </c>
      <c r="F202" t="s">
        <v>68</v>
      </c>
      <c r="G202" s="162">
        <v>5.4155844155844157</v>
      </c>
    </row>
    <row r="203" spans="1:8" x14ac:dyDescent="0.2">
      <c r="A203">
        <v>83</v>
      </c>
      <c r="B203">
        <v>10912</v>
      </c>
      <c r="C203" t="s">
        <v>108</v>
      </c>
      <c r="D203" t="s">
        <v>35</v>
      </c>
      <c r="E203">
        <v>2001</v>
      </c>
      <c r="F203" t="s">
        <v>68</v>
      </c>
      <c r="G203" s="162">
        <v>5.4117647058823533</v>
      </c>
    </row>
    <row r="204" spans="1:8" x14ac:dyDescent="0.2">
      <c r="A204">
        <v>99</v>
      </c>
      <c r="B204">
        <v>13116</v>
      </c>
      <c r="C204" t="s">
        <v>106</v>
      </c>
      <c r="D204" t="s">
        <v>107</v>
      </c>
      <c r="E204">
        <v>2004</v>
      </c>
      <c r="F204" t="s">
        <v>68</v>
      </c>
      <c r="G204" s="162">
        <v>5.3482142857142856</v>
      </c>
    </row>
    <row r="205" spans="1:8" x14ac:dyDescent="0.2">
      <c r="A205">
        <v>104</v>
      </c>
      <c r="B205">
        <v>9776</v>
      </c>
      <c r="C205" t="s">
        <v>115</v>
      </c>
      <c r="D205" t="s">
        <v>116</v>
      </c>
      <c r="E205">
        <v>1999</v>
      </c>
      <c r="F205" t="s">
        <v>68</v>
      </c>
      <c r="G205" s="162">
        <v>5.3166666666666673</v>
      </c>
    </row>
    <row r="206" spans="1:8" x14ac:dyDescent="0.2">
      <c r="A206">
        <v>131</v>
      </c>
      <c r="B206">
        <v>6105</v>
      </c>
      <c r="C206" t="s">
        <v>172</v>
      </c>
      <c r="D206" t="s">
        <v>64</v>
      </c>
      <c r="E206">
        <v>1988</v>
      </c>
      <c r="F206" t="s">
        <v>68</v>
      </c>
      <c r="G206" s="162">
        <v>5.197058823529412</v>
      </c>
    </row>
    <row r="207" spans="1:8" x14ac:dyDescent="0.2">
      <c r="A207">
        <v>191</v>
      </c>
      <c r="B207">
        <v>2770</v>
      </c>
      <c r="C207" t="s">
        <v>81</v>
      </c>
      <c r="D207" t="s">
        <v>10</v>
      </c>
      <c r="E207">
        <v>1966</v>
      </c>
      <c r="F207" t="s">
        <v>68</v>
      </c>
      <c r="G207" s="162">
        <v>5.0114973262032079</v>
      </c>
    </row>
    <row r="208" spans="1:8" x14ac:dyDescent="0.2">
      <c r="A208">
        <v>221</v>
      </c>
      <c r="B208">
        <v>6104</v>
      </c>
      <c r="C208" t="s">
        <v>172</v>
      </c>
      <c r="D208" t="s">
        <v>46</v>
      </c>
      <c r="E208">
        <v>1988</v>
      </c>
      <c r="F208" t="s">
        <v>68</v>
      </c>
      <c r="G208" s="162">
        <v>4.9173469387755109</v>
      </c>
    </row>
    <row r="209" spans="1:7" x14ac:dyDescent="0.2">
      <c r="A209">
        <v>232</v>
      </c>
      <c r="B209">
        <v>3872</v>
      </c>
      <c r="C209" t="s">
        <v>268</v>
      </c>
      <c r="D209" t="s">
        <v>28</v>
      </c>
      <c r="E209">
        <v>1973</v>
      </c>
      <c r="F209" t="s">
        <v>68</v>
      </c>
      <c r="G209" s="162">
        <v>4.8952804377564982</v>
      </c>
    </row>
    <row r="210" spans="1:7" x14ac:dyDescent="0.2">
      <c r="A210">
        <v>265</v>
      </c>
      <c r="B210">
        <v>2355</v>
      </c>
      <c r="C210" t="s">
        <v>153</v>
      </c>
      <c r="D210" t="s">
        <v>144</v>
      </c>
      <c r="E210">
        <v>1964</v>
      </c>
      <c r="F210" t="s">
        <v>68</v>
      </c>
      <c r="G210" s="162">
        <v>4.7572727272727269</v>
      </c>
    </row>
    <row r="211" spans="1:7" x14ac:dyDescent="0.2">
      <c r="A211">
        <v>291</v>
      </c>
      <c r="B211">
        <v>18419</v>
      </c>
      <c r="C211" t="s">
        <v>269</v>
      </c>
      <c r="D211" t="s">
        <v>270</v>
      </c>
      <c r="E211">
        <v>2007</v>
      </c>
      <c r="F211" t="s">
        <v>68</v>
      </c>
      <c r="G211" s="162">
        <v>4.6749999999999998</v>
      </c>
    </row>
    <row r="212" spans="1:7" x14ac:dyDescent="0.2">
      <c r="A212">
        <v>327</v>
      </c>
      <c r="B212">
        <v>18417</v>
      </c>
      <c r="C212" t="s">
        <v>283</v>
      </c>
      <c r="D212" t="s">
        <v>61</v>
      </c>
      <c r="E212">
        <v>2005</v>
      </c>
      <c r="F212" t="s">
        <v>68</v>
      </c>
      <c r="G212" s="162">
        <v>4.4973333333333327</v>
      </c>
    </row>
    <row r="213" spans="1:7" x14ac:dyDescent="0.2">
      <c r="A213">
        <v>346</v>
      </c>
      <c r="B213">
        <v>18299</v>
      </c>
      <c r="C213" t="s">
        <v>265</v>
      </c>
      <c r="D213" t="s">
        <v>266</v>
      </c>
      <c r="E213">
        <v>2007</v>
      </c>
      <c r="F213" t="s">
        <v>68</v>
      </c>
      <c r="G213" s="162">
        <v>4.4178947368421051</v>
      </c>
    </row>
    <row r="214" spans="1:7" x14ac:dyDescent="0.2">
      <c r="A214">
        <v>376</v>
      </c>
      <c r="B214">
        <v>19402</v>
      </c>
      <c r="C214" t="s">
        <v>271</v>
      </c>
      <c r="D214" t="s">
        <v>272</v>
      </c>
      <c r="E214">
        <v>2010</v>
      </c>
      <c r="F214" t="s">
        <v>68</v>
      </c>
      <c r="G214" s="162">
        <v>4.3418300653594768</v>
      </c>
    </row>
    <row r="215" spans="1:7" x14ac:dyDescent="0.2">
      <c r="A215">
        <v>378</v>
      </c>
      <c r="B215">
        <v>19495</v>
      </c>
      <c r="C215" t="s">
        <v>286</v>
      </c>
      <c r="D215" t="s">
        <v>184</v>
      </c>
      <c r="E215">
        <v>2009</v>
      </c>
      <c r="F215" t="s">
        <v>68</v>
      </c>
      <c r="G215" s="162">
        <v>4.3344537815126056</v>
      </c>
    </row>
    <row r="216" spans="1:7" x14ac:dyDescent="0.2">
      <c r="A216">
        <v>390</v>
      </c>
      <c r="B216">
        <v>18652</v>
      </c>
      <c r="C216" t="s">
        <v>273</v>
      </c>
      <c r="D216" t="s">
        <v>274</v>
      </c>
      <c r="E216">
        <v>2011</v>
      </c>
      <c r="F216" t="s">
        <v>68</v>
      </c>
      <c r="G216" s="162">
        <v>4.3058823529411763</v>
      </c>
    </row>
    <row r="217" spans="1:7" x14ac:dyDescent="0.2">
      <c r="A217">
        <v>409</v>
      </c>
      <c r="B217">
        <v>19356</v>
      </c>
      <c r="C217" t="s">
        <v>275</v>
      </c>
      <c r="D217" t="s">
        <v>83</v>
      </c>
      <c r="E217">
        <v>2009</v>
      </c>
      <c r="F217" t="s">
        <v>68</v>
      </c>
      <c r="G217" s="162">
        <v>4.2202352941176464</v>
      </c>
    </row>
    <row r="218" spans="1:7" x14ac:dyDescent="0.2">
      <c r="A218">
        <v>422</v>
      </c>
      <c r="B218">
        <v>18581</v>
      </c>
      <c r="C218" t="s">
        <v>510</v>
      </c>
      <c r="D218" t="s">
        <v>26</v>
      </c>
      <c r="E218">
        <v>2005</v>
      </c>
      <c r="F218" t="s">
        <v>68</v>
      </c>
      <c r="G218" s="162">
        <v>4.1918300653594773</v>
      </c>
    </row>
    <row r="219" spans="1:7" x14ac:dyDescent="0.2">
      <c r="A219">
        <v>441</v>
      </c>
      <c r="B219">
        <v>1048</v>
      </c>
      <c r="C219" t="s">
        <v>259</v>
      </c>
      <c r="D219" t="s">
        <v>260</v>
      </c>
      <c r="E219">
        <v>1955</v>
      </c>
      <c r="F219" t="s">
        <v>68</v>
      </c>
      <c r="G219" s="162">
        <v>4.1201230769230772</v>
      </c>
    </row>
    <row r="220" spans="1:7" x14ac:dyDescent="0.2">
      <c r="A220">
        <v>453</v>
      </c>
      <c r="B220">
        <v>18618</v>
      </c>
      <c r="C220" t="s">
        <v>518</v>
      </c>
      <c r="D220" t="s">
        <v>272</v>
      </c>
      <c r="E220">
        <v>2004</v>
      </c>
      <c r="F220" t="s">
        <v>68</v>
      </c>
      <c r="G220" s="162">
        <v>4.0606617647058822</v>
      </c>
    </row>
    <row r="221" spans="1:7" x14ac:dyDescent="0.2">
      <c r="A221">
        <v>469</v>
      </c>
      <c r="B221">
        <v>18418</v>
      </c>
      <c r="C221" t="s">
        <v>283</v>
      </c>
      <c r="D221" t="s">
        <v>184</v>
      </c>
      <c r="E221">
        <v>2008</v>
      </c>
      <c r="F221" t="s">
        <v>68</v>
      </c>
      <c r="G221" s="162">
        <v>3.9411764705882351</v>
      </c>
    </row>
    <row r="222" spans="1:7" x14ac:dyDescent="0.2">
      <c r="A222">
        <v>515</v>
      </c>
      <c r="B222">
        <v>14449</v>
      </c>
      <c r="C222" t="s">
        <v>369</v>
      </c>
      <c r="D222" t="s">
        <v>137</v>
      </c>
      <c r="E222">
        <v>1977</v>
      </c>
      <c r="F222" t="s">
        <v>68</v>
      </c>
      <c r="G222" s="162">
        <v>3.684010212765958</v>
      </c>
    </row>
    <row r="223" spans="1:7" x14ac:dyDescent="0.2">
      <c r="A223">
        <v>554</v>
      </c>
      <c r="B223">
        <v>2072</v>
      </c>
      <c r="C223" t="s">
        <v>348</v>
      </c>
      <c r="D223" t="s">
        <v>21</v>
      </c>
      <c r="E223">
        <v>1962</v>
      </c>
      <c r="F223" t="s">
        <v>68</v>
      </c>
      <c r="G223" s="162">
        <v>2.34095812605042</v>
      </c>
    </row>
    <row r="224" spans="1:7" x14ac:dyDescent="0.2">
      <c r="A224">
        <v>187</v>
      </c>
      <c r="B224">
        <v>601</v>
      </c>
      <c r="C224" t="s">
        <v>409</v>
      </c>
      <c r="D224" t="s">
        <v>139</v>
      </c>
      <c r="E224">
        <v>1950</v>
      </c>
      <c r="F224" t="s">
        <v>378</v>
      </c>
      <c r="G224" s="162">
        <v>5.0214285714285714</v>
      </c>
    </row>
    <row r="225" spans="1:7" x14ac:dyDescent="0.2">
      <c r="A225">
        <v>216</v>
      </c>
      <c r="B225">
        <v>2303</v>
      </c>
      <c r="C225" t="s">
        <v>414</v>
      </c>
      <c r="D225" t="s">
        <v>415</v>
      </c>
      <c r="E225">
        <v>1963</v>
      </c>
      <c r="F225" t="s">
        <v>378</v>
      </c>
      <c r="G225" s="162">
        <v>4.930769230769231</v>
      </c>
    </row>
    <row r="226" spans="1:7" x14ac:dyDescent="0.2">
      <c r="A226">
        <v>217</v>
      </c>
      <c r="B226">
        <v>3989</v>
      </c>
      <c r="C226" t="s">
        <v>411</v>
      </c>
      <c r="D226" t="s">
        <v>214</v>
      </c>
      <c r="E226">
        <v>1974</v>
      </c>
      <c r="F226" t="s">
        <v>378</v>
      </c>
      <c r="G226" s="162">
        <v>4.9307189542483663</v>
      </c>
    </row>
    <row r="227" spans="1:7" x14ac:dyDescent="0.2">
      <c r="A227">
        <v>296</v>
      </c>
      <c r="B227">
        <v>2036</v>
      </c>
      <c r="C227" t="s">
        <v>423</v>
      </c>
      <c r="D227" t="s">
        <v>64</v>
      </c>
      <c r="E227">
        <v>1962</v>
      </c>
      <c r="F227" t="s">
        <v>378</v>
      </c>
      <c r="G227" s="162">
        <v>4.6574468085106382</v>
      </c>
    </row>
    <row r="228" spans="1:7" x14ac:dyDescent="0.2">
      <c r="A228">
        <v>309</v>
      </c>
      <c r="B228">
        <v>817</v>
      </c>
      <c r="C228" t="s">
        <v>421</v>
      </c>
      <c r="D228" t="s">
        <v>422</v>
      </c>
      <c r="E228">
        <v>1953</v>
      </c>
      <c r="F228" t="s">
        <v>378</v>
      </c>
      <c r="G228" s="162">
        <v>4.5846153846153843</v>
      </c>
    </row>
    <row r="229" spans="1:7" x14ac:dyDescent="0.2">
      <c r="A229">
        <v>413</v>
      </c>
      <c r="B229">
        <v>20499</v>
      </c>
      <c r="C229" t="s">
        <v>452</v>
      </c>
      <c r="D229" t="s">
        <v>61</v>
      </c>
      <c r="E229">
        <v>1991</v>
      </c>
      <c r="F229" t="s">
        <v>378</v>
      </c>
      <c r="G229" s="162">
        <v>4.2164705882352944</v>
      </c>
    </row>
    <row r="230" spans="1:7" x14ac:dyDescent="0.2">
      <c r="A230">
        <v>427</v>
      </c>
      <c r="B230">
        <v>17691</v>
      </c>
      <c r="C230" t="s">
        <v>444</v>
      </c>
      <c r="D230" t="s">
        <v>293</v>
      </c>
      <c r="E230">
        <v>1972</v>
      </c>
      <c r="F230" t="s">
        <v>378</v>
      </c>
      <c r="G230" s="162">
        <v>4.1761904761904765</v>
      </c>
    </row>
    <row r="231" spans="1:7" x14ac:dyDescent="0.2">
      <c r="A231">
        <v>439</v>
      </c>
      <c r="B231">
        <v>19585</v>
      </c>
      <c r="C231" t="s">
        <v>285</v>
      </c>
      <c r="D231" t="s">
        <v>347</v>
      </c>
      <c r="E231">
        <v>1963</v>
      </c>
      <c r="F231" t="s">
        <v>378</v>
      </c>
      <c r="G231" s="162">
        <v>4.132352941176471</v>
      </c>
    </row>
    <row r="232" spans="1:7" x14ac:dyDescent="0.2">
      <c r="A232">
        <v>444</v>
      </c>
      <c r="B232">
        <v>17689</v>
      </c>
      <c r="C232" t="s">
        <v>90</v>
      </c>
      <c r="D232" t="s">
        <v>64</v>
      </c>
      <c r="E232">
        <v>1966</v>
      </c>
      <c r="F232" t="s">
        <v>378</v>
      </c>
      <c r="G232" s="162">
        <v>4.105633802816901</v>
      </c>
    </row>
    <row r="233" spans="1:7" x14ac:dyDescent="0.2">
      <c r="A233">
        <v>495</v>
      </c>
      <c r="B233">
        <v>19664</v>
      </c>
      <c r="C233" t="s">
        <v>349</v>
      </c>
      <c r="D233" t="s">
        <v>87</v>
      </c>
      <c r="E233">
        <v>1958</v>
      </c>
      <c r="F233" t="s">
        <v>378</v>
      </c>
      <c r="G233" s="162">
        <v>3.8215686274509806</v>
      </c>
    </row>
    <row r="234" spans="1:7" x14ac:dyDescent="0.2">
      <c r="A234">
        <v>500</v>
      </c>
      <c r="B234">
        <v>15636</v>
      </c>
      <c r="C234" t="s">
        <v>687</v>
      </c>
      <c r="D234" t="s">
        <v>44</v>
      </c>
      <c r="E234">
        <v>1985</v>
      </c>
      <c r="F234" t="s">
        <v>378</v>
      </c>
      <c r="G234" s="162">
        <v>3.7989304812834224</v>
      </c>
    </row>
    <row r="235" spans="1:7" x14ac:dyDescent="0.2">
      <c r="A235">
        <v>545</v>
      </c>
      <c r="B235">
        <v>14540</v>
      </c>
      <c r="C235" t="s">
        <v>414</v>
      </c>
      <c r="D235" t="s">
        <v>77</v>
      </c>
      <c r="E235">
        <v>1999</v>
      </c>
      <c r="F235" t="s">
        <v>378</v>
      </c>
      <c r="G235" s="162">
        <v>3.2102769230769228</v>
      </c>
    </row>
    <row r="236" spans="1:7" x14ac:dyDescent="0.2">
      <c r="A236">
        <v>210</v>
      </c>
      <c r="B236">
        <v>5417</v>
      </c>
      <c r="C236" t="s">
        <v>471</v>
      </c>
      <c r="D236" t="s">
        <v>64</v>
      </c>
      <c r="E236">
        <v>1984</v>
      </c>
      <c r="F236" t="s">
        <v>472</v>
      </c>
      <c r="G236" s="162">
        <v>4.9499999999999993</v>
      </c>
    </row>
    <row r="237" spans="1:7" x14ac:dyDescent="0.2">
      <c r="A237">
        <v>350</v>
      </c>
      <c r="B237">
        <v>14797</v>
      </c>
      <c r="C237" t="s">
        <v>309</v>
      </c>
      <c r="D237" t="s">
        <v>131</v>
      </c>
      <c r="E237">
        <v>1968</v>
      </c>
      <c r="F237" t="s">
        <v>472</v>
      </c>
      <c r="G237" s="162">
        <v>4.3976190476190471</v>
      </c>
    </row>
    <row r="238" spans="1:7" x14ac:dyDescent="0.2">
      <c r="A238">
        <v>401</v>
      </c>
      <c r="B238">
        <v>14160</v>
      </c>
      <c r="C238" t="s">
        <v>509</v>
      </c>
      <c r="D238" t="s">
        <v>64</v>
      </c>
      <c r="E238">
        <v>1968</v>
      </c>
      <c r="F238" t="s">
        <v>472</v>
      </c>
      <c r="G238" s="162">
        <v>4.2530864197530862</v>
      </c>
    </row>
    <row r="239" spans="1:7" x14ac:dyDescent="0.2">
      <c r="A239">
        <v>442</v>
      </c>
      <c r="B239">
        <v>15858</v>
      </c>
      <c r="C239" t="s">
        <v>515</v>
      </c>
      <c r="D239" t="s">
        <v>516</v>
      </c>
      <c r="E239">
        <v>1964</v>
      </c>
      <c r="F239" t="s">
        <v>472</v>
      </c>
      <c r="G239" s="162">
        <v>4.1171428571428565</v>
      </c>
    </row>
    <row r="240" spans="1:7" x14ac:dyDescent="0.2">
      <c r="A240">
        <v>451</v>
      </c>
      <c r="B240">
        <v>20467</v>
      </c>
      <c r="C240" t="s">
        <v>522</v>
      </c>
      <c r="D240" t="s">
        <v>87</v>
      </c>
      <c r="E240">
        <v>1961</v>
      </c>
      <c r="F240" t="s">
        <v>472</v>
      </c>
      <c r="G240" s="162">
        <v>4.0656862745098046</v>
      </c>
    </row>
    <row r="241" spans="1:7" x14ac:dyDescent="0.2">
      <c r="A241">
        <v>455</v>
      </c>
      <c r="B241">
        <v>18416</v>
      </c>
      <c r="C241" t="s">
        <v>517</v>
      </c>
      <c r="D241" t="s">
        <v>18</v>
      </c>
      <c r="E241">
        <v>1971</v>
      </c>
      <c r="F241" t="s">
        <v>472</v>
      </c>
      <c r="G241" s="162">
        <v>4.0531249999999996</v>
      </c>
    </row>
    <row r="242" spans="1:7" x14ac:dyDescent="0.2">
      <c r="A242">
        <v>467</v>
      </c>
      <c r="B242">
        <v>20468</v>
      </c>
      <c r="C242" t="s">
        <v>523</v>
      </c>
      <c r="D242" t="s">
        <v>524</v>
      </c>
      <c r="E242">
        <v>1993</v>
      </c>
      <c r="F242" t="s">
        <v>472</v>
      </c>
      <c r="G242" s="162">
        <v>3.9772727272727275</v>
      </c>
    </row>
    <row r="243" spans="1:7" x14ac:dyDescent="0.2">
      <c r="A243">
        <v>472</v>
      </c>
      <c r="B243">
        <v>11930</v>
      </c>
      <c r="C243" t="s">
        <v>680</v>
      </c>
      <c r="D243" t="s">
        <v>79</v>
      </c>
      <c r="E243">
        <v>1950</v>
      </c>
      <c r="F243" t="s">
        <v>472</v>
      </c>
      <c r="G243" s="162">
        <v>3.9375</v>
      </c>
    </row>
    <row r="244" spans="1:7" x14ac:dyDescent="0.2">
      <c r="A244">
        <v>477</v>
      </c>
      <c r="B244">
        <v>19812</v>
      </c>
      <c r="C244" t="s">
        <v>513</v>
      </c>
      <c r="D244" t="s">
        <v>514</v>
      </c>
      <c r="E244">
        <v>2007</v>
      </c>
      <c r="F244" t="s">
        <v>472</v>
      </c>
      <c r="G244" s="162">
        <v>3.9238095238095241</v>
      </c>
    </row>
    <row r="245" spans="1:7" x14ac:dyDescent="0.2">
      <c r="A245">
        <v>482</v>
      </c>
      <c r="B245">
        <v>10986</v>
      </c>
      <c r="C245" t="s">
        <v>683</v>
      </c>
      <c r="D245" t="s">
        <v>87</v>
      </c>
      <c r="E245">
        <v>1962</v>
      </c>
      <c r="F245" t="s">
        <v>472</v>
      </c>
      <c r="G245" s="162">
        <v>3.9029850746268657</v>
      </c>
    </row>
    <row r="246" spans="1:7" x14ac:dyDescent="0.2">
      <c r="A246">
        <v>491</v>
      </c>
      <c r="B246">
        <v>16247</v>
      </c>
      <c r="C246" t="s">
        <v>527</v>
      </c>
      <c r="D246" t="s">
        <v>163</v>
      </c>
      <c r="E246">
        <v>2009</v>
      </c>
      <c r="F246" t="s">
        <v>472</v>
      </c>
      <c r="G246" s="162">
        <v>3.8465116279069762</v>
      </c>
    </row>
    <row r="247" spans="1:7" x14ac:dyDescent="0.2">
      <c r="A247">
        <v>504</v>
      </c>
      <c r="B247">
        <v>11931</v>
      </c>
      <c r="C247" t="s">
        <v>525</v>
      </c>
      <c r="D247" t="s">
        <v>526</v>
      </c>
      <c r="E247">
        <v>1957</v>
      </c>
      <c r="F247" t="s">
        <v>472</v>
      </c>
      <c r="G247" s="162">
        <v>3.7696078431372553</v>
      </c>
    </row>
    <row r="248" spans="1:7" x14ac:dyDescent="0.2">
      <c r="A248">
        <v>513</v>
      </c>
      <c r="B248">
        <v>10984</v>
      </c>
      <c r="C248" t="s">
        <v>689</v>
      </c>
      <c r="D248" t="s">
        <v>141</v>
      </c>
      <c r="E248">
        <v>1957</v>
      </c>
      <c r="F248" t="s">
        <v>472</v>
      </c>
      <c r="G248" s="162">
        <v>3.7088235294117649</v>
      </c>
    </row>
    <row r="249" spans="1:7" x14ac:dyDescent="0.2">
      <c r="A249">
        <v>517</v>
      </c>
      <c r="B249">
        <v>19813</v>
      </c>
      <c r="C249" t="s">
        <v>528</v>
      </c>
      <c r="D249" t="s">
        <v>44</v>
      </c>
      <c r="E249">
        <v>2008</v>
      </c>
      <c r="F249" t="s">
        <v>472</v>
      </c>
      <c r="G249" s="162">
        <v>3.6677419354838707</v>
      </c>
    </row>
    <row r="250" spans="1:7" x14ac:dyDescent="0.2">
      <c r="A250">
        <v>528</v>
      </c>
      <c r="B250">
        <v>20023</v>
      </c>
      <c r="C250" t="s">
        <v>707</v>
      </c>
      <c r="D250" t="s">
        <v>581</v>
      </c>
      <c r="E250">
        <v>2007</v>
      </c>
      <c r="F250" t="s">
        <v>472</v>
      </c>
      <c r="G250" s="162">
        <v>3.477310924369748</v>
      </c>
    </row>
    <row r="251" spans="1:7" x14ac:dyDescent="0.2">
      <c r="A251">
        <v>539</v>
      </c>
      <c r="B251">
        <v>18414</v>
      </c>
      <c r="C251" t="s">
        <v>685</v>
      </c>
      <c r="D251" t="s">
        <v>686</v>
      </c>
      <c r="E251">
        <v>1999</v>
      </c>
      <c r="F251" t="s">
        <v>472</v>
      </c>
      <c r="G251" s="162">
        <v>3.2958188679245284</v>
      </c>
    </row>
    <row r="252" spans="1:7" x14ac:dyDescent="0.2">
      <c r="A252">
        <v>186</v>
      </c>
      <c r="B252">
        <v>236</v>
      </c>
      <c r="C252" t="s">
        <v>403</v>
      </c>
      <c r="D252" t="s">
        <v>404</v>
      </c>
      <c r="E252">
        <v>1945</v>
      </c>
      <c r="F252" s="14" t="s">
        <v>675</v>
      </c>
      <c r="G252" s="162">
        <v>5.0293103448275867</v>
      </c>
    </row>
    <row r="253" spans="1:7" x14ac:dyDescent="0.2">
      <c r="A253">
        <v>466</v>
      </c>
      <c r="B253">
        <v>1338</v>
      </c>
      <c r="C253" t="s">
        <v>111</v>
      </c>
      <c r="D253" t="s">
        <v>404</v>
      </c>
      <c r="E253">
        <v>1958</v>
      </c>
      <c r="F253" t="s">
        <v>675</v>
      </c>
      <c r="G253" s="162">
        <v>3.9784313725490197</v>
      </c>
    </row>
    <row r="254" spans="1:7" x14ac:dyDescent="0.2">
      <c r="A254">
        <v>497</v>
      </c>
      <c r="B254">
        <v>19440</v>
      </c>
      <c r="C254" t="s">
        <v>684</v>
      </c>
      <c r="D254" t="s">
        <v>46</v>
      </c>
      <c r="E254">
        <v>2009</v>
      </c>
      <c r="F254" t="s">
        <v>675</v>
      </c>
      <c r="G254" s="162">
        <v>3.8176470588235292</v>
      </c>
    </row>
    <row r="255" spans="1:7" x14ac:dyDescent="0.2">
      <c r="A255">
        <v>498</v>
      </c>
      <c r="B255">
        <v>17668</v>
      </c>
      <c r="C255" t="s">
        <v>688</v>
      </c>
      <c r="D255" t="s">
        <v>141</v>
      </c>
      <c r="E255">
        <v>1975</v>
      </c>
      <c r="F255" t="s">
        <v>675</v>
      </c>
      <c r="G255" s="162">
        <v>3.8101748807631162</v>
      </c>
    </row>
    <row r="256" spans="1:7" x14ac:dyDescent="0.2">
      <c r="A256">
        <v>507</v>
      </c>
      <c r="B256">
        <v>19924</v>
      </c>
      <c r="C256" t="s">
        <v>693</v>
      </c>
      <c r="D256" t="s">
        <v>16</v>
      </c>
      <c r="E256">
        <v>1962</v>
      </c>
      <c r="F256" t="s">
        <v>675</v>
      </c>
      <c r="G256" s="162">
        <v>3.7514705882352941</v>
      </c>
    </row>
    <row r="257" spans="1:7" x14ac:dyDescent="0.2">
      <c r="A257">
        <v>550</v>
      </c>
      <c r="B257">
        <v>15662</v>
      </c>
      <c r="C257" t="s">
        <v>724</v>
      </c>
      <c r="D257" t="s">
        <v>263</v>
      </c>
      <c r="E257">
        <v>1959</v>
      </c>
      <c r="F257" t="s">
        <v>675</v>
      </c>
      <c r="G257" s="162">
        <v>2.7677841230769231</v>
      </c>
    </row>
    <row r="258" spans="1:7" x14ac:dyDescent="0.2">
      <c r="A258">
        <v>999</v>
      </c>
      <c r="B258">
        <v>19199</v>
      </c>
      <c r="C258" t="s">
        <v>718</v>
      </c>
      <c r="D258" t="s">
        <v>293</v>
      </c>
      <c r="E258">
        <v>1962</v>
      </c>
      <c r="F258" t="s">
        <v>675</v>
      </c>
      <c r="G258" s="162">
        <v>0</v>
      </c>
    </row>
    <row r="259" spans="1:7" x14ac:dyDescent="0.2">
      <c r="A259">
        <v>999</v>
      </c>
      <c r="B259">
        <v>18063</v>
      </c>
      <c r="C259" t="s">
        <v>722</v>
      </c>
      <c r="D259" t="s">
        <v>723</v>
      </c>
      <c r="E259">
        <v>1974</v>
      </c>
      <c r="F259" t="s">
        <v>675</v>
      </c>
      <c r="G259" s="162">
        <v>0</v>
      </c>
    </row>
    <row r="260" spans="1:7" x14ac:dyDescent="0.2">
      <c r="A260">
        <v>79</v>
      </c>
      <c r="B260">
        <v>5219</v>
      </c>
      <c r="C260" t="s">
        <v>307</v>
      </c>
      <c r="D260" t="s">
        <v>186</v>
      </c>
      <c r="E260">
        <v>1983</v>
      </c>
      <c r="F260" t="s">
        <v>308</v>
      </c>
      <c r="G260" s="162">
        <v>5.4263157894736844</v>
      </c>
    </row>
    <row r="261" spans="1:7" x14ac:dyDescent="0.2">
      <c r="A261">
        <v>87</v>
      </c>
      <c r="B261">
        <v>3911</v>
      </c>
      <c r="C261" t="s">
        <v>312</v>
      </c>
      <c r="D261" t="s">
        <v>144</v>
      </c>
      <c r="E261">
        <v>1973</v>
      </c>
      <c r="F261" t="s">
        <v>308</v>
      </c>
      <c r="G261" s="162">
        <v>5.4</v>
      </c>
    </row>
    <row r="262" spans="1:7" x14ac:dyDescent="0.2">
      <c r="A262">
        <v>88</v>
      </c>
      <c r="B262">
        <v>6561</v>
      </c>
      <c r="C262" t="s">
        <v>313</v>
      </c>
      <c r="D262" t="s">
        <v>314</v>
      </c>
      <c r="E262">
        <v>1990</v>
      </c>
      <c r="F262" t="s">
        <v>308</v>
      </c>
      <c r="G262" s="162">
        <v>5.3968354430379755</v>
      </c>
    </row>
    <row r="263" spans="1:7" x14ac:dyDescent="0.2">
      <c r="A263">
        <v>114</v>
      </c>
      <c r="B263">
        <v>3513</v>
      </c>
      <c r="C263" t="s">
        <v>2094</v>
      </c>
      <c r="D263" t="s">
        <v>129</v>
      </c>
      <c r="E263">
        <v>1971</v>
      </c>
      <c r="F263" t="s">
        <v>308</v>
      </c>
      <c r="G263" s="162">
        <v>5.27</v>
      </c>
    </row>
    <row r="264" spans="1:7" x14ac:dyDescent="0.2">
      <c r="A264">
        <v>117</v>
      </c>
      <c r="B264">
        <v>2577</v>
      </c>
      <c r="C264" t="s">
        <v>73</v>
      </c>
      <c r="D264" t="s">
        <v>316</v>
      </c>
      <c r="E264">
        <v>1965</v>
      </c>
      <c r="F264" t="s">
        <v>308</v>
      </c>
      <c r="G264" s="162">
        <v>5.2542016806722698</v>
      </c>
    </row>
    <row r="265" spans="1:7" x14ac:dyDescent="0.2">
      <c r="A265">
        <v>185</v>
      </c>
      <c r="B265">
        <v>3685</v>
      </c>
      <c r="C265" t="s">
        <v>54</v>
      </c>
      <c r="D265" t="s">
        <v>340</v>
      </c>
      <c r="E265">
        <v>1972</v>
      </c>
      <c r="F265" t="s">
        <v>308</v>
      </c>
      <c r="G265" s="162">
        <v>5.0297468354430386</v>
      </c>
    </row>
    <row r="266" spans="1:7" x14ac:dyDescent="0.2">
      <c r="A266">
        <v>194</v>
      </c>
      <c r="B266">
        <v>2248</v>
      </c>
      <c r="C266" t="s">
        <v>322</v>
      </c>
      <c r="D266" t="s">
        <v>316</v>
      </c>
      <c r="E266">
        <v>1963</v>
      </c>
      <c r="F266" t="s">
        <v>308</v>
      </c>
      <c r="G266" s="162">
        <v>4.996666666666667</v>
      </c>
    </row>
    <row r="267" spans="1:7" x14ac:dyDescent="0.2">
      <c r="A267">
        <v>219</v>
      </c>
      <c r="B267">
        <v>2467</v>
      </c>
      <c r="C267" t="s">
        <v>315</v>
      </c>
      <c r="D267" t="s">
        <v>64</v>
      </c>
      <c r="E267">
        <v>1964</v>
      </c>
      <c r="F267" t="s">
        <v>308</v>
      </c>
      <c r="G267" s="162">
        <v>4.9193749999999996</v>
      </c>
    </row>
    <row r="268" spans="1:7" x14ac:dyDescent="0.2">
      <c r="A268">
        <v>288</v>
      </c>
      <c r="B268">
        <v>11797</v>
      </c>
      <c r="C268" t="s">
        <v>542</v>
      </c>
      <c r="D268" t="s">
        <v>61</v>
      </c>
      <c r="E268">
        <v>1979</v>
      </c>
      <c r="F268" t="s">
        <v>308</v>
      </c>
      <c r="G268" s="162">
        <v>4.6835443037974684</v>
      </c>
    </row>
    <row r="269" spans="1:7" x14ac:dyDescent="0.2">
      <c r="A269">
        <v>306</v>
      </c>
      <c r="B269">
        <v>14402</v>
      </c>
      <c r="C269" t="s">
        <v>537</v>
      </c>
      <c r="D269" t="s">
        <v>81</v>
      </c>
      <c r="E269">
        <v>1988</v>
      </c>
      <c r="F269" t="s">
        <v>308</v>
      </c>
      <c r="G269" s="162">
        <v>4.6013305322128852</v>
      </c>
    </row>
    <row r="270" spans="1:7" x14ac:dyDescent="0.2">
      <c r="A270">
        <v>347</v>
      </c>
      <c r="B270">
        <v>15516</v>
      </c>
      <c r="C270" t="s">
        <v>322</v>
      </c>
      <c r="D270" t="s">
        <v>116</v>
      </c>
      <c r="E270">
        <v>1993</v>
      </c>
      <c r="F270" t="s">
        <v>308</v>
      </c>
      <c r="G270" s="162">
        <v>4.4133802816901415</v>
      </c>
    </row>
    <row r="271" spans="1:7" x14ac:dyDescent="0.2">
      <c r="A271">
        <v>368</v>
      </c>
      <c r="B271">
        <v>14711</v>
      </c>
      <c r="C271" t="s">
        <v>562</v>
      </c>
      <c r="D271" t="s">
        <v>61</v>
      </c>
      <c r="E271">
        <v>1979</v>
      </c>
      <c r="F271" t="s">
        <v>308</v>
      </c>
      <c r="G271" s="162">
        <v>4.3512987012987017</v>
      </c>
    </row>
    <row r="272" spans="1:7" x14ac:dyDescent="0.2">
      <c r="A272">
        <v>380</v>
      </c>
      <c r="B272">
        <v>12587</v>
      </c>
      <c r="C272" t="s">
        <v>546</v>
      </c>
      <c r="D272" t="s">
        <v>255</v>
      </c>
      <c r="E272">
        <v>1962</v>
      </c>
      <c r="F272" t="s">
        <v>308</v>
      </c>
      <c r="G272" s="162">
        <v>4.32315233785822</v>
      </c>
    </row>
    <row r="273" spans="1:7" x14ac:dyDescent="0.2">
      <c r="A273">
        <v>400</v>
      </c>
      <c r="B273">
        <v>18788</v>
      </c>
      <c r="C273" t="s">
        <v>610</v>
      </c>
      <c r="D273" t="s">
        <v>18</v>
      </c>
      <c r="E273">
        <v>1983</v>
      </c>
      <c r="F273" t="s">
        <v>308</v>
      </c>
      <c r="G273" s="162">
        <v>4.2616071428571427</v>
      </c>
    </row>
    <row r="274" spans="1:7" x14ac:dyDescent="0.2">
      <c r="A274">
        <v>416</v>
      </c>
      <c r="B274">
        <v>18787</v>
      </c>
      <c r="C274" t="s">
        <v>611</v>
      </c>
      <c r="D274" t="s">
        <v>44</v>
      </c>
      <c r="E274">
        <v>1979</v>
      </c>
      <c r="F274" t="s">
        <v>308</v>
      </c>
      <c r="G274" s="162">
        <v>4.2112499999999997</v>
      </c>
    </row>
    <row r="275" spans="1:7" x14ac:dyDescent="0.2">
      <c r="A275">
        <v>425</v>
      </c>
      <c r="B275">
        <v>787</v>
      </c>
      <c r="C275" t="s">
        <v>599</v>
      </c>
      <c r="D275" t="s">
        <v>600</v>
      </c>
      <c r="E275">
        <v>1953</v>
      </c>
      <c r="F275" t="s">
        <v>308</v>
      </c>
      <c r="G275" s="162">
        <v>4.1847560975609754</v>
      </c>
    </row>
    <row r="276" spans="1:7" x14ac:dyDescent="0.2">
      <c r="A276">
        <v>493</v>
      </c>
      <c r="B276">
        <v>14132</v>
      </c>
      <c r="C276" t="s">
        <v>636</v>
      </c>
      <c r="D276" t="s">
        <v>87</v>
      </c>
      <c r="E276">
        <v>1952</v>
      </c>
      <c r="F276" t="s">
        <v>308</v>
      </c>
      <c r="G276" s="162">
        <v>3.8352205882352943</v>
      </c>
    </row>
    <row r="277" spans="1:7" x14ac:dyDescent="0.2">
      <c r="A277">
        <v>508</v>
      </c>
      <c r="B277">
        <v>16620</v>
      </c>
      <c r="C277" t="s">
        <v>691</v>
      </c>
      <c r="D277" t="s">
        <v>600</v>
      </c>
      <c r="E277">
        <v>1958</v>
      </c>
      <c r="F277" t="s">
        <v>308</v>
      </c>
      <c r="G277" s="162">
        <v>3.7461100569259962</v>
      </c>
    </row>
    <row r="278" spans="1:7" x14ac:dyDescent="0.2">
      <c r="A278">
        <v>509</v>
      </c>
      <c r="B278">
        <v>19494</v>
      </c>
      <c r="C278" t="s">
        <v>636</v>
      </c>
      <c r="D278" t="s">
        <v>119</v>
      </c>
      <c r="E278">
        <v>1962</v>
      </c>
      <c r="F278" t="s">
        <v>308</v>
      </c>
      <c r="G278" s="162">
        <v>3.7456582633053221</v>
      </c>
    </row>
    <row r="279" spans="1:7" x14ac:dyDescent="0.2">
      <c r="A279">
        <v>999</v>
      </c>
      <c r="B279">
        <v>20675</v>
      </c>
      <c r="C279" t="s">
        <v>648</v>
      </c>
      <c r="D279" t="s">
        <v>649</v>
      </c>
      <c r="E279">
        <v>2013</v>
      </c>
      <c r="F279" t="s">
        <v>308</v>
      </c>
      <c r="G279" s="162">
        <v>0</v>
      </c>
    </row>
    <row r="280" spans="1:7" x14ac:dyDescent="0.2">
      <c r="A280">
        <v>999</v>
      </c>
      <c r="B280">
        <v>19593</v>
      </c>
      <c r="C280" t="s">
        <v>654</v>
      </c>
      <c r="D280" t="s">
        <v>655</v>
      </c>
      <c r="E280">
        <v>2004</v>
      </c>
      <c r="F280" t="s">
        <v>308</v>
      </c>
      <c r="G280" s="162">
        <v>0</v>
      </c>
    </row>
    <row r="281" spans="1:7" x14ac:dyDescent="0.2">
      <c r="A281">
        <v>999</v>
      </c>
      <c r="B281">
        <v>20653</v>
      </c>
      <c r="C281" t="s">
        <v>657</v>
      </c>
      <c r="D281" t="s">
        <v>581</v>
      </c>
      <c r="E281">
        <v>2012</v>
      </c>
      <c r="F281" t="s">
        <v>308</v>
      </c>
      <c r="G281" s="162">
        <v>0</v>
      </c>
    </row>
    <row r="282" spans="1:7" x14ac:dyDescent="0.2">
      <c r="A282">
        <v>999</v>
      </c>
      <c r="B282">
        <v>20654</v>
      </c>
      <c r="C282" t="s">
        <v>642</v>
      </c>
      <c r="D282" t="s">
        <v>42</v>
      </c>
      <c r="E282">
        <v>2013</v>
      </c>
      <c r="F282" t="s">
        <v>308</v>
      </c>
      <c r="G282" s="162">
        <v>0</v>
      </c>
    </row>
    <row r="283" spans="1:7" x14ac:dyDescent="0.2">
      <c r="A283">
        <v>999</v>
      </c>
      <c r="B283">
        <v>20677</v>
      </c>
      <c r="C283" t="s">
        <v>640</v>
      </c>
      <c r="D283" t="s">
        <v>184</v>
      </c>
      <c r="E283">
        <v>2011</v>
      </c>
      <c r="F283" t="s">
        <v>308</v>
      </c>
      <c r="G283" s="162">
        <v>0</v>
      </c>
    </row>
    <row r="284" spans="1:7" x14ac:dyDescent="0.2">
      <c r="A284">
        <v>999</v>
      </c>
      <c r="B284">
        <v>20676</v>
      </c>
      <c r="C284" t="s">
        <v>637</v>
      </c>
      <c r="D284" t="s">
        <v>180</v>
      </c>
      <c r="E284">
        <v>2014</v>
      </c>
      <c r="F284" t="s">
        <v>308</v>
      </c>
      <c r="G284" s="162">
        <v>0</v>
      </c>
    </row>
    <row r="285" spans="1:7" x14ac:dyDescent="0.2">
      <c r="A285">
        <v>999</v>
      </c>
      <c r="B285">
        <v>20657</v>
      </c>
      <c r="C285" t="s">
        <v>638</v>
      </c>
      <c r="D285" t="s">
        <v>639</v>
      </c>
      <c r="E285">
        <v>2013</v>
      </c>
      <c r="F285" t="s">
        <v>308</v>
      </c>
      <c r="G285" s="162">
        <v>0</v>
      </c>
    </row>
    <row r="286" spans="1:7" x14ac:dyDescent="0.2">
      <c r="A286">
        <v>999</v>
      </c>
      <c r="B286">
        <v>20671</v>
      </c>
      <c r="C286" t="s">
        <v>643</v>
      </c>
      <c r="D286" t="s">
        <v>397</v>
      </c>
      <c r="E286">
        <v>2013</v>
      </c>
      <c r="F286" t="s">
        <v>308</v>
      </c>
      <c r="G286" s="162">
        <v>0</v>
      </c>
    </row>
    <row r="287" spans="1:7" x14ac:dyDescent="0.2">
      <c r="A287">
        <v>999</v>
      </c>
      <c r="B287">
        <v>20655</v>
      </c>
      <c r="C287" t="s">
        <v>610</v>
      </c>
      <c r="D287" t="s">
        <v>42</v>
      </c>
      <c r="E287">
        <v>2015</v>
      </c>
      <c r="F287" t="s">
        <v>308</v>
      </c>
      <c r="G287" s="162">
        <v>0</v>
      </c>
    </row>
    <row r="288" spans="1:7" x14ac:dyDescent="0.2">
      <c r="A288">
        <v>999</v>
      </c>
      <c r="B288">
        <v>20672</v>
      </c>
      <c r="C288" t="s">
        <v>641</v>
      </c>
      <c r="D288" t="s">
        <v>35</v>
      </c>
      <c r="E288">
        <v>2014</v>
      </c>
      <c r="F288" t="s">
        <v>308</v>
      </c>
      <c r="G288" s="162">
        <v>0</v>
      </c>
    </row>
    <row r="289" spans="1:8" x14ac:dyDescent="0.2">
      <c r="A289">
        <v>999</v>
      </c>
      <c r="B289">
        <v>20656</v>
      </c>
      <c r="C289" t="s">
        <v>610</v>
      </c>
      <c r="D289" t="s">
        <v>85</v>
      </c>
      <c r="E289">
        <v>2013</v>
      </c>
      <c r="F289" t="s">
        <v>308</v>
      </c>
      <c r="G289" s="162">
        <v>0</v>
      </c>
    </row>
    <row r="290" spans="1:8" x14ac:dyDescent="0.2">
      <c r="A290">
        <v>999</v>
      </c>
      <c r="B290">
        <v>20673</v>
      </c>
      <c r="C290" t="s">
        <v>712</v>
      </c>
      <c r="D290" t="s">
        <v>699</v>
      </c>
      <c r="E290">
        <v>2016</v>
      </c>
      <c r="F290" t="s">
        <v>308</v>
      </c>
      <c r="G290" s="162">
        <v>0</v>
      </c>
    </row>
    <row r="291" spans="1:8" x14ac:dyDescent="0.2">
      <c r="A291">
        <v>999</v>
      </c>
      <c r="B291">
        <v>20674</v>
      </c>
      <c r="C291" t="s">
        <v>712</v>
      </c>
      <c r="D291" t="s">
        <v>649</v>
      </c>
      <c r="E291">
        <v>2015</v>
      </c>
      <c r="F291" t="s">
        <v>308</v>
      </c>
      <c r="G291" s="162">
        <v>0</v>
      </c>
    </row>
    <row r="292" spans="1:8" x14ac:dyDescent="0.2">
      <c r="A292">
        <v>125</v>
      </c>
      <c r="B292">
        <v>6048</v>
      </c>
      <c r="C292" t="s">
        <v>320</v>
      </c>
      <c r="D292" t="s">
        <v>321</v>
      </c>
      <c r="E292">
        <v>1988</v>
      </c>
      <c r="F292" t="s">
        <v>311</v>
      </c>
      <c r="G292" s="162">
        <v>5.2281250000000004</v>
      </c>
    </row>
    <row r="293" spans="1:8" x14ac:dyDescent="0.2">
      <c r="A293">
        <v>204</v>
      </c>
      <c r="B293">
        <v>1180</v>
      </c>
      <c r="C293" t="s">
        <v>362</v>
      </c>
      <c r="D293" t="s">
        <v>64</v>
      </c>
      <c r="E293">
        <v>1957</v>
      </c>
      <c r="F293" t="s">
        <v>311</v>
      </c>
      <c r="G293" s="162">
        <v>4.9597402597402596</v>
      </c>
    </row>
    <row r="294" spans="1:8" x14ac:dyDescent="0.2">
      <c r="A294">
        <v>209</v>
      </c>
      <c r="B294">
        <v>3417</v>
      </c>
      <c r="C294" t="s">
        <v>357</v>
      </c>
      <c r="D294" t="s">
        <v>263</v>
      </c>
      <c r="E294">
        <v>1970</v>
      </c>
      <c r="F294" t="s">
        <v>311</v>
      </c>
      <c r="G294" s="162">
        <v>4.95</v>
      </c>
    </row>
    <row r="295" spans="1:8" x14ac:dyDescent="0.2">
      <c r="A295">
        <v>214</v>
      </c>
      <c r="B295">
        <v>1314</v>
      </c>
      <c r="C295" t="s">
        <v>320</v>
      </c>
      <c r="D295" t="s">
        <v>321</v>
      </c>
      <c r="E295">
        <v>1958</v>
      </c>
      <c r="F295" t="s">
        <v>311</v>
      </c>
      <c r="G295" s="162">
        <v>4.9409574468085093</v>
      </c>
    </row>
    <row r="296" spans="1:8" x14ac:dyDescent="0.2">
      <c r="A296">
        <v>287</v>
      </c>
      <c r="B296">
        <v>6973</v>
      </c>
      <c r="C296" t="s">
        <v>353</v>
      </c>
      <c r="D296" t="s">
        <v>316</v>
      </c>
      <c r="E296">
        <v>1992</v>
      </c>
      <c r="F296" t="s">
        <v>311</v>
      </c>
      <c r="G296" s="162">
        <v>4.6851851851851851</v>
      </c>
    </row>
    <row r="297" spans="1:8" x14ac:dyDescent="0.2">
      <c r="A297">
        <v>292</v>
      </c>
      <c r="B297">
        <v>1176</v>
      </c>
      <c r="C297" t="s">
        <v>473</v>
      </c>
      <c r="D297" t="s">
        <v>474</v>
      </c>
      <c r="E297">
        <v>1957</v>
      </c>
      <c r="F297" t="s">
        <v>311</v>
      </c>
      <c r="G297" s="162">
        <v>4.6648148148148145</v>
      </c>
    </row>
    <row r="298" spans="1:8" x14ac:dyDescent="0.2">
      <c r="A298">
        <v>348</v>
      </c>
      <c r="B298">
        <v>13297</v>
      </c>
      <c r="C298" t="s">
        <v>473</v>
      </c>
      <c r="D298" t="s">
        <v>474</v>
      </c>
      <c r="E298">
        <v>1978</v>
      </c>
      <c r="F298" t="s">
        <v>311</v>
      </c>
      <c r="G298" s="162">
        <v>4.4124999999999996</v>
      </c>
    </row>
    <row r="299" spans="1:8" x14ac:dyDescent="0.2">
      <c r="A299">
        <v>385</v>
      </c>
      <c r="B299">
        <v>15105</v>
      </c>
      <c r="C299" t="s">
        <v>607</v>
      </c>
      <c r="D299" t="s">
        <v>144</v>
      </c>
      <c r="E299">
        <v>1967</v>
      </c>
      <c r="F299" t="s">
        <v>311</v>
      </c>
      <c r="G299" s="162">
        <v>4.3147887323943666</v>
      </c>
    </row>
    <row r="300" spans="1:8" x14ac:dyDescent="0.2">
      <c r="A300">
        <v>454</v>
      </c>
      <c r="B300">
        <v>13296</v>
      </c>
      <c r="C300" t="s">
        <v>365</v>
      </c>
      <c r="D300" t="s">
        <v>64</v>
      </c>
      <c r="E300">
        <v>1970</v>
      </c>
      <c r="F300" t="s">
        <v>311</v>
      </c>
      <c r="G300" s="162">
        <v>4.0575630252100829</v>
      </c>
    </row>
    <row r="301" spans="1:8" x14ac:dyDescent="0.2">
      <c r="A301">
        <v>24</v>
      </c>
      <c r="B301">
        <v>7962</v>
      </c>
      <c r="C301" t="s">
        <v>25</v>
      </c>
      <c r="D301" t="s">
        <v>26</v>
      </c>
      <c r="E301">
        <v>1994</v>
      </c>
      <c r="F301" t="s">
        <v>24</v>
      </c>
      <c r="G301" s="162">
        <v>5.7394736842105258</v>
      </c>
      <c r="H301" s="164">
        <v>225</v>
      </c>
    </row>
    <row r="302" spans="1:8" x14ac:dyDescent="0.2">
      <c r="A302">
        <v>32</v>
      </c>
      <c r="B302">
        <v>6840</v>
      </c>
      <c r="C302" t="s">
        <v>47</v>
      </c>
      <c r="D302" t="s">
        <v>48</v>
      </c>
      <c r="E302">
        <v>1991</v>
      </c>
      <c r="F302" t="s">
        <v>24</v>
      </c>
      <c r="G302" s="162">
        <v>5.6911764705882355</v>
      </c>
      <c r="H302" s="164">
        <v>279</v>
      </c>
    </row>
    <row r="303" spans="1:8" x14ac:dyDescent="0.2">
      <c r="A303">
        <v>41</v>
      </c>
      <c r="B303">
        <v>13954</v>
      </c>
      <c r="C303" t="s">
        <v>39</v>
      </c>
      <c r="D303" t="s">
        <v>40</v>
      </c>
      <c r="E303">
        <v>2004</v>
      </c>
      <c r="F303" t="s">
        <v>24</v>
      </c>
      <c r="G303" s="162">
        <v>5.7307692307692308</v>
      </c>
    </row>
    <row r="304" spans="1:8" x14ac:dyDescent="0.2">
      <c r="A304">
        <v>43</v>
      </c>
      <c r="B304">
        <v>11801</v>
      </c>
      <c r="C304" t="s">
        <v>52</v>
      </c>
      <c r="D304" t="s">
        <v>53</v>
      </c>
      <c r="E304">
        <v>2004</v>
      </c>
      <c r="F304" t="s">
        <v>24</v>
      </c>
      <c r="G304" s="162">
        <v>5.65</v>
      </c>
    </row>
    <row r="305" spans="1:9" x14ac:dyDescent="0.2">
      <c r="A305">
        <v>46</v>
      </c>
      <c r="B305">
        <v>5725</v>
      </c>
      <c r="C305" t="s">
        <v>34</v>
      </c>
      <c r="D305" t="s">
        <v>35</v>
      </c>
      <c r="E305">
        <v>1986</v>
      </c>
      <c r="F305" t="s">
        <v>24</v>
      </c>
      <c r="G305" s="162">
        <v>5.5852941176470585</v>
      </c>
    </row>
    <row r="306" spans="1:9" x14ac:dyDescent="0.2">
      <c r="A306">
        <v>49</v>
      </c>
      <c r="B306">
        <v>12798</v>
      </c>
      <c r="C306" t="s">
        <v>22</v>
      </c>
      <c r="D306" t="s">
        <v>23</v>
      </c>
      <c r="E306">
        <v>2009</v>
      </c>
      <c r="F306" t="s">
        <v>24</v>
      </c>
      <c r="G306" s="162">
        <v>5.5787671232876699</v>
      </c>
    </row>
    <row r="307" spans="1:9" x14ac:dyDescent="0.2">
      <c r="A307">
        <v>84</v>
      </c>
      <c r="B307">
        <v>9982</v>
      </c>
      <c r="C307" t="s">
        <v>202</v>
      </c>
      <c r="D307" t="s">
        <v>203</v>
      </c>
      <c r="E307">
        <v>2000</v>
      </c>
      <c r="F307" t="s">
        <v>24</v>
      </c>
      <c r="G307" s="162">
        <v>5.4113445378151264</v>
      </c>
    </row>
    <row r="308" spans="1:9" x14ac:dyDescent="0.2">
      <c r="A308">
        <v>103</v>
      </c>
      <c r="B308">
        <v>11802</v>
      </c>
      <c r="C308" t="s">
        <v>205</v>
      </c>
      <c r="D308" t="s">
        <v>79</v>
      </c>
      <c r="E308">
        <v>2006</v>
      </c>
      <c r="F308" t="s">
        <v>24</v>
      </c>
      <c r="G308" s="162">
        <v>5.3169117647058828</v>
      </c>
    </row>
    <row r="309" spans="1:9" x14ac:dyDescent="0.2">
      <c r="A309">
        <v>113</v>
      </c>
      <c r="B309">
        <v>13809</v>
      </c>
      <c r="C309" t="s">
        <v>122</v>
      </c>
      <c r="D309" t="s">
        <v>42</v>
      </c>
      <c r="E309">
        <v>2004</v>
      </c>
      <c r="F309" t="s">
        <v>24</v>
      </c>
      <c r="G309" s="162">
        <v>5.2705882352941176</v>
      </c>
    </row>
    <row r="310" spans="1:9" x14ac:dyDescent="0.2">
      <c r="A310">
        <v>235</v>
      </c>
      <c r="B310">
        <v>13352</v>
      </c>
      <c r="C310" t="s">
        <v>249</v>
      </c>
      <c r="D310" t="s">
        <v>23</v>
      </c>
      <c r="E310">
        <v>2008</v>
      </c>
      <c r="F310" t="s">
        <v>24</v>
      </c>
      <c r="G310" s="162">
        <v>4.8807189542483664</v>
      </c>
    </row>
    <row r="311" spans="1:9" x14ac:dyDescent="0.2">
      <c r="A311">
        <v>251</v>
      </c>
      <c r="B311">
        <v>51</v>
      </c>
      <c r="C311" t="s">
        <v>254</v>
      </c>
      <c r="D311" t="s">
        <v>255</v>
      </c>
      <c r="E311">
        <v>1938</v>
      </c>
      <c r="F311" t="s">
        <v>24</v>
      </c>
      <c r="G311" s="162">
        <v>4.8191588785046724</v>
      </c>
    </row>
    <row r="312" spans="1:9" x14ac:dyDescent="0.2">
      <c r="A312">
        <v>257</v>
      </c>
      <c r="B312">
        <v>13359</v>
      </c>
      <c r="C312" t="s">
        <v>239</v>
      </c>
      <c r="D312" t="s">
        <v>240</v>
      </c>
      <c r="E312">
        <v>1952</v>
      </c>
      <c r="F312" t="s">
        <v>24</v>
      </c>
      <c r="G312" s="162">
        <v>4.7862318840579707</v>
      </c>
    </row>
    <row r="313" spans="1:9" x14ac:dyDescent="0.2">
      <c r="A313">
        <v>266</v>
      </c>
      <c r="B313">
        <v>3692</v>
      </c>
      <c r="C313" t="s">
        <v>279</v>
      </c>
      <c r="D313" t="s">
        <v>64</v>
      </c>
      <c r="E313">
        <v>1972</v>
      </c>
      <c r="F313" t="s">
        <v>24</v>
      </c>
      <c r="G313" s="162">
        <v>4.7568965517241377</v>
      </c>
    </row>
    <row r="314" spans="1:9" x14ac:dyDescent="0.2">
      <c r="A314">
        <v>290</v>
      </c>
      <c r="B314">
        <v>2407</v>
      </c>
      <c r="C314" t="s">
        <v>481</v>
      </c>
      <c r="D314" t="s">
        <v>263</v>
      </c>
      <c r="E314">
        <v>1964</v>
      </c>
      <c r="F314" t="s">
        <v>24</v>
      </c>
      <c r="G314" s="162">
        <v>4.6769230769230763</v>
      </c>
      <c r="I314" s="168"/>
    </row>
    <row r="315" spans="1:9" s="168" customFormat="1" x14ac:dyDescent="0.2">
      <c r="A315">
        <v>310</v>
      </c>
      <c r="B315">
        <v>4816</v>
      </c>
      <c r="C315" t="s">
        <v>487</v>
      </c>
      <c r="D315" t="s">
        <v>85</v>
      </c>
      <c r="E315">
        <v>1980</v>
      </c>
      <c r="F315" t="s">
        <v>24</v>
      </c>
      <c r="G315" s="162">
        <v>4.5838709677419356</v>
      </c>
      <c r="H315"/>
      <c r="I315"/>
    </row>
    <row r="316" spans="1:9" x14ac:dyDescent="0.2">
      <c r="A316">
        <v>331</v>
      </c>
      <c r="B316">
        <v>14568</v>
      </c>
      <c r="C316" t="s">
        <v>512</v>
      </c>
      <c r="D316" t="s">
        <v>79</v>
      </c>
      <c r="E316">
        <v>1968</v>
      </c>
      <c r="F316" t="s">
        <v>24</v>
      </c>
      <c r="G316" s="162">
        <v>4.4872727272727273</v>
      </c>
    </row>
    <row r="317" spans="1:9" x14ac:dyDescent="0.2">
      <c r="A317">
        <v>345</v>
      </c>
      <c r="B317">
        <v>13753</v>
      </c>
      <c r="C317" t="s">
        <v>486</v>
      </c>
      <c r="D317" t="s">
        <v>79</v>
      </c>
      <c r="E317">
        <v>1950</v>
      </c>
      <c r="F317" t="s">
        <v>24</v>
      </c>
      <c r="G317" s="162">
        <v>4.425568181818182</v>
      </c>
    </row>
    <row r="318" spans="1:9" x14ac:dyDescent="0.2">
      <c r="A318">
        <v>357</v>
      </c>
      <c r="B318">
        <v>18179</v>
      </c>
      <c r="C318" t="s">
        <v>555</v>
      </c>
      <c r="D318" t="s">
        <v>519</v>
      </c>
      <c r="E318">
        <v>1951</v>
      </c>
      <c r="F318" t="s">
        <v>24</v>
      </c>
      <c r="G318" s="162">
        <v>4.3824468085106378</v>
      </c>
    </row>
    <row r="319" spans="1:9" x14ac:dyDescent="0.2">
      <c r="A319">
        <v>360</v>
      </c>
      <c r="B319">
        <v>16515</v>
      </c>
      <c r="C319" t="s">
        <v>548</v>
      </c>
      <c r="D319" t="s">
        <v>21</v>
      </c>
      <c r="E319">
        <v>1969</v>
      </c>
      <c r="F319" t="s">
        <v>24</v>
      </c>
      <c r="G319" s="162">
        <v>4.3751851851851864</v>
      </c>
    </row>
    <row r="320" spans="1:9" x14ac:dyDescent="0.2">
      <c r="A320">
        <v>374</v>
      </c>
      <c r="B320">
        <v>11800</v>
      </c>
      <c r="C320" t="s">
        <v>264</v>
      </c>
      <c r="D320" t="s">
        <v>18</v>
      </c>
      <c r="E320">
        <v>1982</v>
      </c>
      <c r="F320" t="s">
        <v>24</v>
      </c>
      <c r="G320" s="162">
        <v>4.3462025316455692</v>
      </c>
    </row>
    <row r="321" spans="1:7" x14ac:dyDescent="0.2">
      <c r="A321">
        <v>408</v>
      </c>
      <c r="B321">
        <v>10987</v>
      </c>
      <c r="C321" t="s">
        <v>560</v>
      </c>
      <c r="D321" t="s">
        <v>48</v>
      </c>
      <c r="E321">
        <v>1976</v>
      </c>
      <c r="F321" t="s">
        <v>24</v>
      </c>
      <c r="G321" s="162">
        <v>4.2254901960784315</v>
      </c>
    </row>
    <row r="322" spans="1:7" x14ac:dyDescent="0.2">
      <c r="A322">
        <v>432</v>
      </c>
      <c r="B322">
        <v>19716</v>
      </c>
      <c r="C322" t="s">
        <v>665</v>
      </c>
      <c r="D322" t="s">
        <v>436</v>
      </c>
      <c r="E322">
        <v>1972</v>
      </c>
      <c r="F322" t="s">
        <v>24</v>
      </c>
      <c r="G322" s="162">
        <v>4.163800904977375</v>
      </c>
    </row>
    <row r="323" spans="1:7" x14ac:dyDescent="0.2">
      <c r="A323">
        <v>433</v>
      </c>
      <c r="B323">
        <v>11799</v>
      </c>
      <c r="C323" t="s">
        <v>573</v>
      </c>
      <c r="D323" t="s">
        <v>144</v>
      </c>
      <c r="E323">
        <v>1951</v>
      </c>
      <c r="F323" t="s">
        <v>24</v>
      </c>
      <c r="G323" s="162">
        <v>4.157</v>
      </c>
    </row>
    <row r="324" spans="1:7" x14ac:dyDescent="0.2">
      <c r="A324">
        <v>449</v>
      </c>
      <c r="B324">
        <v>19677</v>
      </c>
      <c r="C324" t="s">
        <v>563</v>
      </c>
      <c r="D324" t="s">
        <v>564</v>
      </c>
      <c r="E324">
        <v>1979</v>
      </c>
      <c r="F324" t="s">
        <v>24</v>
      </c>
      <c r="G324" s="162">
        <v>4.0815217391304346</v>
      </c>
    </row>
    <row r="325" spans="1:7" x14ac:dyDescent="0.2">
      <c r="A325">
        <v>476</v>
      </c>
      <c r="B325">
        <v>19525</v>
      </c>
      <c r="C325" t="s">
        <v>377</v>
      </c>
      <c r="D325" t="s">
        <v>10</v>
      </c>
      <c r="E325">
        <v>2009</v>
      </c>
      <c r="F325" t="s">
        <v>24</v>
      </c>
      <c r="G325" s="162">
        <v>3.9242647058823525</v>
      </c>
    </row>
    <row r="326" spans="1:7" x14ac:dyDescent="0.2">
      <c r="A326">
        <v>479</v>
      </c>
      <c r="B326">
        <v>46</v>
      </c>
      <c r="C326" t="s">
        <v>579</v>
      </c>
      <c r="D326" t="s">
        <v>87</v>
      </c>
      <c r="E326">
        <v>1937</v>
      </c>
      <c r="F326" t="s">
        <v>24</v>
      </c>
      <c r="G326" s="162">
        <v>3.9147058823529419</v>
      </c>
    </row>
    <row r="327" spans="1:7" x14ac:dyDescent="0.2">
      <c r="A327">
        <v>492</v>
      </c>
      <c r="B327">
        <v>17646</v>
      </c>
      <c r="C327" t="s">
        <v>39</v>
      </c>
      <c r="D327" t="s">
        <v>635</v>
      </c>
      <c r="E327">
        <v>1974</v>
      </c>
      <c r="F327" t="s">
        <v>24</v>
      </c>
      <c r="G327" s="162">
        <v>3.8398190045248874</v>
      </c>
    </row>
    <row r="328" spans="1:7" x14ac:dyDescent="0.2">
      <c r="A328">
        <v>505</v>
      </c>
      <c r="B328">
        <v>17417</v>
      </c>
      <c r="C328" t="s">
        <v>580</v>
      </c>
      <c r="D328" t="s">
        <v>581</v>
      </c>
      <c r="E328">
        <v>2010</v>
      </c>
      <c r="F328" t="s">
        <v>24</v>
      </c>
      <c r="G328" s="162">
        <v>3.7684782608695651</v>
      </c>
    </row>
    <row r="329" spans="1:7" x14ac:dyDescent="0.2">
      <c r="A329">
        <v>510</v>
      </c>
      <c r="B329">
        <v>19678</v>
      </c>
      <c r="C329" t="s">
        <v>692</v>
      </c>
      <c r="D329" t="s">
        <v>304</v>
      </c>
      <c r="E329">
        <v>1987</v>
      </c>
      <c r="F329" t="s">
        <v>24</v>
      </c>
      <c r="G329" s="162">
        <v>3.727310924369748</v>
      </c>
    </row>
    <row r="330" spans="1:7" x14ac:dyDescent="0.2">
      <c r="A330">
        <v>520</v>
      </c>
      <c r="B330">
        <v>19702</v>
      </c>
      <c r="C330" t="s">
        <v>580</v>
      </c>
      <c r="D330" t="s">
        <v>293</v>
      </c>
      <c r="E330">
        <v>1974</v>
      </c>
      <c r="F330" t="s">
        <v>24</v>
      </c>
      <c r="G330" s="162">
        <v>3.6184873949579832</v>
      </c>
    </row>
    <row r="331" spans="1:7" x14ac:dyDescent="0.2">
      <c r="A331">
        <v>531</v>
      </c>
      <c r="B331">
        <v>18181</v>
      </c>
      <c r="C331" t="s">
        <v>264</v>
      </c>
      <c r="D331" t="s">
        <v>184</v>
      </c>
      <c r="E331">
        <v>2013</v>
      </c>
      <c r="F331" t="s">
        <v>24</v>
      </c>
      <c r="G331" s="162">
        <v>3.4462474645030423</v>
      </c>
    </row>
    <row r="332" spans="1:7" x14ac:dyDescent="0.2">
      <c r="A332">
        <v>533</v>
      </c>
      <c r="B332">
        <v>19750</v>
      </c>
      <c r="C332" t="s">
        <v>709</v>
      </c>
      <c r="D332" t="s">
        <v>710</v>
      </c>
      <c r="E332">
        <v>1979</v>
      </c>
      <c r="F332" t="s">
        <v>24</v>
      </c>
      <c r="G332" s="162">
        <v>3.4123249299719887</v>
      </c>
    </row>
    <row r="333" spans="1:7" x14ac:dyDescent="0.2">
      <c r="A333">
        <v>534</v>
      </c>
      <c r="B333">
        <v>20533</v>
      </c>
      <c r="C333" t="s">
        <v>563</v>
      </c>
      <c r="D333" t="s">
        <v>156</v>
      </c>
      <c r="E333">
        <v>2012</v>
      </c>
      <c r="F333" t="s">
        <v>24</v>
      </c>
      <c r="G333" s="162">
        <v>3.3945701357466067</v>
      </c>
    </row>
    <row r="334" spans="1:7" x14ac:dyDescent="0.2">
      <c r="A334">
        <v>538</v>
      </c>
      <c r="B334">
        <v>19715</v>
      </c>
      <c r="C334" t="s">
        <v>665</v>
      </c>
      <c r="D334" t="s">
        <v>144</v>
      </c>
      <c r="E334">
        <v>2009</v>
      </c>
      <c r="F334" t="s">
        <v>24</v>
      </c>
      <c r="G334" s="162">
        <v>3.3058823529411763</v>
      </c>
    </row>
    <row r="335" spans="1:7" x14ac:dyDescent="0.2">
      <c r="A335">
        <v>543</v>
      </c>
      <c r="B335">
        <v>18400</v>
      </c>
      <c r="C335" t="s">
        <v>593</v>
      </c>
      <c r="D335" t="s">
        <v>61</v>
      </c>
      <c r="E335">
        <v>1992</v>
      </c>
      <c r="F335" s="14" t="s">
        <v>24</v>
      </c>
      <c r="G335" s="162">
        <v>3.2314666666666669</v>
      </c>
    </row>
    <row r="336" spans="1:7" x14ac:dyDescent="0.2">
      <c r="A336">
        <v>999</v>
      </c>
      <c r="B336">
        <v>19524</v>
      </c>
      <c r="C336" t="s">
        <v>690</v>
      </c>
      <c r="D336" t="s">
        <v>85</v>
      </c>
      <c r="E336">
        <v>2009</v>
      </c>
      <c r="F336" t="s">
        <v>24</v>
      </c>
      <c r="G336" s="162">
        <v>0</v>
      </c>
    </row>
    <row r="337" spans="1:8" x14ac:dyDescent="0.2">
      <c r="A337">
        <v>999</v>
      </c>
      <c r="B337">
        <v>18182</v>
      </c>
      <c r="C337" t="s">
        <v>703</v>
      </c>
      <c r="D337" t="s">
        <v>272</v>
      </c>
      <c r="E337">
        <v>2012</v>
      </c>
      <c r="F337" t="s">
        <v>24</v>
      </c>
      <c r="G337" s="162">
        <v>0</v>
      </c>
    </row>
    <row r="338" spans="1:8" x14ac:dyDescent="0.2">
      <c r="A338">
        <v>999</v>
      </c>
      <c r="B338">
        <v>20534</v>
      </c>
      <c r="C338" t="s">
        <v>56</v>
      </c>
      <c r="D338" t="s">
        <v>367</v>
      </c>
      <c r="E338">
        <v>2013</v>
      </c>
      <c r="F338" t="s">
        <v>24</v>
      </c>
      <c r="G338" s="162">
        <v>0</v>
      </c>
    </row>
    <row r="339" spans="1:8" x14ac:dyDescent="0.2">
      <c r="A339">
        <v>999</v>
      </c>
      <c r="B339">
        <v>17416</v>
      </c>
      <c r="C339" t="s">
        <v>711</v>
      </c>
      <c r="D339" t="s">
        <v>28</v>
      </c>
      <c r="E339">
        <v>2011</v>
      </c>
      <c r="F339" t="s">
        <v>24</v>
      </c>
      <c r="G339" s="162">
        <v>0</v>
      </c>
    </row>
    <row r="340" spans="1:8" x14ac:dyDescent="0.2">
      <c r="A340">
        <v>999</v>
      </c>
      <c r="B340">
        <v>20532</v>
      </c>
      <c r="C340" t="s">
        <v>715</v>
      </c>
      <c r="D340" t="s">
        <v>116</v>
      </c>
      <c r="E340">
        <v>2014</v>
      </c>
      <c r="F340" t="s">
        <v>24</v>
      </c>
      <c r="G340" s="162">
        <v>0</v>
      </c>
    </row>
    <row r="341" spans="1:8" x14ac:dyDescent="0.2">
      <c r="A341">
        <v>999</v>
      </c>
      <c r="B341">
        <v>20536</v>
      </c>
      <c r="C341" t="s">
        <v>717</v>
      </c>
      <c r="D341" t="s">
        <v>581</v>
      </c>
      <c r="E341">
        <v>2012</v>
      </c>
      <c r="F341" t="s">
        <v>24</v>
      </c>
      <c r="G341" s="162">
        <v>0</v>
      </c>
    </row>
    <row r="342" spans="1:8" x14ac:dyDescent="0.2">
      <c r="A342">
        <v>999</v>
      </c>
      <c r="B342">
        <v>20535</v>
      </c>
      <c r="C342" t="s">
        <v>719</v>
      </c>
      <c r="D342" t="s">
        <v>85</v>
      </c>
      <c r="E342">
        <v>2011</v>
      </c>
      <c r="F342" t="s">
        <v>24</v>
      </c>
      <c r="G342" s="162">
        <v>0</v>
      </c>
    </row>
    <row r="343" spans="1:8" x14ac:dyDescent="0.2">
      <c r="A343">
        <v>999</v>
      </c>
      <c r="B343">
        <v>18180</v>
      </c>
      <c r="C343" t="s">
        <v>725</v>
      </c>
      <c r="D343" t="s">
        <v>107</v>
      </c>
      <c r="E343">
        <v>2013</v>
      </c>
      <c r="F343" t="s">
        <v>24</v>
      </c>
      <c r="G343" s="162">
        <v>0</v>
      </c>
    </row>
    <row r="344" spans="1:8" x14ac:dyDescent="0.2">
      <c r="A344">
        <v>999</v>
      </c>
      <c r="B344">
        <v>19523</v>
      </c>
      <c r="C344" t="s">
        <v>726</v>
      </c>
      <c r="D344" t="s">
        <v>107</v>
      </c>
      <c r="E344">
        <v>2013</v>
      </c>
      <c r="F344" t="s">
        <v>24</v>
      </c>
      <c r="G344" s="162">
        <v>0</v>
      </c>
    </row>
    <row r="345" spans="1:8" x14ac:dyDescent="0.2">
      <c r="A345">
        <v>320</v>
      </c>
      <c r="B345">
        <v>6081</v>
      </c>
      <c r="C345" t="s">
        <v>427</v>
      </c>
      <c r="D345" t="s">
        <v>112</v>
      </c>
      <c r="E345">
        <v>1988</v>
      </c>
      <c r="F345" s="14" t="s">
        <v>2102</v>
      </c>
      <c r="G345" s="162">
        <v>4.5492537313432839</v>
      </c>
    </row>
    <row r="346" spans="1:8" x14ac:dyDescent="0.2">
      <c r="A346">
        <v>3</v>
      </c>
      <c r="B346">
        <v>5148</v>
      </c>
      <c r="C346" t="s">
        <v>812</v>
      </c>
      <c r="D346" t="s">
        <v>813</v>
      </c>
      <c r="E346">
        <v>1982</v>
      </c>
      <c r="F346" t="s">
        <v>51</v>
      </c>
      <c r="G346" s="162">
        <v>6.0170000000000003</v>
      </c>
      <c r="H346" s="164">
        <v>45</v>
      </c>
    </row>
    <row r="347" spans="1:8" x14ac:dyDescent="0.2">
      <c r="A347">
        <v>16</v>
      </c>
      <c r="B347">
        <v>3443</v>
      </c>
      <c r="C347" t="s">
        <v>183</v>
      </c>
      <c r="D347" t="s">
        <v>129</v>
      </c>
      <c r="E347">
        <v>1970</v>
      </c>
      <c r="F347" t="s">
        <v>51</v>
      </c>
      <c r="G347" s="162">
        <v>6.0039999999999996</v>
      </c>
      <c r="H347" s="164">
        <v>137</v>
      </c>
    </row>
    <row r="348" spans="1:8" x14ac:dyDescent="0.2">
      <c r="A348">
        <v>17</v>
      </c>
      <c r="B348">
        <v>5433</v>
      </c>
      <c r="C348" t="s">
        <v>923</v>
      </c>
      <c r="D348" t="s">
        <v>924</v>
      </c>
      <c r="E348">
        <v>1985</v>
      </c>
      <c r="F348" t="s">
        <v>51</v>
      </c>
      <c r="G348" s="162">
        <v>6.0030000000000001</v>
      </c>
      <c r="H348" s="164">
        <v>138</v>
      </c>
    </row>
    <row r="349" spans="1:8" x14ac:dyDescent="0.2">
      <c r="A349">
        <v>19</v>
      </c>
      <c r="B349">
        <v>8081</v>
      </c>
      <c r="C349" t="s">
        <v>941</v>
      </c>
      <c r="D349" t="s">
        <v>137</v>
      </c>
      <c r="E349">
        <v>1994</v>
      </c>
      <c r="F349" t="s">
        <v>51</v>
      </c>
      <c r="G349" s="162">
        <v>6.0010000000000003</v>
      </c>
      <c r="H349" s="164">
        <v>151</v>
      </c>
    </row>
    <row r="350" spans="1:8" x14ac:dyDescent="0.2">
      <c r="A350">
        <v>33</v>
      </c>
      <c r="B350">
        <v>16593</v>
      </c>
      <c r="C350" t="s">
        <v>49</v>
      </c>
      <c r="D350" t="s">
        <v>50</v>
      </c>
      <c r="E350">
        <v>1979</v>
      </c>
      <c r="F350" t="s">
        <v>51</v>
      </c>
      <c r="G350" s="162">
        <v>5.6829268292682924</v>
      </c>
      <c r="H350" s="164">
        <v>284</v>
      </c>
    </row>
    <row r="351" spans="1:8" x14ac:dyDescent="0.2">
      <c r="A351">
        <v>58</v>
      </c>
      <c r="B351">
        <v>7779</v>
      </c>
      <c r="C351" t="s">
        <v>76</v>
      </c>
      <c r="D351" t="s">
        <v>77</v>
      </c>
      <c r="E351">
        <v>1994</v>
      </c>
      <c r="F351" t="s">
        <v>51</v>
      </c>
      <c r="G351" s="162">
        <v>5.5238095238095237</v>
      </c>
    </row>
    <row r="352" spans="1:8" x14ac:dyDescent="0.2">
      <c r="A352">
        <v>59</v>
      </c>
      <c r="B352">
        <v>14866</v>
      </c>
      <c r="C352" t="s">
        <v>78</v>
      </c>
      <c r="D352" t="s">
        <v>79</v>
      </c>
      <c r="E352">
        <v>2007</v>
      </c>
      <c r="F352" t="s">
        <v>51</v>
      </c>
      <c r="G352" s="162">
        <v>5.5147058823529411</v>
      </c>
    </row>
    <row r="353" spans="1:7" x14ac:dyDescent="0.2">
      <c r="A353">
        <v>112</v>
      </c>
      <c r="B353">
        <v>5503</v>
      </c>
      <c r="C353" t="s">
        <v>113</v>
      </c>
      <c r="D353" t="s">
        <v>23</v>
      </c>
      <c r="E353">
        <v>1985</v>
      </c>
      <c r="F353" t="s">
        <v>51</v>
      </c>
      <c r="G353" s="162">
        <v>5.2745833333333332</v>
      </c>
    </row>
    <row r="354" spans="1:7" x14ac:dyDescent="0.2">
      <c r="A354">
        <v>118</v>
      </c>
      <c r="B354">
        <v>14135</v>
      </c>
      <c r="C354" t="s">
        <v>125</v>
      </c>
      <c r="D354" t="s">
        <v>23</v>
      </c>
      <c r="E354">
        <v>2008</v>
      </c>
      <c r="F354" t="s">
        <v>51</v>
      </c>
      <c r="G354" s="162">
        <v>5.2529411764705882</v>
      </c>
    </row>
    <row r="355" spans="1:7" x14ac:dyDescent="0.2">
      <c r="A355">
        <v>127</v>
      </c>
      <c r="B355">
        <v>16318</v>
      </c>
      <c r="C355" t="s">
        <v>322</v>
      </c>
      <c r="D355" t="s">
        <v>323</v>
      </c>
      <c r="E355">
        <v>1997</v>
      </c>
      <c r="F355" t="s">
        <v>51</v>
      </c>
      <c r="G355" s="162">
        <v>5.2171641791044783</v>
      </c>
    </row>
    <row r="356" spans="1:7" x14ac:dyDescent="0.2">
      <c r="A356">
        <v>215</v>
      </c>
      <c r="B356">
        <v>4146</v>
      </c>
      <c r="C356" t="s">
        <v>350</v>
      </c>
      <c r="D356" t="s">
        <v>227</v>
      </c>
      <c r="E356">
        <v>1975</v>
      </c>
      <c r="F356" t="s">
        <v>51</v>
      </c>
      <c r="G356" s="162">
        <v>4.9330188679245284</v>
      </c>
    </row>
    <row r="357" spans="1:7" x14ac:dyDescent="0.2">
      <c r="A357">
        <v>238</v>
      </c>
      <c r="B357">
        <v>7129</v>
      </c>
      <c r="C357" t="s">
        <v>310</v>
      </c>
      <c r="D357" t="s">
        <v>112</v>
      </c>
      <c r="E357">
        <v>1992</v>
      </c>
      <c r="F357" s="14" t="s">
        <v>51</v>
      </c>
      <c r="G357" s="162">
        <v>4.8739130434782609</v>
      </c>
    </row>
    <row r="358" spans="1:7" x14ac:dyDescent="0.2">
      <c r="A358">
        <v>252</v>
      </c>
      <c r="B358">
        <v>14839</v>
      </c>
      <c r="C358" t="s">
        <v>538</v>
      </c>
      <c r="D358" t="s">
        <v>180</v>
      </c>
      <c r="E358">
        <v>1991</v>
      </c>
      <c r="F358" s="14" t="s">
        <v>51</v>
      </c>
      <c r="G358" s="162">
        <v>4.8157894736842106</v>
      </c>
    </row>
    <row r="359" spans="1:7" x14ac:dyDescent="0.2">
      <c r="A359">
        <v>264</v>
      </c>
      <c r="B359">
        <v>5018</v>
      </c>
      <c r="C359" t="s">
        <v>355</v>
      </c>
      <c r="D359" t="s">
        <v>240</v>
      </c>
      <c r="E359">
        <v>1981</v>
      </c>
      <c r="F359" t="s">
        <v>51</v>
      </c>
      <c r="G359" s="162">
        <v>4.7588235294117647</v>
      </c>
    </row>
    <row r="360" spans="1:7" x14ac:dyDescent="0.2">
      <c r="A360">
        <v>281</v>
      </c>
      <c r="B360">
        <v>11960</v>
      </c>
      <c r="C360" t="s">
        <v>359</v>
      </c>
      <c r="D360" t="s">
        <v>44</v>
      </c>
      <c r="E360">
        <v>1989</v>
      </c>
      <c r="F360" t="s">
        <v>51</v>
      </c>
      <c r="G360" s="162">
        <v>4.7113445378151262</v>
      </c>
    </row>
    <row r="361" spans="1:7" x14ac:dyDescent="0.2">
      <c r="A361">
        <v>284</v>
      </c>
      <c r="B361">
        <v>4290</v>
      </c>
      <c r="C361" t="s">
        <v>78</v>
      </c>
      <c r="D361" t="s">
        <v>129</v>
      </c>
      <c r="E361">
        <v>1976</v>
      </c>
      <c r="F361" s="14" t="s">
        <v>51</v>
      </c>
      <c r="G361" s="162">
        <v>4.6944444444444446</v>
      </c>
    </row>
    <row r="362" spans="1:7" x14ac:dyDescent="0.2">
      <c r="A362">
        <v>546</v>
      </c>
      <c r="B362">
        <v>5524</v>
      </c>
      <c r="C362" t="s">
        <v>300</v>
      </c>
      <c r="D362" t="s">
        <v>61</v>
      </c>
      <c r="E362">
        <v>1985</v>
      </c>
      <c r="F362" t="s">
        <v>51</v>
      </c>
      <c r="G362" s="162">
        <v>3.2097151845921124</v>
      </c>
    </row>
    <row r="363" spans="1:7" x14ac:dyDescent="0.2">
      <c r="A363">
        <v>548</v>
      </c>
      <c r="B363">
        <v>4881</v>
      </c>
      <c r="C363" t="s">
        <v>370</v>
      </c>
      <c r="D363" t="s">
        <v>18</v>
      </c>
      <c r="E363">
        <v>1980</v>
      </c>
      <c r="F363" t="s">
        <v>51</v>
      </c>
      <c r="G363" s="162">
        <v>3.1349019607843136</v>
      </c>
    </row>
    <row r="364" spans="1:7" x14ac:dyDescent="0.2">
      <c r="A364">
        <v>142</v>
      </c>
      <c r="B364">
        <v>1367</v>
      </c>
      <c r="C364" t="s">
        <v>324</v>
      </c>
      <c r="D364" t="s">
        <v>325</v>
      </c>
      <c r="E364">
        <v>1958</v>
      </c>
      <c r="F364" t="s">
        <v>326</v>
      </c>
      <c r="G364" s="162">
        <v>5.1628205128205131</v>
      </c>
    </row>
    <row r="365" spans="1:7" x14ac:dyDescent="0.2">
      <c r="A365">
        <v>147</v>
      </c>
      <c r="B365">
        <v>8878</v>
      </c>
      <c r="C365" t="s">
        <v>327</v>
      </c>
      <c r="D365" t="s">
        <v>328</v>
      </c>
      <c r="E365">
        <v>1996</v>
      </c>
      <c r="F365" t="s">
        <v>326</v>
      </c>
      <c r="G365" s="162">
        <v>5.15</v>
      </c>
    </row>
    <row r="366" spans="1:7" x14ac:dyDescent="0.2">
      <c r="A366">
        <v>154</v>
      </c>
      <c r="B366">
        <v>3069</v>
      </c>
      <c r="C366" t="s">
        <v>330</v>
      </c>
      <c r="D366" t="s">
        <v>10</v>
      </c>
      <c r="E366">
        <v>1968</v>
      </c>
      <c r="F366" t="s">
        <v>326</v>
      </c>
      <c r="G366" s="162">
        <v>5.125</v>
      </c>
    </row>
    <row r="367" spans="1:7" x14ac:dyDescent="0.2">
      <c r="A367">
        <v>181</v>
      </c>
      <c r="B367">
        <v>1685</v>
      </c>
      <c r="C367" t="s">
        <v>333</v>
      </c>
      <c r="D367" t="s">
        <v>21</v>
      </c>
      <c r="E367">
        <v>1960</v>
      </c>
      <c r="F367" t="s">
        <v>326</v>
      </c>
      <c r="G367" s="162">
        <v>5.0473856209150334</v>
      </c>
    </row>
    <row r="368" spans="1:7" x14ac:dyDescent="0.2">
      <c r="A368">
        <v>195</v>
      </c>
      <c r="B368">
        <v>10846</v>
      </c>
      <c r="C368" t="s">
        <v>346</v>
      </c>
      <c r="D368" t="s">
        <v>347</v>
      </c>
      <c r="E368">
        <v>1984</v>
      </c>
      <c r="F368" t="s">
        <v>326</v>
      </c>
      <c r="G368" s="162">
        <v>4.9833333333333334</v>
      </c>
    </row>
    <row r="369" spans="1:7" x14ac:dyDescent="0.2">
      <c r="A369">
        <v>544</v>
      </c>
      <c r="B369">
        <v>2642</v>
      </c>
      <c r="C369" t="s">
        <v>327</v>
      </c>
      <c r="D369" t="s">
        <v>354</v>
      </c>
      <c r="E369">
        <v>1965</v>
      </c>
      <c r="F369" t="s">
        <v>326</v>
      </c>
      <c r="G369" s="162">
        <v>3.2217589743589747</v>
      </c>
    </row>
    <row r="370" spans="1:7" x14ac:dyDescent="0.2">
      <c r="A370">
        <v>54</v>
      </c>
      <c r="B370">
        <v>14223</v>
      </c>
      <c r="C370" t="s">
        <v>187</v>
      </c>
      <c r="D370" t="s">
        <v>83</v>
      </c>
      <c r="E370">
        <v>1987</v>
      </c>
      <c r="F370" t="s">
        <v>188</v>
      </c>
      <c r="G370" s="162">
        <v>5.5331325301204819</v>
      </c>
    </row>
    <row r="371" spans="1:7" x14ac:dyDescent="0.2">
      <c r="A371">
        <v>91</v>
      </c>
      <c r="B371">
        <v>6722</v>
      </c>
      <c r="C371" t="s">
        <v>208</v>
      </c>
      <c r="D371" t="s">
        <v>23</v>
      </c>
      <c r="E371">
        <v>1991</v>
      </c>
      <c r="F371" t="s">
        <v>188</v>
      </c>
      <c r="G371" s="162">
        <v>5.3779069767441863</v>
      </c>
    </row>
    <row r="372" spans="1:7" x14ac:dyDescent="0.2">
      <c r="A372">
        <v>93</v>
      </c>
      <c r="B372">
        <v>12509</v>
      </c>
      <c r="C372" t="s">
        <v>210</v>
      </c>
      <c r="D372" t="s">
        <v>64</v>
      </c>
      <c r="E372">
        <v>1988</v>
      </c>
      <c r="F372" t="s">
        <v>188</v>
      </c>
      <c r="G372" s="162">
        <v>5.3719512195121952</v>
      </c>
    </row>
    <row r="373" spans="1:7" x14ac:dyDescent="0.2">
      <c r="A373">
        <v>119</v>
      </c>
      <c r="B373">
        <v>3683</v>
      </c>
      <c r="C373" t="s">
        <v>318</v>
      </c>
      <c r="D373" t="s">
        <v>64</v>
      </c>
      <c r="E373">
        <v>1972</v>
      </c>
      <c r="F373" t="s">
        <v>188</v>
      </c>
      <c r="G373" s="162">
        <v>5.2529411764705882</v>
      </c>
    </row>
    <row r="374" spans="1:7" x14ac:dyDescent="0.2">
      <c r="A374">
        <v>121</v>
      </c>
      <c r="B374">
        <v>14987</v>
      </c>
      <c r="C374" t="s">
        <v>223</v>
      </c>
      <c r="D374" t="s">
        <v>61</v>
      </c>
      <c r="E374">
        <v>1990</v>
      </c>
      <c r="F374" t="s">
        <v>188</v>
      </c>
      <c r="G374" s="162">
        <v>5.2364864864864868</v>
      </c>
    </row>
    <row r="375" spans="1:7" x14ac:dyDescent="0.2">
      <c r="A375">
        <v>167</v>
      </c>
      <c r="B375">
        <v>12910</v>
      </c>
      <c r="C375" t="s">
        <v>334</v>
      </c>
      <c r="D375" t="s">
        <v>23</v>
      </c>
      <c r="E375">
        <v>1989</v>
      </c>
      <c r="F375" t="s">
        <v>188</v>
      </c>
      <c r="G375" s="162">
        <v>5.0842105263157897</v>
      </c>
    </row>
    <row r="376" spans="1:7" x14ac:dyDescent="0.2">
      <c r="A376">
        <v>178</v>
      </c>
      <c r="B376">
        <v>1407</v>
      </c>
      <c r="C376" t="s">
        <v>338</v>
      </c>
      <c r="D376" t="s">
        <v>119</v>
      </c>
      <c r="E376">
        <v>1958</v>
      </c>
      <c r="F376" t="s">
        <v>188</v>
      </c>
      <c r="G376" s="162">
        <v>5.0500000000000007</v>
      </c>
    </row>
    <row r="377" spans="1:7" x14ac:dyDescent="0.2">
      <c r="A377">
        <v>188</v>
      </c>
      <c r="B377">
        <v>4247</v>
      </c>
      <c r="C377" t="s">
        <v>219</v>
      </c>
      <c r="D377" t="s">
        <v>220</v>
      </c>
      <c r="E377">
        <v>1976</v>
      </c>
      <c r="F377" t="s">
        <v>188</v>
      </c>
      <c r="G377" s="162">
        <v>5.020731707317073</v>
      </c>
    </row>
    <row r="378" spans="1:7" x14ac:dyDescent="0.2">
      <c r="A378">
        <v>228</v>
      </c>
      <c r="B378">
        <v>14244</v>
      </c>
      <c r="C378" t="s">
        <v>358</v>
      </c>
      <c r="D378" t="s">
        <v>64</v>
      </c>
      <c r="E378">
        <v>1963</v>
      </c>
      <c r="F378" t="s">
        <v>188</v>
      </c>
      <c r="G378" s="162">
        <v>4.9066666666666672</v>
      </c>
    </row>
    <row r="379" spans="1:7" x14ac:dyDescent="0.2">
      <c r="A379">
        <v>234</v>
      </c>
      <c r="B379">
        <v>908</v>
      </c>
      <c r="C379" t="s">
        <v>475</v>
      </c>
      <c r="D379" t="s">
        <v>79</v>
      </c>
      <c r="E379">
        <v>1954</v>
      </c>
      <c r="F379" t="s">
        <v>188</v>
      </c>
      <c r="G379" s="162">
        <v>4.8837837837837839</v>
      </c>
    </row>
    <row r="380" spans="1:7" x14ac:dyDescent="0.2">
      <c r="A380">
        <v>253</v>
      </c>
      <c r="B380">
        <v>1125</v>
      </c>
      <c r="C380" t="s">
        <v>192</v>
      </c>
      <c r="D380" t="s">
        <v>131</v>
      </c>
      <c r="E380">
        <v>1956</v>
      </c>
      <c r="F380" t="s">
        <v>188</v>
      </c>
      <c r="G380" s="162">
        <v>4.809536541889484</v>
      </c>
    </row>
    <row r="381" spans="1:7" x14ac:dyDescent="0.2">
      <c r="A381">
        <v>254</v>
      </c>
      <c r="B381">
        <v>1598</v>
      </c>
      <c r="C381" t="s">
        <v>478</v>
      </c>
      <c r="D381" t="s">
        <v>64</v>
      </c>
      <c r="E381">
        <v>1959</v>
      </c>
      <c r="F381" t="s">
        <v>188</v>
      </c>
      <c r="G381" s="162">
        <v>4.8023809523809522</v>
      </c>
    </row>
    <row r="382" spans="1:7" x14ac:dyDescent="0.2">
      <c r="A382">
        <v>300</v>
      </c>
      <c r="B382">
        <v>1217</v>
      </c>
      <c r="C382" t="s">
        <v>341</v>
      </c>
      <c r="D382" t="s">
        <v>83</v>
      </c>
      <c r="E382">
        <v>1957</v>
      </c>
      <c r="F382" t="s">
        <v>188</v>
      </c>
      <c r="G382" s="162">
        <v>4.6441558441558444</v>
      </c>
    </row>
    <row r="383" spans="1:7" x14ac:dyDescent="0.2">
      <c r="A383">
        <v>334</v>
      </c>
      <c r="B383">
        <v>5116</v>
      </c>
      <c r="C383" t="s">
        <v>231</v>
      </c>
      <c r="D383" t="s">
        <v>83</v>
      </c>
      <c r="E383">
        <v>1982</v>
      </c>
      <c r="F383" t="s">
        <v>188</v>
      </c>
      <c r="G383" s="162">
        <v>4.4834087481146305</v>
      </c>
    </row>
    <row r="384" spans="1:7" x14ac:dyDescent="0.2">
      <c r="A384">
        <v>340</v>
      </c>
      <c r="B384">
        <v>14823</v>
      </c>
      <c r="C384" t="s">
        <v>545</v>
      </c>
      <c r="D384" t="s">
        <v>79</v>
      </c>
      <c r="E384">
        <v>1958</v>
      </c>
      <c r="F384" t="s">
        <v>188</v>
      </c>
      <c r="G384" s="162">
        <v>4.461497326203208</v>
      </c>
    </row>
    <row r="385" spans="1:7" x14ac:dyDescent="0.2">
      <c r="A385">
        <v>349</v>
      </c>
      <c r="B385">
        <v>909</v>
      </c>
      <c r="C385" t="s">
        <v>497</v>
      </c>
      <c r="D385" t="s">
        <v>498</v>
      </c>
      <c r="E385">
        <v>1954</v>
      </c>
      <c r="F385" t="s">
        <v>188</v>
      </c>
      <c r="G385" s="162">
        <v>4.4103896103896103</v>
      </c>
    </row>
    <row r="386" spans="1:7" x14ac:dyDescent="0.2">
      <c r="A386">
        <v>366</v>
      </c>
      <c r="B386">
        <v>13280</v>
      </c>
      <c r="C386" t="s">
        <v>550</v>
      </c>
      <c r="D386" t="s">
        <v>64</v>
      </c>
      <c r="E386">
        <v>1984</v>
      </c>
      <c r="F386" t="s">
        <v>188</v>
      </c>
      <c r="G386" s="162">
        <v>4.3595365418894829</v>
      </c>
    </row>
    <row r="387" spans="1:7" x14ac:dyDescent="0.2">
      <c r="A387">
        <v>428</v>
      </c>
      <c r="B387">
        <v>1733</v>
      </c>
      <c r="C387" t="s">
        <v>572</v>
      </c>
      <c r="D387" t="s">
        <v>144</v>
      </c>
      <c r="E387">
        <v>1960</v>
      </c>
      <c r="F387" t="s">
        <v>188</v>
      </c>
      <c r="G387" s="162">
        <v>4.1751633986928107</v>
      </c>
    </row>
    <row r="388" spans="1:7" x14ac:dyDescent="0.2">
      <c r="A388">
        <v>526</v>
      </c>
      <c r="B388">
        <v>2239</v>
      </c>
      <c r="C388" t="s">
        <v>329</v>
      </c>
      <c r="D388" t="s">
        <v>64</v>
      </c>
      <c r="E388">
        <v>1963</v>
      </c>
      <c r="F388" t="s">
        <v>188</v>
      </c>
      <c r="G388" s="162">
        <v>3.5071435897435896</v>
      </c>
    </row>
    <row r="389" spans="1:7" x14ac:dyDescent="0.2">
      <c r="A389">
        <v>999</v>
      </c>
      <c r="B389">
        <v>21064</v>
      </c>
      <c r="C389" t="s">
        <v>2103</v>
      </c>
      <c r="D389" t="s">
        <v>64</v>
      </c>
      <c r="E389">
        <v>1985</v>
      </c>
      <c r="F389" t="s">
        <v>188</v>
      </c>
      <c r="G389" s="162">
        <v>0</v>
      </c>
    </row>
    <row r="390" spans="1:7" x14ac:dyDescent="0.2">
      <c r="A390">
        <v>999</v>
      </c>
      <c r="B390">
        <v>16749</v>
      </c>
      <c r="C390" t="s">
        <v>2104</v>
      </c>
      <c r="D390" t="s">
        <v>18</v>
      </c>
      <c r="E390">
        <v>1991</v>
      </c>
      <c r="F390" t="s">
        <v>188</v>
      </c>
      <c r="G390" s="162">
        <v>0</v>
      </c>
    </row>
    <row r="391" spans="1:7" x14ac:dyDescent="0.2">
      <c r="A391">
        <v>61</v>
      </c>
      <c r="B391">
        <v>4791</v>
      </c>
      <c r="C391" t="s">
        <v>305</v>
      </c>
      <c r="D391" t="s">
        <v>263</v>
      </c>
      <c r="E391">
        <v>1979</v>
      </c>
      <c r="F391" t="s">
        <v>306</v>
      </c>
      <c r="G391" s="162">
        <v>5.4961538461538462</v>
      </c>
    </row>
    <row r="392" spans="1:7" x14ac:dyDescent="0.2">
      <c r="A392">
        <v>80</v>
      </c>
      <c r="B392">
        <v>12563</v>
      </c>
      <c r="C392" t="s">
        <v>309</v>
      </c>
      <c r="D392" t="s">
        <v>18</v>
      </c>
      <c r="E392">
        <v>1996</v>
      </c>
      <c r="F392" t="s">
        <v>306</v>
      </c>
      <c r="G392" s="162">
        <v>5.4250000000000007</v>
      </c>
    </row>
    <row r="393" spans="1:7" x14ac:dyDescent="0.2">
      <c r="A393">
        <v>182</v>
      </c>
      <c r="B393">
        <v>2240</v>
      </c>
      <c r="C393" t="s">
        <v>339</v>
      </c>
      <c r="D393" t="s">
        <v>64</v>
      </c>
      <c r="E393">
        <v>1963</v>
      </c>
      <c r="F393" t="s">
        <v>306</v>
      </c>
      <c r="G393" s="162">
        <v>5.0447368421052632</v>
      </c>
    </row>
    <row r="394" spans="1:7" x14ac:dyDescent="0.2">
      <c r="A394">
        <v>213</v>
      </c>
      <c r="B394">
        <v>12621</v>
      </c>
      <c r="C394" t="s">
        <v>349</v>
      </c>
      <c r="D394" t="s">
        <v>30</v>
      </c>
      <c r="E394">
        <v>2004</v>
      </c>
      <c r="F394" t="s">
        <v>306</v>
      </c>
      <c r="G394" s="162">
        <v>4.9411392405063292</v>
      </c>
    </row>
    <row r="395" spans="1:7" x14ac:dyDescent="0.2">
      <c r="A395">
        <v>262</v>
      </c>
      <c r="B395">
        <v>15565</v>
      </c>
      <c r="C395" t="s">
        <v>539</v>
      </c>
      <c r="D395" t="s">
        <v>18</v>
      </c>
      <c r="E395">
        <v>1974</v>
      </c>
      <c r="F395" t="s">
        <v>306</v>
      </c>
      <c r="G395" s="162">
        <v>4.7727272727272725</v>
      </c>
    </row>
    <row r="396" spans="1:7" x14ac:dyDescent="0.2">
      <c r="A396">
        <v>298</v>
      </c>
      <c r="B396">
        <v>18012</v>
      </c>
      <c r="C396" t="s">
        <v>339</v>
      </c>
      <c r="D396" t="s">
        <v>44</v>
      </c>
      <c r="E396">
        <v>1993</v>
      </c>
      <c r="F396" t="s">
        <v>306</v>
      </c>
      <c r="G396" s="162">
        <v>4.6558823529411768</v>
      </c>
    </row>
    <row r="397" spans="1:7" x14ac:dyDescent="0.2">
      <c r="A397">
        <v>312</v>
      </c>
      <c r="B397">
        <v>17694</v>
      </c>
      <c r="C397" t="s">
        <v>30</v>
      </c>
      <c r="D397" t="s">
        <v>133</v>
      </c>
      <c r="E397">
        <v>1974</v>
      </c>
      <c r="F397" t="s">
        <v>306</v>
      </c>
      <c r="G397" s="162">
        <v>4.578125</v>
      </c>
    </row>
    <row r="398" spans="1:7" x14ac:dyDescent="0.2">
      <c r="A398">
        <v>314</v>
      </c>
      <c r="B398">
        <v>5359</v>
      </c>
      <c r="C398" t="s">
        <v>282</v>
      </c>
      <c r="D398" t="s">
        <v>42</v>
      </c>
      <c r="E398">
        <v>1984</v>
      </c>
      <c r="F398" t="s">
        <v>306</v>
      </c>
      <c r="G398" s="162">
        <v>4.5739130434782611</v>
      </c>
    </row>
    <row r="399" spans="1:7" x14ac:dyDescent="0.2">
      <c r="A399">
        <v>344</v>
      </c>
      <c r="B399">
        <v>16162</v>
      </c>
      <c r="C399" t="s">
        <v>549</v>
      </c>
      <c r="D399" t="s">
        <v>61</v>
      </c>
      <c r="E399">
        <v>1980</v>
      </c>
      <c r="F399" t="s">
        <v>306</v>
      </c>
      <c r="G399" s="162">
        <v>4.4266666666666667</v>
      </c>
    </row>
    <row r="400" spans="1:7" x14ac:dyDescent="0.2">
      <c r="A400">
        <v>382</v>
      </c>
      <c r="B400">
        <v>1886</v>
      </c>
      <c r="C400" t="s">
        <v>402</v>
      </c>
      <c r="D400" t="s">
        <v>293</v>
      </c>
      <c r="E400">
        <v>1961</v>
      </c>
      <c r="F400" t="s">
        <v>306</v>
      </c>
      <c r="G400" s="162">
        <v>4.3191489361702127</v>
      </c>
    </row>
    <row r="401" spans="1:7" x14ac:dyDescent="0.2">
      <c r="A401">
        <v>388</v>
      </c>
      <c r="B401">
        <v>16540</v>
      </c>
      <c r="C401" t="s">
        <v>419</v>
      </c>
      <c r="D401" t="s">
        <v>131</v>
      </c>
      <c r="E401">
        <v>1977</v>
      </c>
      <c r="F401" t="s">
        <v>306</v>
      </c>
      <c r="G401" s="162">
        <v>4.3076923076923075</v>
      </c>
    </row>
    <row r="402" spans="1:7" x14ac:dyDescent="0.2">
      <c r="A402">
        <v>392</v>
      </c>
      <c r="B402">
        <v>1468</v>
      </c>
      <c r="C402" t="s">
        <v>349</v>
      </c>
      <c r="D402" t="s">
        <v>559</v>
      </c>
      <c r="E402">
        <v>1958</v>
      </c>
      <c r="F402" t="s">
        <v>306</v>
      </c>
      <c r="G402" s="162">
        <v>4.2972972972972974</v>
      </c>
    </row>
    <row r="403" spans="1:7" x14ac:dyDescent="0.2">
      <c r="A403">
        <v>406</v>
      </c>
      <c r="B403">
        <v>19754</v>
      </c>
      <c r="C403" t="s">
        <v>571</v>
      </c>
      <c r="D403" t="s">
        <v>293</v>
      </c>
      <c r="E403">
        <v>1982</v>
      </c>
      <c r="F403" t="s">
        <v>306</v>
      </c>
      <c r="G403" s="162">
        <v>4.2391304347826084</v>
      </c>
    </row>
    <row r="404" spans="1:7" x14ac:dyDescent="0.2">
      <c r="A404">
        <v>436</v>
      </c>
      <c r="B404">
        <v>11796</v>
      </c>
      <c r="C404" t="s">
        <v>349</v>
      </c>
      <c r="D404" t="s">
        <v>28</v>
      </c>
      <c r="E404">
        <v>1969</v>
      </c>
      <c r="F404" t="s">
        <v>306</v>
      </c>
      <c r="G404" s="162">
        <v>4.1538461538461542</v>
      </c>
    </row>
    <row r="405" spans="1:7" x14ac:dyDescent="0.2">
      <c r="A405">
        <v>452</v>
      </c>
      <c r="B405">
        <v>12532</v>
      </c>
      <c r="C405" t="s">
        <v>578</v>
      </c>
      <c r="D405" t="s">
        <v>347</v>
      </c>
      <c r="E405">
        <v>1967</v>
      </c>
      <c r="F405" t="s">
        <v>306</v>
      </c>
      <c r="G405" s="162">
        <v>4.0638297872340425</v>
      </c>
    </row>
    <row r="406" spans="1:7" x14ac:dyDescent="0.2">
      <c r="A406">
        <v>465</v>
      </c>
      <c r="B406">
        <v>15928</v>
      </c>
      <c r="C406" t="s">
        <v>305</v>
      </c>
      <c r="D406" t="s">
        <v>367</v>
      </c>
      <c r="E406">
        <v>2008</v>
      </c>
      <c r="F406" t="s">
        <v>306</v>
      </c>
      <c r="G406" s="162">
        <v>3.983155080213904</v>
      </c>
    </row>
    <row r="407" spans="1:7" x14ac:dyDescent="0.2">
      <c r="A407">
        <v>999</v>
      </c>
      <c r="B407">
        <v>17693</v>
      </c>
      <c r="C407" t="s">
        <v>578</v>
      </c>
      <c r="D407" t="s">
        <v>35</v>
      </c>
      <c r="E407">
        <v>2009</v>
      </c>
      <c r="F407" t="s">
        <v>306</v>
      </c>
      <c r="G407" s="162">
        <v>0</v>
      </c>
    </row>
    <row r="408" spans="1:7" x14ac:dyDescent="0.2">
      <c r="A408">
        <v>42</v>
      </c>
      <c r="B408">
        <v>13733</v>
      </c>
      <c r="C408" t="s">
        <v>176</v>
      </c>
      <c r="D408" t="s">
        <v>35</v>
      </c>
      <c r="E408">
        <v>2007</v>
      </c>
      <c r="F408" t="s">
        <v>171</v>
      </c>
      <c r="G408" s="162">
        <v>5.6589743589743584</v>
      </c>
    </row>
    <row r="409" spans="1:7" x14ac:dyDescent="0.2">
      <c r="A409">
        <v>81</v>
      </c>
      <c r="B409">
        <v>9264</v>
      </c>
      <c r="C409" t="s">
        <v>206</v>
      </c>
      <c r="D409" t="s">
        <v>42</v>
      </c>
      <c r="E409">
        <v>1997</v>
      </c>
      <c r="F409" t="s">
        <v>171</v>
      </c>
      <c r="G409" s="162">
        <v>5.416666666666667</v>
      </c>
    </row>
    <row r="410" spans="1:7" x14ac:dyDescent="0.2">
      <c r="A410">
        <v>90</v>
      </c>
      <c r="B410">
        <v>10259</v>
      </c>
      <c r="C410" t="s">
        <v>207</v>
      </c>
      <c r="D410" t="s">
        <v>18</v>
      </c>
      <c r="E410">
        <v>2001</v>
      </c>
      <c r="F410" t="s">
        <v>171</v>
      </c>
      <c r="G410" s="162">
        <v>5.3804347826086953</v>
      </c>
    </row>
    <row r="411" spans="1:7" x14ac:dyDescent="0.2">
      <c r="A411">
        <v>94</v>
      </c>
      <c r="B411">
        <v>7322</v>
      </c>
      <c r="C411" t="s">
        <v>211</v>
      </c>
      <c r="D411" t="s">
        <v>139</v>
      </c>
      <c r="E411">
        <v>1993</v>
      </c>
      <c r="F411" t="s">
        <v>171</v>
      </c>
      <c r="G411" s="162">
        <v>5.3716216216216219</v>
      </c>
    </row>
    <row r="412" spans="1:7" x14ac:dyDescent="0.2">
      <c r="A412">
        <v>95</v>
      </c>
      <c r="B412">
        <v>10098</v>
      </c>
      <c r="C412" t="s">
        <v>303</v>
      </c>
      <c r="D412" t="s">
        <v>304</v>
      </c>
      <c r="E412">
        <v>2000</v>
      </c>
      <c r="F412" t="s">
        <v>171</v>
      </c>
      <c r="G412" s="162">
        <v>5.3649732620320858</v>
      </c>
    </row>
    <row r="413" spans="1:7" x14ac:dyDescent="0.2">
      <c r="A413">
        <v>124</v>
      </c>
      <c r="B413">
        <v>17674</v>
      </c>
      <c r="C413" t="s">
        <v>380</v>
      </c>
      <c r="D413" t="s">
        <v>381</v>
      </c>
      <c r="E413">
        <v>1991</v>
      </c>
      <c r="F413" t="s">
        <v>171</v>
      </c>
      <c r="G413" s="162">
        <v>5.2294117647058824</v>
      </c>
    </row>
    <row r="414" spans="1:7" x14ac:dyDescent="0.2">
      <c r="A414">
        <v>126</v>
      </c>
      <c r="B414">
        <v>13735</v>
      </c>
      <c r="C414" t="s">
        <v>218</v>
      </c>
      <c r="D414" t="s">
        <v>53</v>
      </c>
      <c r="E414">
        <v>2008</v>
      </c>
      <c r="F414" t="s">
        <v>171</v>
      </c>
      <c r="G414" s="162">
        <v>5.2273584905660382</v>
      </c>
    </row>
    <row r="415" spans="1:7" x14ac:dyDescent="0.2">
      <c r="A415">
        <v>130</v>
      </c>
      <c r="B415">
        <v>3260</v>
      </c>
      <c r="C415" t="s">
        <v>383</v>
      </c>
      <c r="D415" t="s">
        <v>274</v>
      </c>
      <c r="E415">
        <v>1969</v>
      </c>
      <c r="F415" t="s">
        <v>171</v>
      </c>
      <c r="G415" s="162">
        <v>5.2</v>
      </c>
    </row>
    <row r="416" spans="1:7" x14ac:dyDescent="0.2">
      <c r="A416">
        <v>134</v>
      </c>
      <c r="B416">
        <v>3763</v>
      </c>
      <c r="C416" t="s">
        <v>222</v>
      </c>
      <c r="D416" t="s">
        <v>137</v>
      </c>
      <c r="E416">
        <v>1972</v>
      </c>
      <c r="F416" t="s">
        <v>171</v>
      </c>
      <c r="G416" s="162">
        <v>5.187313432835821</v>
      </c>
    </row>
    <row r="417" spans="1:7" x14ac:dyDescent="0.2">
      <c r="A417">
        <v>136</v>
      </c>
      <c r="B417">
        <v>13118</v>
      </c>
      <c r="C417" t="s">
        <v>385</v>
      </c>
      <c r="D417" t="s">
        <v>314</v>
      </c>
      <c r="E417">
        <v>1971</v>
      </c>
      <c r="F417" t="s">
        <v>171</v>
      </c>
      <c r="G417" s="162">
        <v>5.1823943661971832</v>
      </c>
    </row>
    <row r="418" spans="1:7" x14ac:dyDescent="0.2">
      <c r="A418">
        <v>183</v>
      </c>
      <c r="B418">
        <v>13117</v>
      </c>
      <c r="C418" t="s">
        <v>408</v>
      </c>
      <c r="D418" t="s">
        <v>87</v>
      </c>
      <c r="E418">
        <v>1970</v>
      </c>
      <c r="F418" t="s">
        <v>171</v>
      </c>
      <c r="G418" s="162">
        <v>5.0333333333333332</v>
      </c>
    </row>
    <row r="419" spans="1:7" x14ac:dyDescent="0.2">
      <c r="A419">
        <v>202</v>
      </c>
      <c r="B419">
        <v>2527</v>
      </c>
      <c r="C419" t="s">
        <v>380</v>
      </c>
      <c r="D419" t="s">
        <v>381</v>
      </c>
      <c r="E419">
        <v>1965</v>
      </c>
      <c r="F419" t="s">
        <v>171</v>
      </c>
      <c r="G419" s="162">
        <v>4.9642857142857144</v>
      </c>
    </row>
    <row r="420" spans="1:7" x14ac:dyDescent="0.2">
      <c r="A420">
        <v>225</v>
      </c>
      <c r="B420">
        <v>15142</v>
      </c>
      <c r="C420" t="s">
        <v>183</v>
      </c>
      <c r="D420" t="s">
        <v>184</v>
      </c>
      <c r="E420">
        <v>2012</v>
      </c>
      <c r="F420" t="s">
        <v>171</v>
      </c>
      <c r="G420" s="162">
        <v>4.9095744680851068</v>
      </c>
    </row>
    <row r="421" spans="1:7" x14ac:dyDescent="0.2">
      <c r="A421">
        <v>226</v>
      </c>
      <c r="B421">
        <v>3577</v>
      </c>
      <c r="C421" t="s">
        <v>351</v>
      </c>
      <c r="D421" t="s">
        <v>352</v>
      </c>
      <c r="E421">
        <v>1971</v>
      </c>
      <c r="F421" t="s">
        <v>171</v>
      </c>
      <c r="G421" s="162">
        <v>4.9071428571428575</v>
      </c>
    </row>
    <row r="422" spans="1:7" x14ac:dyDescent="0.2">
      <c r="A422">
        <v>242</v>
      </c>
      <c r="B422">
        <v>8340</v>
      </c>
      <c r="C422" t="s">
        <v>299</v>
      </c>
      <c r="D422" t="s">
        <v>83</v>
      </c>
      <c r="E422">
        <v>1995</v>
      </c>
      <c r="F422" t="s">
        <v>171</v>
      </c>
      <c r="G422" s="162">
        <v>4.8649732620320849</v>
      </c>
    </row>
    <row r="423" spans="1:7" x14ac:dyDescent="0.2">
      <c r="A423">
        <v>250</v>
      </c>
      <c r="B423">
        <v>14628</v>
      </c>
      <c r="C423" t="s">
        <v>169</v>
      </c>
      <c r="D423" t="s">
        <v>170</v>
      </c>
      <c r="E423">
        <v>2009</v>
      </c>
      <c r="F423" t="s">
        <v>171</v>
      </c>
      <c r="G423" s="162">
        <v>4.8196078431372555</v>
      </c>
    </row>
    <row r="424" spans="1:7" x14ac:dyDescent="0.2">
      <c r="A424">
        <v>267</v>
      </c>
      <c r="B424">
        <v>13865</v>
      </c>
      <c r="C424" t="s">
        <v>256</v>
      </c>
      <c r="D424" t="s">
        <v>257</v>
      </c>
      <c r="E424">
        <v>2006</v>
      </c>
      <c r="F424" t="s">
        <v>171</v>
      </c>
      <c r="G424" s="162">
        <v>4.7566666666666668</v>
      </c>
    </row>
    <row r="425" spans="1:7" x14ac:dyDescent="0.2">
      <c r="A425">
        <v>269</v>
      </c>
      <c r="B425">
        <v>769</v>
      </c>
      <c r="C425" t="s">
        <v>298</v>
      </c>
      <c r="D425" t="s">
        <v>64</v>
      </c>
      <c r="E425">
        <v>1953</v>
      </c>
      <c r="F425" t="s">
        <v>171</v>
      </c>
      <c r="G425" s="162">
        <v>4.7516393442622959</v>
      </c>
    </row>
    <row r="426" spans="1:7" x14ac:dyDescent="0.2">
      <c r="A426">
        <v>274</v>
      </c>
      <c r="B426">
        <v>15310</v>
      </c>
      <c r="C426" s="14" t="s">
        <v>931</v>
      </c>
      <c r="D426" s="14" t="s">
        <v>932</v>
      </c>
      <c r="E426">
        <v>2011</v>
      </c>
      <c r="F426" t="s">
        <v>171</v>
      </c>
      <c r="G426" s="162">
        <v>4.7388000000000003</v>
      </c>
    </row>
    <row r="427" spans="1:7" x14ac:dyDescent="0.2">
      <c r="A427">
        <v>315</v>
      </c>
      <c r="B427">
        <v>18336</v>
      </c>
      <c r="C427" t="s">
        <v>487</v>
      </c>
      <c r="D427" t="s">
        <v>13</v>
      </c>
      <c r="E427">
        <v>2004</v>
      </c>
      <c r="F427" t="s">
        <v>171</v>
      </c>
      <c r="G427" s="162">
        <v>4.5583333333333327</v>
      </c>
    </row>
    <row r="428" spans="1:7" x14ac:dyDescent="0.2">
      <c r="A428">
        <v>317</v>
      </c>
      <c r="B428">
        <v>15246</v>
      </c>
      <c r="C428" t="s">
        <v>291</v>
      </c>
      <c r="D428" t="s">
        <v>42</v>
      </c>
      <c r="E428">
        <v>2011</v>
      </c>
      <c r="F428" t="s">
        <v>171</v>
      </c>
      <c r="G428" s="162">
        <v>4.5576923076923075</v>
      </c>
    </row>
    <row r="429" spans="1:7" x14ac:dyDescent="0.2">
      <c r="A429">
        <v>322</v>
      </c>
      <c r="B429">
        <v>15141</v>
      </c>
      <c r="C429" t="s">
        <v>366</v>
      </c>
      <c r="D429" t="s">
        <v>304</v>
      </c>
      <c r="E429">
        <v>2010</v>
      </c>
      <c r="F429" t="s">
        <v>171</v>
      </c>
      <c r="G429" s="162">
        <v>4.5164179104477613</v>
      </c>
    </row>
    <row r="430" spans="1:7" x14ac:dyDescent="0.2">
      <c r="A430">
        <v>335</v>
      </c>
      <c r="B430">
        <v>17677</v>
      </c>
      <c r="C430" t="s">
        <v>602</v>
      </c>
      <c r="D430" t="s">
        <v>139</v>
      </c>
      <c r="E430">
        <v>1977</v>
      </c>
      <c r="F430" t="s">
        <v>171</v>
      </c>
      <c r="G430" s="162">
        <v>4.4782051282051283</v>
      </c>
    </row>
    <row r="431" spans="1:7" x14ac:dyDescent="0.2">
      <c r="A431">
        <v>352</v>
      </c>
      <c r="B431">
        <v>2054</v>
      </c>
      <c r="C431" t="s">
        <v>605</v>
      </c>
      <c r="D431" t="s">
        <v>255</v>
      </c>
      <c r="E431">
        <v>1962</v>
      </c>
      <c r="F431" t="s">
        <v>171</v>
      </c>
      <c r="G431" s="162">
        <v>4.3954545454545455</v>
      </c>
    </row>
    <row r="432" spans="1:7" x14ac:dyDescent="0.2">
      <c r="A432">
        <v>389</v>
      </c>
      <c r="B432">
        <v>14965</v>
      </c>
      <c r="C432" t="s">
        <v>556</v>
      </c>
      <c r="D432" t="s">
        <v>557</v>
      </c>
      <c r="E432">
        <v>2010</v>
      </c>
      <c r="F432" t="s">
        <v>171</v>
      </c>
      <c r="G432" s="162">
        <v>4.3076923076923075</v>
      </c>
    </row>
    <row r="433" spans="1:7" x14ac:dyDescent="0.2">
      <c r="A433">
        <v>410</v>
      </c>
      <c r="B433">
        <v>1884</v>
      </c>
      <c r="C433" t="s">
        <v>606</v>
      </c>
      <c r="D433" t="s">
        <v>325</v>
      </c>
      <c r="E433">
        <v>1961</v>
      </c>
      <c r="F433" t="s">
        <v>171</v>
      </c>
      <c r="G433" s="162">
        <v>4.2182352941176475</v>
      </c>
    </row>
    <row r="434" spans="1:7" x14ac:dyDescent="0.2">
      <c r="A434">
        <v>434</v>
      </c>
      <c r="B434">
        <v>17676</v>
      </c>
      <c r="C434" t="s">
        <v>373</v>
      </c>
      <c r="D434" t="s">
        <v>374</v>
      </c>
      <c r="E434">
        <v>1967</v>
      </c>
      <c r="F434" t="s">
        <v>171</v>
      </c>
      <c r="G434" s="162">
        <v>4.1569518716577543</v>
      </c>
    </row>
    <row r="435" spans="1:7" x14ac:dyDescent="0.2">
      <c r="A435">
        <v>448</v>
      </c>
      <c r="B435">
        <v>14009</v>
      </c>
      <c r="C435" t="s">
        <v>569</v>
      </c>
      <c r="D435" t="s">
        <v>570</v>
      </c>
      <c r="E435">
        <v>2006</v>
      </c>
      <c r="F435" t="s">
        <v>171</v>
      </c>
      <c r="G435" s="162">
        <v>4.0852941176470585</v>
      </c>
    </row>
    <row r="436" spans="1:7" x14ac:dyDescent="0.2">
      <c r="A436">
        <v>478</v>
      </c>
      <c r="B436">
        <v>15174</v>
      </c>
      <c r="C436" t="s">
        <v>176</v>
      </c>
      <c r="D436" t="s">
        <v>44</v>
      </c>
      <c r="E436">
        <v>2012</v>
      </c>
      <c r="F436" t="s">
        <v>171</v>
      </c>
      <c r="G436" s="162">
        <v>3.9160427807486635</v>
      </c>
    </row>
    <row r="437" spans="1:7" x14ac:dyDescent="0.2">
      <c r="A437">
        <v>499</v>
      </c>
      <c r="B437">
        <v>18192</v>
      </c>
      <c r="C437" t="s">
        <v>2096</v>
      </c>
      <c r="D437" t="s">
        <v>61</v>
      </c>
      <c r="E437">
        <v>2014</v>
      </c>
      <c r="F437" t="s">
        <v>171</v>
      </c>
      <c r="G437" s="162">
        <v>3.8</v>
      </c>
    </row>
    <row r="438" spans="1:7" x14ac:dyDescent="0.2">
      <c r="A438">
        <v>999</v>
      </c>
      <c r="B438">
        <v>16190</v>
      </c>
      <c r="C438" t="s">
        <v>591</v>
      </c>
      <c r="D438" t="s">
        <v>592</v>
      </c>
      <c r="E438">
        <v>2013</v>
      </c>
      <c r="F438" t="s">
        <v>171</v>
      </c>
      <c r="G438" s="162">
        <v>0</v>
      </c>
    </row>
    <row r="439" spans="1:7" x14ac:dyDescent="0.2">
      <c r="A439">
        <v>205</v>
      </c>
      <c r="B439">
        <v>13328</v>
      </c>
      <c r="C439" t="s">
        <v>246</v>
      </c>
      <c r="D439" t="s">
        <v>186</v>
      </c>
      <c r="E439">
        <v>1970</v>
      </c>
      <c r="F439" t="s">
        <v>228</v>
      </c>
      <c r="G439" s="162">
        <v>4.958333333333333</v>
      </c>
    </row>
    <row r="440" spans="1:7" x14ac:dyDescent="0.2">
      <c r="A440">
        <v>229</v>
      </c>
      <c r="B440">
        <v>4297</v>
      </c>
      <c r="C440" t="s">
        <v>250</v>
      </c>
      <c r="D440" t="s">
        <v>131</v>
      </c>
      <c r="E440">
        <v>1976</v>
      </c>
      <c r="F440" t="s">
        <v>228</v>
      </c>
      <c r="G440" s="162">
        <v>4.9021739130434785</v>
      </c>
    </row>
    <row r="441" spans="1:7" x14ac:dyDescent="0.2">
      <c r="A441">
        <v>308</v>
      </c>
      <c r="B441">
        <v>1697</v>
      </c>
      <c r="C441" t="s">
        <v>288</v>
      </c>
      <c r="D441" t="s">
        <v>289</v>
      </c>
      <c r="E441">
        <v>1960</v>
      </c>
      <c r="F441" t="s">
        <v>228</v>
      </c>
      <c r="G441" s="162">
        <v>4.5885369532428353</v>
      </c>
    </row>
    <row r="442" spans="1:7" x14ac:dyDescent="0.2">
      <c r="A442">
        <v>325</v>
      </c>
      <c r="B442">
        <v>13056</v>
      </c>
      <c r="C442" t="s">
        <v>282</v>
      </c>
      <c r="D442" t="s">
        <v>131</v>
      </c>
      <c r="E442">
        <v>1960</v>
      </c>
      <c r="F442" t="s">
        <v>228</v>
      </c>
      <c r="G442" s="162">
        <v>4.4987499999999994</v>
      </c>
    </row>
    <row r="443" spans="1:7" x14ac:dyDescent="0.2">
      <c r="A443">
        <v>329</v>
      </c>
      <c r="B443">
        <v>14822</v>
      </c>
      <c r="C443" t="s">
        <v>262</v>
      </c>
      <c r="D443" t="s">
        <v>263</v>
      </c>
      <c r="E443">
        <v>1958</v>
      </c>
      <c r="F443" t="s">
        <v>228</v>
      </c>
      <c r="G443" s="162">
        <v>4.4910256410256402</v>
      </c>
    </row>
    <row r="444" spans="1:7" x14ac:dyDescent="0.2">
      <c r="A444">
        <v>338</v>
      </c>
      <c r="B444">
        <v>19403</v>
      </c>
      <c r="C444" t="s">
        <v>284</v>
      </c>
      <c r="D444" t="s">
        <v>105</v>
      </c>
      <c r="E444">
        <v>1988</v>
      </c>
      <c r="F444" t="s">
        <v>228</v>
      </c>
      <c r="G444" s="162">
        <v>4.4727272727272727</v>
      </c>
    </row>
    <row r="445" spans="1:7" x14ac:dyDescent="0.2">
      <c r="A445">
        <v>342</v>
      </c>
      <c r="B445">
        <v>5238</v>
      </c>
      <c r="C445" t="s">
        <v>264</v>
      </c>
      <c r="D445" t="s">
        <v>64</v>
      </c>
      <c r="E445">
        <v>1983</v>
      </c>
      <c r="F445" t="s">
        <v>228</v>
      </c>
      <c r="G445" s="162">
        <v>4.4367647058823527</v>
      </c>
    </row>
    <row r="446" spans="1:7" x14ac:dyDescent="0.2">
      <c r="A446">
        <v>379</v>
      </c>
      <c r="B446">
        <v>19404</v>
      </c>
      <c r="C446" t="s">
        <v>503</v>
      </c>
      <c r="D446" t="s">
        <v>504</v>
      </c>
      <c r="E446">
        <v>1971</v>
      </c>
      <c r="F446" t="s">
        <v>228</v>
      </c>
      <c r="G446" s="162">
        <v>4.3272727272727272</v>
      </c>
    </row>
    <row r="447" spans="1:7" x14ac:dyDescent="0.2">
      <c r="A447">
        <v>384</v>
      </c>
      <c r="B447">
        <v>17784</v>
      </c>
      <c r="C447" t="s">
        <v>287</v>
      </c>
      <c r="D447" t="s">
        <v>16</v>
      </c>
      <c r="E447">
        <v>1962</v>
      </c>
      <c r="F447" t="s">
        <v>228</v>
      </c>
      <c r="G447" s="162">
        <v>4.3164705882352941</v>
      </c>
    </row>
    <row r="448" spans="1:7" x14ac:dyDescent="0.2">
      <c r="A448">
        <v>399</v>
      </c>
      <c r="B448">
        <v>11650</v>
      </c>
      <c r="C448" t="s">
        <v>290</v>
      </c>
      <c r="D448" t="s">
        <v>133</v>
      </c>
      <c r="E448">
        <v>1964</v>
      </c>
      <c r="F448" t="s">
        <v>228</v>
      </c>
      <c r="G448" s="162">
        <v>4.2688235294117636</v>
      </c>
    </row>
    <row r="449" spans="1:7" x14ac:dyDescent="0.2">
      <c r="A449">
        <v>56</v>
      </c>
      <c r="B449">
        <v>5247</v>
      </c>
      <c r="C449" t="s">
        <v>191</v>
      </c>
      <c r="D449" t="s">
        <v>129</v>
      </c>
      <c r="E449">
        <v>1983</v>
      </c>
      <c r="F449" t="s">
        <v>175</v>
      </c>
      <c r="G449" s="162">
        <v>5.5263157894736841</v>
      </c>
    </row>
    <row r="450" spans="1:7" x14ac:dyDescent="0.2">
      <c r="A450">
        <v>69</v>
      </c>
      <c r="B450">
        <v>12930</v>
      </c>
      <c r="C450" t="s">
        <v>200</v>
      </c>
      <c r="D450" t="s">
        <v>201</v>
      </c>
      <c r="E450">
        <v>1965</v>
      </c>
      <c r="F450" t="s">
        <v>175</v>
      </c>
      <c r="G450" s="162">
        <v>5.4722222222222223</v>
      </c>
    </row>
    <row r="451" spans="1:7" x14ac:dyDescent="0.2">
      <c r="A451">
        <v>97</v>
      </c>
      <c r="B451">
        <v>3548</v>
      </c>
      <c r="C451" t="s">
        <v>217</v>
      </c>
      <c r="D451" t="s">
        <v>61</v>
      </c>
      <c r="E451">
        <v>1971</v>
      </c>
      <c r="F451" t="s">
        <v>175</v>
      </c>
      <c r="G451" s="162">
        <v>5.35</v>
      </c>
    </row>
    <row r="452" spans="1:7" x14ac:dyDescent="0.2">
      <c r="A452">
        <v>111</v>
      </c>
      <c r="B452">
        <v>1263</v>
      </c>
      <c r="C452" t="s">
        <v>212</v>
      </c>
      <c r="D452" t="s">
        <v>64</v>
      </c>
      <c r="E452">
        <v>1957</v>
      </c>
      <c r="F452" t="s">
        <v>175</v>
      </c>
      <c r="G452" s="162">
        <v>5.2750000000000004</v>
      </c>
    </row>
    <row r="453" spans="1:7" x14ac:dyDescent="0.2">
      <c r="A453">
        <v>123</v>
      </c>
      <c r="B453">
        <v>1833</v>
      </c>
      <c r="C453" t="s">
        <v>319</v>
      </c>
      <c r="D453" t="s">
        <v>64</v>
      </c>
      <c r="E453">
        <v>1961</v>
      </c>
      <c r="F453" t="s">
        <v>175</v>
      </c>
      <c r="G453" s="162">
        <v>5.2310810810810811</v>
      </c>
    </row>
    <row r="454" spans="1:7" x14ac:dyDescent="0.2">
      <c r="A454">
        <v>197</v>
      </c>
      <c r="B454">
        <v>12285</v>
      </c>
      <c r="C454" t="s">
        <v>230</v>
      </c>
      <c r="D454" t="s">
        <v>85</v>
      </c>
      <c r="E454">
        <v>1989</v>
      </c>
      <c r="F454" t="s">
        <v>175</v>
      </c>
      <c r="G454" s="162">
        <v>4.976923076923077</v>
      </c>
    </row>
    <row r="455" spans="1:7" x14ac:dyDescent="0.2">
      <c r="A455">
        <v>237</v>
      </c>
      <c r="B455">
        <v>14015</v>
      </c>
      <c r="C455" t="s">
        <v>23</v>
      </c>
      <c r="D455" t="s">
        <v>112</v>
      </c>
      <c r="E455">
        <v>2007</v>
      </c>
      <c r="F455" t="s">
        <v>175</v>
      </c>
      <c r="G455" s="162">
        <v>4.8778385772913815</v>
      </c>
    </row>
    <row r="456" spans="1:7" x14ac:dyDescent="0.2">
      <c r="A456">
        <v>241</v>
      </c>
      <c r="B456">
        <v>2079</v>
      </c>
      <c r="C456" t="s">
        <v>236</v>
      </c>
      <c r="D456" t="s">
        <v>83</v>
      </c>
      <c r="E456">
        <v>1962</v>
      </c>
      <c r="F456" t="s">
        <v>175</v>
      </c>
      <c r="G456" s="162">
        <v>4.8664772727272734</v>
      </c>
    </row>
    <row r="457" spans="1:7" x14ac:dyDescent="0.2">
      <c r="A457">
        <v>243</v>
      </c>
      <c r="B457">
        <v>2256</v>
      </c>
      <c r="C457" t="s">
        <v>245</v>
      </c>
      <c r="D457" t="s">
        <v>13</v>
      </c>
      <c r="E457">
        <v>1963</v>
      </c>
      <c r="F457" t="s">
        <v>175</v>
      </c>
      <c r="G457" s="162">
        <v>4.8641666666666667</v>
      </c>
    </row>
    <row r="458" spans="1:7" x14ac:dyDescent="0.2">
      <c r="A458">
        <v>282</v>
      </c>
      <c r="B458">
        <v>2510</v>
      </c>
      <c r="C458" t="s">
        <v>248</v>
      </c>
      <c r="D458" t="s">
        <v>139</v>
      </c>
      <c r="E458">
        <v>1964</v>
      </c>
      <c r="F458" t="s">
        <v>175</v>
      </c>
      <c r="G458" s="162">
        <v>4.695683453237411</v>
      </c>
    </row>
    <row r="459" spans="1:7" x14ac:dyDescent="0.2">
      <c r="A459">
        <v>355</v>
      </c>
      <c r="B459">
        <v>1653</v>
      </c>
      <c r="C459" t="s">
        <v>506</v>
      </c>
      <c r="D459" t="s">
        <v>436</v>
      </c>
      <c r="E459">
        <v>1960</v>
      </c>
      <c r="F459" t="s">
        <v>175</v>
      </c>
      <c r="G459" s="162">
        <v>4.386885245901639</v>
      </c>
    </row>
    <row r="460" spans="1:7" x14ac:dyDescent="0.2">
      <c r="A460">
        <v>362</v>
      </c>
      <c r="B460">
        <v>2038</v>
      </c>
      <c r="C460" t="s">
        <v>285</v>
      </c>
      <c r="D460" t="s">
        <v>131</v>
      </c>
      <c r="E460">
        <v>1962</v>
      </c>
      <c r="F460" t="s">
        <v>175</v>
      </c>
      <c r="G460" s="162">
        <v>4.3709090909090902</v>
      </c>
    </row>
    <row r="461" spans="1:7" x14ac:dyDescent="0.2">
      <c r="A461">
        <v>375</v>
      </c>
      <c r="B461">
        <v>14503</v>
      </c>
      <c r="C461" t="s">
        <v>574</v>
      </c>
      <c r="D461" t="s">
        <v>477</v>
      </c>
      <c r="E461">
        <v>2008</v>
      </c>
      <c r="F461" t="s">
        <v>175</v>
      </c>
      <c r="G461" s="162">
        <v>4.3453781512605048</v>
      </c>
    </row>
    <row r="462" spans="1:7" x14ac:dyDescent="0.2">
      <c r="A462">
        <v>391</v>
      </c>
      <c r="B462">
        <v>13532</v>
      </c>
      <c r="C462" t="s">
        <v>496</v>
      </c>
      <c r="D462" t="s">
        <v>64</v>
      </c>
      <c r="E462">
        <v>1969</v>
      </c>
      <c r="F462" t="s">
        <v>175</v>
      </c>
      <c r="G462" s="162">
        <v>4.3037037037037029</v>
      </c>
    </row>
    <row r="463" spans="1:7" x14ac:dyDescent="0.2">
      <c r="A463">
        <v>429</v>
      </c>
      <c r="B463">
        <v>18696</v>
      </c>
      <c r="C463" t="s">
        <v>248</v>
      </c>
      <c r="D463" t="s">
        <v>42</v>
      </c>
      <c r="E463">
        <v>2007</v>
      </c>
      <c r="F463" t="s">
        <v>175</v>
      </c>
      <c r="G463" s="162">
        <v>4.1717391304347826</v>
      </c>
    </row>
    <row r="464" spans="1:7" x14ac:dyDescent="0.2">
      <c r="A464">
        <v>463</v>
      </c>
      <c r="B464">
        <v>13792</v>
      </c>
      <c r="C464" t="s">
        <v>586</v>
      </c>
      <c r="D464" t="s">
        <v>131</v>
      </c>
      <c r="E464">
        <v>1948</v>
      </c>
      <c r="F464" t="s">
        <v>175</v>
      </c>
      <c r="G464" s="162">
        <v>4</v>
      </c>
    </row>
    <row r="465" spans="1:7" x14ac:dyDescent="0.2">
      <c r="A465">
        <v>471</v>
      </c>
      <c r="B465">
        <v>1517</v>
      </c>
      <c r="C465" t="s">
        <v>248</v>
      </c>
      <c r="D465" t="s">
        <v>519</v>
      </c>
      <c r="E465">
        <v>1959</v>
      </c>
      <c r="F465" t="s">
        <v>175</v>
      </c>
      <c r="G465" s="162">
        <v>3.9378151260504199</v>
      </c>
    </row>
    <row r="466" spans="1:7" x14ac:dyDescent="0.2">
      <c r="A466">
        <v>474</v>
      </c>
      <c r="B466">
        <v>13533</v>
      </c>
      <c r="C466" t="s">
        <v>520</v>
      </c>
      <c r="D466" t="s">
        <v>131</v>
      </c>
      <c r="E466">
        <v>1960</v>
      </c>
      <c r="F466" t="s">
        <v>175</v>
      </c>
      <c r="G466" s="162">
        <v>3.9309803921568629</v>
      </c>
    </row>
    <row r="467" spans="1:7" x14ac:dyDescent="0.2">
      <c r="A467">
        <v>475</v>
      </c>
      <c r="B467">
        <v>14014</v>
      </c>
      <c r="C467" t="s">
        <v>584</v>
      </c>
      <c r="D467" t="s">
        <v>585</v>
      </c>
      <c r="E467">
        <v>2005</v>
      </c>
      <c r="F467" t="s">
        <v>175</v>
      </c>
      <c r="G467" s="162">
        <v>3.9294117647058822</v>
      </c>
    </row>
    <row r="468" spans="1:7" x14ac:dyDescent="0.2">
      <c r="A468">
        <v>483</v>
      </c>
      <c r="B468">
        <v>13534</v>
      </c>
      <c r="C468" t="s">
        <v>520</v>
      </c>
      <c r="D468" t="s">
        <v>16</v>
      </c>
      <c r="E468">
        <v>1965</v>
      </c>
      <c r="F468" t="s">
        <v>175</v>
      </c>
      <c r="G468" s="162">
        <v>3.897385620915033</v>
      </c>
    </row>
    <row r="469" spans="1:7" x14ac:dyDescent="0.2">
      <c r="A469">
        <v>489</v>
      </c>
      <c r="B469">
        <v>12475</v>
      </c>
      <c r="C469" t="s">
        <v>173</v>
      </c>
      <c r="D469" t="s">
        <v>174</v>
      </c>
      <c r="E469">
        <v>1991</v>
      </c>
      <c r="F469" t="s">
        <v>175</v>
      </c>
      <c r="G469" s="162">
        <v>3.8569999999999998</v>
      </c>
    </row>
    <row r="470" spans="1:7" x14ac:dyDescent="0.2">
      <c r="A470">
        <v>512</v>
      </c>
      <c r="B470">
        <v>17735</v>
      </c>
      <c r="C470" t="s">
        <v>694</v>
      </c>
      <c r="D470" t="s">
        <v>105</v>
      </c>
      <c r="E470">
        <v>2009</v>
      </c>
      <c r="F470" t="s">
        <v>175</v>
      </c>
      <c r="G470" s="162">
        <v>3.7263305322128852</v>
      </c>
    </row>
    <row r="471" spans="1:7" x14ac:dyDescent="0.2">
      <c r="A471">
        <v>516</v>
      </c>
      <c r="B471">
        <v>17736</v>
      </c>
      <c r="C471" t="s">
        <v>695</v>
      </c>
      <c r="D471" t="s">
        <v>696</v>
      </c>
      <c r="E471">
        <v>2011</v>
      </c>
      <c r="F471" t="s">
        <v>175</v>
      </c>
      <c r="G471" s="162">
        <v>3.6752321981424148</v>
      </c>
    </row>
    <row r="472" spans="1:7" x14ac:dyDescent="0.2">
      <c r="A472">
        <v>525</v>
      </c>
      <c r="B472">
        <v>17739</v>
      </c>
      <c r="C472" t="s">
        <v>706</v>
      </c>
      <c r="D472" t="s">
        <v>345</v>
      </c>
      <c r="E472">
        <v>2013</v>
      </c>
      <c r="F472" t="s">
        <v>175</v>
      </c>
      <c r="G472" s="162">
        <v>3.543653250773994</v>
      </c>
    </row>
    <row r="473" spans="1:7" x14ac:dyDescent="0.2">
      <c r="A473">
        <v>527</v>
      </c>
      <c r="B473">
        <v>13530</v>
      </c>
      <c r="C473" t="s">
        <v>567</v>
      </c>
      <c r="D473" t="s">
        <v>568</v>
      </c>
      <c r="E473">
        <v>2005</v>
      </c>
      <c r="F473" t="s">
        <v>175</v>
      </c>
      <c r="G473" s="162">
        <v>3.4808000000000008</v>
      </c>
    </row>
    <row r="474" spans="1:7" x14ac:dyDescent="0.2">
      <c r="A474">
        <v>535</v>
      </c>
      <c r="B474">
        <v>19803</v>
      </c>
      <c r="C474" t="s">
        <v>720</v>
      </c>
      <c r="D474" t="s">
        <v>721</v>
      </c>
      <c r="E474">
        <v>2006</v>
      </c>
      <c r="F474" t="s">
        <v>175</v>
      </c>
      <c r="G474" s="162">
        <v>3.3823529411764706</v>
      </c>
    </row>
    <row r="475" spans="1:7" x14ac:dyDescent="0.2">
      <c r="A475">
        <v>537</v>
      </c>
      <c r="B475">
        <v>16399</v>
      </c>
      <c r="C475" t="s">
        <v>714</v>
      </c>
      <c r="D475" t="s">
        <v>170</v>
      </c>
      <c r="E475">
        <v>2011</v>
      </c>
      <c r="F475" t="s">
        <v>175</v>
      </c>
      <c r="G475" s="162">
        <v>3.3117647058823527</v>
      </c>
    </row>
    <row r="476" spans="1:7" x14ac:dyDescent="0.2">
      <c r="A476">
        <v>999</v>
      </c>
      <c r="B476">
        <v>11906</v>
      </c>
      <c r="C476" t="s">
        <v>658</v>
      </c>
      <c r="D476" t="s">
        <v>144</v>
      </c>
      <c r="E476">
        <v>1968</v>
      </c>
      <c r="F476" t="s">
        <v>175</v>
      </c>
      <c r="G476" s="162">
        <v>0</v>
      </c>
    </row>
    <row r="477" spans="1:7" x14ac:dyDescent="0.2">
      <c r="A477">
        <v>999</v>
      </c>
      <c r="B477">
        <v>15713</v>
      </c>
      <c r="C477" t="s">
        <v>700</v>
      </c>
      <c r="D477" t="s">
        <v>701</v>
      </c>
      <c r="E477">
        <v>2010</v>
      </c>
      <c r="F477" t="s">
        <v>175</v>
      </c>
      <c r="G477" s="162">
        <v>0</v>
      </c>
    </row>
    <row r="478" spans="1:7" x14ac:dyDescent="0.2">
      <c r="A478">
        <v>361</v>
      </c>
      <c r="B478">
        <v>19419</v>
      </c>
      <c r="C478" t="s">
        <v>663</v>
      </c>
      <c r="D478" t="s">
        <v>664</v>
      </c>
      <c r="E478">
        <v>1968</v>
      </c>
      <c r="F478" t="s">
        <v>662</v>
      </c>
      <c r="G478" s="162">
        <v>4.370967741935484</v>
      </c>
    </row>
    <row r="479" spans="1:7" x14ac:dyDescent="0.2">
      <c r="A479">
        <v>364</v>
      </c>
      <c r="B479">
        <v>10837</v>
      </c>
      <c r="C479" t="s">
        <v>661</v>
      </c>
      <c r="D479" t="s">
        <v>83</v>
      </c>
      <c r="E479">
        <v>1963</v>
      </c>
      <c r="F479" t="s">
        <v>662</v>
      </c>
      <c r="G479" s="162">
        <v>4.3613445378151265</v>
      </c>
    </row>
    <row r="480" spans="1:7" x14ac:dyDescent="0.2">
      <c r="A480">
        <v>397</v>
      </c>
      <c r="B480">
        <v>19416</v>
      </c>
      <c r="C480" t="s">
        <v>667</v>
      </c>
      <c r="D480" t="s">
        <v>668</v>
      </c>
      <c r="E480">
        <v>1992</v>
      </c>
      <c r="F480" t="s">
        <v>662</v>
      </c>
      <c r="G480" s="162">
        <v>4.276470588235294</v>
      </c>
    </row>
    <row r="481" spans="1:8" x14ac:dyDescent="0.2">
      <c r="A481">
        <v>412</v>
      </c>
      <c r="B481">
        <v>19414</v>
      </c>
      <c r="C481" t="s">
        <v>673</v>
      </c>
      <c r="D481" t="s">
        <v>263</v>
      </c>
      <c r="E481">
        <v>1971</v>
      </c>
      <c r="F481" t="s">
        <v>662</v>
      </c>
      <c r="G481" s="162">
        <v>4.2173913043478262</v>
      </c>
    </row>
    <row r="482" spans="1:8" x14ac:dyDescent="0.2">
      <c r="A482">
        <v>414</v>
      </c>
      <c r="B482">
        <v>19417</v>
      </c>
      <c r="C482" t="s">
        <v>672</v>
      </c>
      <c r="D482" t="s">
        <v>119</v>
      </c>
      <c r="E482">
        <v>1960</v>
      </c>
      <c r="F482" t="s">
        <v>662</v>
      </c>
      <c r="G482" s="162">
        <v>4.2150478796169626</v>
      </c>
    </row>
    <row r="483" spans="1:8" x14ac:dyDescent="0.2">
      <c r="A483">
        <v>419</v>
      </c>
      <c r="B483">
        <v>19415</v>
      </c>
      <c r="C483" t="s">
        <v>670</v>
      </c>
      <c r="D483" t="s">
        <v>671</v>
      </c>
      <c r="E483">
        <v>1958</v>
      </c>
      <c r="F483" t="s">
        <v>662</v>
      </c>
      <c r="G483" s="162">
        <v>4.2029411764705884</v>
      </c>
    </row>
    <row r="484" spans="1:8" x14ac:dyDescent="0.2">
      <c r="A484">
        <v>440</v>
      </c>
      <c r="B484">
        <v>19418</v>
      </c>
      <c r="C484" t="s">
        <v>676</v>
      </c>
      <c r="D484" t="s">
        <v>81</v>
      </c>
      <c r="E484">
        <v>1973</v>
      </c>
      <c r="F484" t="s">
        <v>662</v>
      </c>
      <c r="G484" s="162">
        <v>4.1296296296296298</v>
      </c>
    </row>
    <row r="485" spans="1:8" x14ac:dyDescent="0.2">
      <c r="A485">
        <v>304</v>
      </c>
      <c r="B485">
        <v>2515</v>
      </c>
      <c r="C485" t="s">
        <v>543</v>
      </c>
      <c r="D485" t="s">
        <v>119</v>
      </c>
      <c r="E485">
        <v>1964</v>
      </c>
      <c r="F485" t="s">
        <v>544</v>
      </c>
      <c r="G485" s="162">
        <v>4.6142857142857139</v>
      </c>
    </row>
    <row r="486" spans="1:8" x14ac:dyDescent="0.2">
      <c r="A486">
        <v>337</v>
      </c>
      <c r="B486">
        <v>17090</v>
      </c>
      <c r="C486" t="s">
        <v>547</v>
      </c>
      <c r="D486" t="s">
        <v>186</v>
      </c>
      <c r="E486">
        <v>1946</v>
      </c>
      <c r="F486" t="s">
        <v>544</v>
      </c>
      <c r="G486" s="162">
        <v>4.4736842105263159</v>
      </c>
    </row>
    <row r="487" spans="1:8" x14ac:dyDescent="0.2">
      <c r="A487">
        <v>356</v>
      </c>
      <c r="B487">
        <v>3616</v>
      </c>
      <c r="C487" t="s">
        <v>552</v>
      </c>
      <c r="D487" t="s">
        <v>553</v>
      </c>
      <c r="E487">
        <v>1971</v>
      </c>
      <c r="F487" t="s">
        <v>544</v>
      </c>
      <c r="G487" s="162">
        <v>4.3863636363636367</v>
      </c>
    </row>
    <row r="488" spans="1:8" x14ac:dyDescent="0.2">
      <c r="A488">
        <v>358</v>
      </c>
      <c r="B488">
        <v>2306</v>
      </c>
      <c r="C488" t="s">
        <v>554</v>
      </c>
      <c r="D488" t="s">
        <v>61</v>
      </c>
      <c r="E488">
        <v>1963</v>
      </c>
      <c r="F488" t="s">
        <v>544</v>
      </c>
      <c r="G488" s="162">
        <v>4.3818181818181818</v>
      </c>
    </row>
    <row r="489" spans="1:8" x14ac:dyDescent="0.2">
      <c r="A489">
        <v>415</v>
      </c>
      <c r="B489">
        <v>257</v>
      </c>
      <c r="C489" t="s">
        <v>575</v>
      </c>
      <c r="D489" t="s">
        <v>214</v>
      </c>
      <c r="E489">
        <v>1945</v>
      </c>
      <c r="F489" t="s">
        <v>544</v>
      </c>
      <c r="G489" s="162">
        <v>4.2121212121212119</v>
      </c>
    </row>
    <row r="490" spans="1:8" x14ac:dyDescent="0.2">
      <c r="A490">
        <v>446</v>
      </c>
      <c r="B490">
        <v>11074</v>
      </c>
      <c r="C490" t="s">
        <v>561</v>
      </c>
      <c r="D490" t="s">
        <v>186</v>
      </c>
      <c r="E490">
        <v>1954</v>
      </c>
      <c r="F490" t="s">
        <v>544</v>
      </c>
      <c r="G490" s="162">
        <v>4.0960784313725487</v>
      </c>
    </row>
    <row r="491" spans="1:8" x14ac:dyDescent="0.2">
      <c r="A491">
        <v>470</v>
      </c>
      <c r="B491">
        <v>13855</v>
      </c>
      <c r="C491" t="s">
        <v>587</v>
      </c>
      <c r="D491" t="s">
        <v>588</v>
      </c>
      <c r="E491">
        <v>1955</v>
      </c>
      <c r="F491" t="s">
        <v>544</v>
      </c>
      <c r="G491" s="162">
        <v>3.9387755102040813</v>
      </c>
    </row>
    <row r="492" spans="1:8" x14ac:dyDescent="0.2">
      <c r="A492">
        <v>485</v>
      </c>
      <c r="B492">
        <v>12725</v>
      </c>
      <c r="C492" t="s">
        <v>576</v>
      </c>
      <c r="D492" t="s">
        <v>577</v>
      </c>
      <c r="E492">
        <v>1956</v>
      </c>
      <c r="F492" t="s">
        <v>544</v>
      </c>
      <c r="G492" s="162">
        <v>3.8949579831932772</v>
      </c>
    </row>
    <row r="493" spans="1:8" x14ac:dyDescent="0.2">
      <c r="A493">
        <v>494</v>
      </c>
      <c r="B493">
        <v>16519</v>
      </c>
      <c r="C493" t="s">
        <v>583</v>
      </c>
      <c r="D493" t="s">
        <v>304</v>
      </c>
      <c r="E493">
        <v>1982</v>
      </c>
      <c r="F493" t="s">
        <v>544</v>
      </c>
      <c r="G493" s="162">
        <v>3.8235294117647061</v>
      </c>
    </row>
    <row r="494" spans="1:8" x14ac:dyDescent="0.2">
      <c r="A494">
        <v>502</v>
      </c>
      <c r="B494">
        <v>15883</v>
      </c>
      <c r="C494" t="s">
        <v>589</v>
      </c>
      <c r="D494" t="s">
        <v>144</v>
      </c>
      <c r="E494">
        <v>1953</v>
      </c>
      <c r="F494" t="s">
        <v>544</v>
      </c>
      <c r="G494" s="162">
        <v>3.7803030303030303</v>
      </c>
    </row>
    <row r="495" spans="1:8" x14ac:dyDescent="0.2">
      <c r="A495">
        <v>553</v>
      </c>
      <c r="B495">
        <v>16518</v>
      </c>
      <c r="C495" t="s">
        <v>590</v>
      </c>
      <c r="D495" t="s">
        <v>131</v>
      </c>
      <c r="E495">
        <v>2007</v>
      </c>
      <c r="F495" t="s">
        <v>544</v>
      </c>
      <c r="G495" s="162">
        <v>2.4130076923076924</v>
      </c>
    </row>
    <row r="496" spans="1:8" x14ac:dyDescent="0.2">
      <c r="A496">
        <v>11</v>
      </c>
      <c r="B496">
        <v>15250</v>
      </c>
      <c r="C496" t="s">
        <v>884</v>
      </c>
      <c r="D496" t="s">
        <v>44</v>
      </c>
      <c r="E496">
        <v>2006</v>
      </c>
      <c r="F496" t="s">
        <v>19</v>
      </c>
      <c r="G496" s="162">
        <v>6.0090000000000003</v>
      </c>
      <c r="H496" s="164">
        <v>99</v>
      </c>
    </row>
    <row r="497" spans="1:8" x14ac:dyDescent="0.2">
      <c r="A497">
        <v>13</v>
      </c>
      <c r="B497">
        <v>4679</v>
      </c>
      <c r="C497" t="s">
        <v>27</v>
      </c>
      <c r="D497" t="s">
        <v>28</v>
      </c>
      <c r="E497">
        <v>1979</v>
      </c>
      <c r="F497" t="s">
        <v>19</v>
      </c>
      <c r="G497" s="162">
        <v>5.7818181818181822</v>
      </c>
      <c r="H497" s="164">
        <v>103</v>
      </c>
    </row>
    <row r="498" spans="1:8" x14ac:dyDescent="0.2">
      <c r="A498">
        <v>14</v>
      </c>
      <c r="B498">
        <v>5138</v>
      </c>
      <c r="C498" t="s">
        <v>111</v>
      </c>
      <c r="D498" t="s">
        <v>404</v>
      </c>
      <c r="E498">
        <v>1982</v>
      </c>
      <c r="F498" t="s">
        <v>19</v>
      </c>
      <c r="G498" s="162">
        <v>6.0060000000000002</v>
      </c>
      <c r="H498" s="164">
        <v>118</v>
      </c>
    </row>
    <row r="499" spans="1:8" x14ac:dyDescent="0.2">
      <c r="A499">
        <v>20</v>
      </c>
      <c r="B499">
        <v>4748</v>
      </c>
      <c r="C499" t="s">
        <v>768</v>
      </c>
      <c r="D499" t="s">
        <v>85</v>
      </c>
      <c r="E499">
        <v>1979</v>
      </c>
      <c r="F499" t="s">
        <v>19</v>
      </c>
      <c r="G499" s="162">
        <v>6</v>
      </c>
      <c r="H499" s="164">
        <v>152</v>
      </c>
    </row>
    <row r="500" spans="1:8" x14ac:dyDescent="0.2">
      <c r="A500">
        <v>26</v>
      </c>
      <c r="B500">
        <v>14522</v>
      </c>
      <c r="C500" t="s">
        <v>17</v>
      </c>
      <c r="D500" t="s">
        <v>18</v>
      </c>
      <c r="E500">
        <v>1987</v>
      </c>
      <c r="F500" t="s">
        <v>19</v>
      </c>
      <c r="G500" s="162">
        <v>5.831325301204819</v>
      </c>
      <c r="H500" s="164">
        <v>240</v>
      </c>
    </row>
    <row r="501" spans="1:8" x14ac:dyDescent="0.2">
      <c r="A501">
        <v>29</v>
      </c>
      <c r="B501">
        <v>15396</v>
      </c>
      <c r="C501" t="s">
        <v>65</v>
      </c>
      <c r="D501" t="s">
        <v>44</v>
      </c>
      <c r="E501">
        <v>2007</v>
      </c>
      <c r="F501" t="s">
        <v>19</v>
      </c>
      <c r="G501" s="162">
        <v>5.6144578313253009</v>
      </c>
      <c r="H501" s="164">
        <v>266</v>
      </c>
    </row>
    <row r="502" spans="1:8" x14ac:dyDescent="0.2">
      <c r="A502">
        <v>57</v>
      </c>
      <c r="B502">
        <v>6009</v>
      </c>
      <c r="C502" t="s">
        <v>75</v>
      </c>
      <c r="D502" t="s">
        <v>64</v>
      </c>
      <c r="E502">
        <v>1988</v>
      </c>
      <c r="F502" t="s">
        <v>19</v>
      </c>
      <c r="G502" s="162">
        <v>5.5263157894736841</v>
      </c>
    </row>
    <row r="503" spans="1:8" x14ac:dyDescent="0.2">
      <c r="A503">
        <v>68</v>
      </c>
      <c r="B503">
        <v>6387</v>
      </c>
      <c r="C503" t="s">
        <v>89</v>
      </c>
      <c r="D503" t="s">
        <v>23</v>
      </c>
      <c r="E503">
        <v>1989</v>
      </c>
      <c r="F503" t="s">
        <v>19</v>
      </c>
      <c r="G503" s="162">
        <v>5.4754098360655741</v>
      </c>
    </row>
    <row r="504" spans="1:8" x14ac:dyDescent="0.2">
      <c r="A504">
        <v>72</v>
      </c>
      <c r="B504">
        <v>6787</v>
      </c>
      <c r="C504" t="s">
        <v>92</v>
      </c>
      <c r="D504" t="s">
        <v>93</v>
      </c>
      <c r="E504">
        <v>1991</v>
      </c>
      <c r="F504" t="s">
        <v>19</v>
      </c>
      <c r="G504" s="162">
        <v>5.4615384615384617</v>
      </c>
    </row>
    <row r="505" spans="1:8" x14ac:dyDescent="0.2">
      <c r="A505">
        <v>74</v>
      </c>
      <c r="B505">
        <v>6208</v>
      </c>
      <c r="C505" t="s">
        <v>94</v>
      </c>
      <c r="D505" t="s">
        <v>61</v>
      </c>
      <c r="E505">
        <v>1989</v>
      </c>
      <c r="F505" t="s">
        <v>19</v>
      </c>
      <c r="G505" s="162">
        <v>5.4561403508771926</v>
      </c>
    </row>
    <row r="506" spans="1:8" x14ac:dyDescent="0.2">
      <c r="A506">
        <v>116</v>
      </c>
      <c r="B506">
        <v>4903</v>
      </c>
      <c r="C506" t="s">
        <v>110</v>
      </c>
      <c r="D506" t="s">
        <v>83</v>
      </c>
      <c r="E506">
        <v>1980</v>
      </c>
      <c r="F506" t="s">
        <v>19</v>
      </c>
      <c r="G506" s="162">
        <v>5.2612244897959179</v>
      </c>
    </row>
    <row r="507" spans="1:8" x14ac:dyDescent="0.2">
      <c r="A507">
        <v>120</v>
      </c>
      <c r="B507">
        <v>12715</v>
      </c>
      <c r="C507" t="s">
        <v>104</v>
      </c>
      <c r="D507" t="s">
        <v>180</v>
      </c>
      <c r="E507">
        <v>2002</v>
      </c>
      <c r="F507" t="s">
        <v>19</v>
      </c>
      <c r="G507" s="162">
        <v>5.2472222222222227</v>
      </c>
    </row>
    <row r="508" spans="1:8" x14ac:dyDescent="0.2">
      <c r="A508">
        <v>146</v>
      </c>
      <c r="B508">
        <v>4693</v>
      </c>
      <c r="C508" t="s">
        <v>126</v>
      </c>
      <c r="D508" t="s">
        <v>46</v>
      </c>
      <c r="E508">
        <v>1979</v>
      </c>
      <c r="F508" t="s">
        <v>19</v>
      </c>
      <c r="G508" s="162">
        <v>5.1543478260869575</v>
      </c>
    </row>
    <row r="509" spans="1:8" x14ac:dyDescent="0.2">
      <c r="A509">
        <v>164</v>
      </c>
      <c r="B509">
        <v>15825</v>
      </c>
      <c r="C509" t="s">
        <v>128</v>
      </c>
      <c r="D509" t="s">
        <v>129</v>
      </c>
      <c r="E509">
        <v>2008</v>
      </c>
      <c r="F509" t="s">
        <v>19</v>
      </c>
      <c r="G509" s="162">
        <v>5.0878378378378377</v>
      </c>
    </row>
    <row r="510" spans="1:8" x14ac:dyDescent="0.2">
      <c r="A510">
        <v>170</v>
      </c>
      <c r="B510">
        <v>3971</v>
      </c>
      <c r="C510" t="s">
        <v>143</v>
      </c>
      <c r="D510" t="s">
        <v>144</v>
      </c>
      <c r="E510">
        <v>1974</v>
      </c>
      <c r="F510" t="s">
        <v>19</v>
      </c>
      <c r="G510" s="162">
        <v>5.0802083333333332</v>
      </c>
    </row>
    <row r="511" spans="1:8" x14ac:dyDescent="0.2">
      <c r="A511">
        <v>176</v>
      </c>
      <c r="B511">
        <v>13317</v>
      </c>
      <c r="C511" t="s">
        <v>104</v>
      </c>
      <c r="D511" t="s">
        <v>105</v>
      </c>
      <c r="E511">
        <v>1973</v>
      </c>
      <c r="F511" t="s">
        <v>19</v>
      </c>
      <c r="G511" s="162">
        <v>5.0556338028169021</v>
      </c>
    </row>
    <row r="512" spans="1:8" x14ac:dyDescent="0.2">
      <c r="A512">
        <v>190</v>
      </c>
      <c r="B512">
        <v>1861</v>
      </c>
      <c r="C512" t="s">
        <v>101</v>
      </c>
      <c r="D512" t="s">
        <v>102</v>
      </c>
      <c r="E512">
        <v>1961</v>
      </c>
      <c r="F512" t="s">
        <v>19</v>
      </c>
      <c r="G512" s="162">
        <v>5.0145833333333334</v>
      </c>
    </row>
    <row r="513" spans="1:8" x14ac:dyDescent="0.2">
      <c r="A513">
        <v>211</v>
      </c>
      <c r="B513">
        <v>4349</v>
      </c>
      <c r="C513" t="s">
        <v>154</v>
      </c>
      <c r="D513" t="s">
        <v>28</v>
      </c>
      <c r="E513">
        <v>1976</v>
      </c>
      <c r="F513" t="s">
        <v>19</v>
      </c>
      <c r="G513" s="162">
        <v>4.9446691176470585</v>
      </c>
    </row>
    <row r="514" spans="1:8" x14ac:dyDescent="0.2">
      <c r="A514">
        <v>239</v>
      </c>
      <c r="B514">
        <v>11478</v>
      </c>
      <c r="C514" t="s">
        <v>342</v>
      </c>
      <c r="D514" t="s">
        <v>343</v>
      </c>
      <c r="E514">
        <v>2001</v>
      </c>
      <c r="F514" t="s">
        <v>19</v>
      </c>
      <c r="G514" s="162">
        <v>4.871362229102167</v>
      </c>
    </row>
    <row r="515" spans="1:8" x14ac:dyDescent="0.2">
      <c r="A515">
        <v>275</v>
      </c>
      <c r="B515">
        <v>10267</v>
      </c>
      <c r="C515" t="s">
        <v>155</v>
      </c>
      <c r="D515" t="s">
        <v>156</v>
      </c>
      <c r="E515">
        <v>2001</v>
      </c>
      <c r="F515" t="s">
        <v>19</v>
      </c>
      <c r="G515" s="162">
        <v>4.7387254901960789</v>
      </c>
    </row>
    <row r="516" spans="1:8" x14ac:dyDescent="0.2">
      <c r="A516">
        <v>377</v>
      </c>
      <c r="B516">
        <v>728</v>
      </c>
      <c r="C516" t="s">
        <v>164</v>
      </c>
      <c r="D516" t="s">
        <v>64</v>
      </c>
      <c r="E516">
        <v>1952</v>
      </c>
      <c r="F516" t="s">
        <v>19</v>
      </c>
      <c r="G516" s="162">
        <v>4.3398109243697487</v>
      </c>
    </row>
    <row r="517" spans="1:8" x14ac:dyDescent="0.2">
      <c r="A517">
        <v>447</v>
      </c>
      <c r="B517">
        <v>18614</v>
      </c>
      <c r="C517" t="s">
        <v>165</v>
      </c>
      <c r="D517" t="s">
        <v>166</v>
      </c>
      <c r="E517">
        <v>2001</v>
      </c>
      <c r="F517" t="s">
        <v>19</v>
      </c>
      <c r="G517" s="162">
        <v>4.0875000000000004</v>
      </c>
    </row>
    <row r="518" spans="1:8" x14ac:dyDescent="0.2">
      <c r="A518">
        <v>462</v>
      </c>
      <c r="B518">
        <v>18570</v>
      </c>
      <c r="C518" t="s">
        <v>183</v>
      </c>
      <c r="D518" t="s">
        <v>581</v>
      </c>
      <c r="E518">
        <v>2008</v>
      </c>
      <c r="F518" t="s">
        <v>19</v>
      </c>
      <c r="G518" s="162">
        <v>4.0068627450980392</v>
      </c>
    </row>
    <row r="519" spans="1:8" x14ac:dyDescent="0.2">
      <c r="A519">
        <v>490</v>
      </c>
      <c r="B519">
        <v>16304</v>
      </c>
      <c r="C519" t="s">
        <v>634</v>
      </c>
      <c r="D519" t="s">
        <v>35</v>
      </c>
      <c r="E519">
        <v>2010</v>
      </c>
      <c r="F519" t="s">
        <v>19</v>
      </c>
      <c r="G519" s="162">
        <v>3.8567431850789093</v>
      </c>
    </row>
    <row r="520" spans="1:8" x14ac:dyDescent="0.2">
      <c r="A520">
        <v>496</v>
      </c>
      <c r="B520">
        <v>15416</v>
      </c>
      <c r="C520" t="s">
        <v>647</v>
      </c>
      <c r="D520" t="s">
        <v>35</v>
      </c>
      <c r="E520">
        <v>2008</v>
      </c>
      <c r="F520" t="s">
        <v>19</v>
      </c>
      <c r="G520" s="162">
        <v>3.8205882352941178</v>
      </c>
    </row>
    <row r="521" spans="1:8" x14ac:dyDescent="0.2">
      <c r="A521">
        <v>501</v>
      </c>
      <c r="B521">
        <v>18334</v>
      </c>
      <c r="C521" t="s">
        <v>633</v>
      </c>
      <c r="D521" t="s">
        <v>581</v>
      </c>
      <c r="E521">
        <v>2009</v>
      </c>
      <c r="F521" t="s">
        <v>19</v>
      </c>
      <c r="G521" s="162">
        <v>3.7825791855203623</v>
      </c>
    </row>
    <row r="522" spans="1:8" x14ac:dyDescent="0.2">
      <c r="A522">
        <v>523</v>
      </c>
      <c r="B522">
        <v>1853</v>
      </c>
      <c r="C522" t="s">
        <v>427</v>
      </c>
      <c r="D522" t="s">
        <v>64</v>
      </c>
      <c r="E522">
        <v>1961</v>
      </c>
      <c r="F522" t="s">
        <v>19</v>
      </c>
      <c r="G522" s="162">
        <v>3.5697142857142858</v>
      </c>
    </row>
    <row r="523" spans="1:8" x14ac:dyDescent="0.2">
      <c r="A523">
        <v>999</v>
      </c>
      <c r="B523">
        <v>5719</v>
      </c>
      <c r="C523" t="s">
        <v>111</v>
      </c>
      <c r="D523" t="s">
        <v>112</v>
      </c>
      <c r="E523">
        <v>1986</v>
      </c>
      <c r="F523" t="s">
        <v>19</v>
      </c>
      <c r="G523" s="162">
        <v>0</v>
      </c>
    </row>
    <row r="524" spans="1:8" x14ac:dyDescent="0.2">
      <c r="A524">
        <v>999</v>
      </c>
      <c r="B524">
        <v>19816</v>
      </c>
      <c r="C524" t="s">
        <v>604</v>
      </c>
      <c r="D524" t="s">
        <v>263</v>
      </c>
      <c r="E524">
        <v>1973</v>
      </c>
      <c r="F524" t="s">
        <v>19</v>
      </c>
      <c r="G524" s="162">
        <v>0</v>
      </c>
    </row>
    <row r="525" spans="1:8" x14ac:dyDescent="0.2">
      <c r="A525">
        <v>999</v>
      </c>
      <c r="B525">
        <v>20594</v>
      </c>
      <c r="C525" t="s">
        <v>615</v>
      </c>
      <c r="D525" t="s">
        <v>184</v>
      </c>
      <c r="E525">
        <v>2009</v>
      </c>
      <c r="F525" t="s">
        <v>19</v>
      </c>
      <c r="G525" s="162">
        <v>0</v>
      </c>
    </row>
    <row r="526" spans="1:8" x14ac:dyDescent="0.2">
      <c r="A526">
        <v>999</v>
      </c>
      <c r="B526">
        <v>20005</v>
      </c>
      <c r="C526" t="s">
        <v>616</v>
      </c>
      <c r="D526" t="s">
        <v>314</v>
      </c>
      <c r="E526">
        <v>1959</v>
      </c>
      <c r="F526" t="s">
        <v>19</v>
      </c>
      <c r="G526" s="162">
        <v>0</v>
      </c>
    </row>
    <row r="527" spans="1:8" x14ac:dyDescent="0.2">
      <c r="A527">
        <v>27</v>
      </c>
      <c r="B527">
        <v>3793</v>
      </c>
      <c r="C527" t="s">
        <v>36</v>
      </c>
      <c r="D527" t="s">
        <v>37</v>
      </c>
      <c r="E527">
        <v>1973</v>
      </c>
      <c r="F527" t="s">
        <v>38</v>
      </c>
      <c r="G527" s="162">
        <v>5.75</v>
      </c>
      <c r="H527" s="164">
        <v>241</v>
      </c>
    </row>
    <row r="528" spans="1:8" x14ac:dyDescent="0.2">
      <c r="A528">
        <v>28</v>
      </c>
      <c r="B528">
        <v>5227</v>
      </c>
      <c r="C528" t="s">
        <v>43</v>
      </c>
      <c r="D528" t="s">
        <v>44</v>
      </c>
      <c r="E528">
        <v>1983</v>
      </c>
      <c r="F528" t="s">
        <v>38</v>
      </c>
      <c r="G528" s="162">
        <v>5.704545454545455</v>
      </c>
      <c r="H528" s="164">
        <v>264</v>
      </c>
    </row>
    <row r="529" spans="1:8" x14ac:dyDescent="0.2">
      <c r="A529">
        <v>30</v>
      </c>
      <c r="B529">
        <v>13457</v>
      </c>
      <c r="C529" t="s">
        <v>41</v>
      </c>
      <c r="D529" t="s">
        <v>42</v>
      </c>
      <c r="E529">
        <v>2006</v>
      </c>
      <c r="F529" t="s">
        <v>38</v>
      </c>
      <c r="G529" s="162">
        <v>5.7051282051282053</v>
      </c>
      <c r="H529" s="164">
        <v>272</v>
      </c>
    </row>
    <row r="530" spans="1:8" x14ac:dyDescent="0.2">
      <c r="A530">
        <v>48</v>
      </c>
      <c r="B530">
        <v>7217</v>
      </c>
      <c r="C530" s="14" t="s">
        <v>793</v>
      </c>
      <c r="D530" t="s">
        <v>64</v>
      </c>
      <c r="E530">
        <v>1992</v>
      </c>
      <c r="F530" s="14" t="s">
        <v>38</v>
      </c>
      <c r="G530" s="162">
        <v>5.5788000000000002</v>
      </c>
    </row>
    <row r="531" spans="1:8" x14ac:dyDescent="0.2">
      <c r="A531">
        <v>71</v>
      </c>
      <c r="B531">
        <v>3983</v>
      </c>
      <c r="C531" t="s">
        <v>99</v>
      </c>
      <c r="D531" t="s">
        <v>100</v>
      </c>
      <c r="E531">
        <v>1974</v>
      </c>
      <c r="F531" t="s">
        <v>38</v>
      </c>
      <c r="G531" s="162">
        <v>5.4627192982456139</v>
      </c>
    </row>
    <row r="532" spans="1:8" x14ac:dyDescent="0.2">
      <c r="A532">
        <v>76</v>
      </c>
      <c r="B532">
        <v>5951</v>
      </c>
      <c r="C532" t="s">
        <v>95</v>
      </c>
      <c r="D532" t="s">
        <v>64</v>
      </c>
      <c r="E532">
        <v>1987</v>
      </c>
      <c r="F532" t="s">
        <v>38</v>
      </c>
      <c r="G532" s="162">
        <v>5.4411764705882355</v>
      </c>
    </row>
    <row r="533" spans="1:8" x14ac:dyDescent="0.2">
      <c r="A533">
        <v>102</v>
      </c>
      <c r="B533">
        <v>1062</v>
      </c>
      <c r="C533" t="s">
        <v>120</v>
      </c>
      <c r="D533" t="s">
        <v>64</v>
      </c>
      <c r="E533">
        <v>1956</v>
      </c>
      <c r="F533" s="14" t="s">
        <v>38</v>
      </c>
      <c r="G533" s="162">
        <v>5.3214285714285712</v>
      </c>
    </row>
    <row r="534" spans="1:8" x14ac:dyDescent="0.2">
      <c r="A534">
        <v>106</v>
      </c>
      <c r="B534">
        <v>5556</v>
      </c>
      <c r="C534" t="s">
        <v>121</v>
      </c>
      <c r="D534" t="s">
        <v>48</v>
      </c>
      <c r="E534">
        <v>1985</v>
      </c>
      <c r="F534" t="s">
        <v>38</v>
      </c>
      <c r="G534" s="162">
        <v>5.3078947368421057</v>
      </c>
    </row>
    <row r="535" spans="1:8" x14ac:dyDescent="0.2">
      <c r="A535">
        <v>110</v>
      </c>
      <c r="B535">
        <v>674</v>
      </c>
      <c r="C535" t="s">
        <v>117</v>
      </c>
      <c r="D535" t="s">
        <v>57</v>
      </c>
      <c r="E535">
        <v>1951</v>
      </c>
      <c r="F535" s="14" t="s">
        <v>38</v>
      </c>
      <c r="G535" s="162">
        <v>5.288288288288288</v>
      </c>
    </row>
    <row r="536" spans="1:8" x14ac:dyDescent="0.2">
      <c r="A536">
        <v>132</v>
      </c>
      <c r="B536">
        <v>563</v>
      </c>
      <c r="C536" t="s">
        <v>36</v>
      </c>
      <c r="D536" t="s">
        <v>144</v>
      </c>
      <c r="E536">
        <v>1950</v>
      </c>
      <c r="F536" t="s">
        <v>38</v>
      </c>
      <c r="G536" s="162">
        <v>5.1969879518072286</v>
      </c>
    </row>
    <row r="537" spans="1:8" x14ac:dyDescent="0.2">
      <c r="A537">
        <v>137</v>
      </c>
      <c r="B537">
        <v>4077</v>
      </c>
      <c r="C537" t="s">
        <v>82</v>
      </c>
      <c r="D537" t="s">
        <v>83</v>
      </c>
      <c r="E537">
        <v>1974</v>
      </c>
      <c r="F537" t="s">
        <v>38</v>
      </c>
      <c r="G537" s="162">
        <v>5.1815068493150687</v>
      </c>
    </row>
    <row r="538" spans="1:8" x14ac:dyDescent="0.2">
      <c r="A538">
        <v>193</v>
      </c>
      <c r="B538">
        <v>3047</v>
      </c>
      <c r="C538" t="s">
        <v>241</v>
      </c>
      <c r="D538" t="s">
        <v>129</v>
      </c>
      <c r="E538">
        <v>1968</v>
      </c>
      <c r="F538" t="s">
        <v>38</v>
      </c>
      <c r="G538" s="162">
        <v>5.0031645569620249</v>
      </c>
    </row>
    <row r="539" spans="1:8" x14ac:dyDescent="0.2">
      <c r="A539">
        <v>206</v>
      </c>
      <c r="B539">
        <v>11360</v>
      </c>
      <c r="C539" t="s">
        <v>242</v>
      </c>
      <c r="D539" t="s">
        <v>243</v>
      </c>
      <c r="E539">
        <v>1967</v>
      </c>
      <c r="F539" t="s">
        <v>38</v>
      </c>
      <c r="G539" s="162">
        <v>4.9570707070707067</v>
      </c>
    </row>
    <row r="540" spans="1:8" x14ac:dyDescent="0.2">
      <c r="A540">
        <v>223</v>
      </c>
      <c r="B540">
        <v>4735</v>
      </c>
      <c r="C540" t="s">
        <v>291</v>
      </c>
      <c r="D540" t="s">
        <v>129</v>
      </c>
      <c r="E540">
        <v>1979</v>
      </c>
      <c r="F540" t="s">
        <v>38</v>
      </c>
      <c r="G540" s="162">
        <v>4.9123762376237625</v>
      </c>
    </row>
    <row r="541" spans="1:8" x14ac:dyDescent="0.2">
      <c r="A541">
        <v>240</v>
      </c>
      <c r="B541">
        <v>14090</v>
      </c>
      <c r="C541" t="s">
        <v>419</v>
      </c>
      <c r="D541" t="s">
        <v>131</v>
      </c>
      <c r="E541">
        <v>1958</v>
      </c>
      <c r="F541" t="s">
        <v>38</v>
      </c>
      <c r="G541" s="162">
        <v>4.8686046511627907</v>
      </c>
    </row>
    <row r="542" spans="1:8" x14ac:dyDescent="0.2">
      <c r="A542">
        <v>248</v>
      </c>
      <c r="B542">
        <v>12173</v>
      </c>
      <c r="C542" t="s">
        <v>476</v>
      </c>
      <c r="D542" t="s">
        <v>477</v>
      </c>
      <c r="E542">
        <v>1972</v>
      </c>
      <c r="F542" t="s">
        <v>38</v>
      </c>
      <c r="G542" s="162">
        <v>4.8352941176470585</v>
      </c>
    </row>
    <row r="543" spans="1:8" x14ac:dyDescent="0.2">
      <c r="A543">
        <v>268</v>
      </c>
      <c r="B543">
        <v>16572</v>
      </c>
      <c r="C543" t="s">
        <v>267</v>
      </c>
      <c r="D543" t="s">
        <v>112</v>
      </c>
      <c r="E543">
        <v>1981</v>
      </c>
      <c r="F543" t="s">
        <v>38</v>
      </c>
      <c r="G543" s="162">
        <v>4.7554545454545458</v>
      </c>
    </row>
    <row r="544" spans="1:8" x14ac:dyDescent="0.2">
      <c r="A544">
        <v>339</v>
      </c>
      <c r="B544">
        <v>20013</v>
      </c>
      <c r="C544" t="s">
        <v>494</v>
      </c>
      <c r="D544" t="s">
        <v>495</v>
      </c>
      <c r="E544">
        <v>1970</v>
      </c>
      <c r="F544" t="s">
        <v>38</v>
      </c>
      <c r="G544" s="162">
        <v>4.463636363636363</v>
      </c>
    </row>
    <row r="545" spans="1:7" x14ac:dyDescent="0.2">
      <c r="A545">
        <v>386</v>
      </c>
      <c r="B545">
        <v>16571</v>
      </c>
      <c r="C545" t="s">
        <v>277</v>
      </c>
      <c r="D545" t="s">
        <v>278</v>
      </c>
      <c r="E545">
        <v>1973</v>
      </c>
      <c r="F545" t="s">
        <v>38</v>
      </c>
      <c r="G545" s="162">
        <v>4.3102739726027393</v>
      </c>
    </row>
    <row r="546" spans="1:7" x14ac:dyDescent="0.2">
      <c r="A546">
        <v>396</v>
      </c>
      <c r="B546">
        <v>14464</v>
      </c>
      <c r="C546" t="s">
        <v>507</v>
      </c>
      <c r="D546" t="s">
        <v>508</v>
      </c>
      <c r="E546">
        <v>2007</v>
      </c>
      <c r="F546" t="s">
        <v>38</v>
      </c>
      <c r="G546" s="162">
        <v>4.2785714285714285</v>
      </c>
    </row>
    <row r="547" spans="1:7" x14ac:dyDescent="0.2">
      <c r="A547">
        <v>532</v>
      </c>
      <c r="B547">
        <v>15873</v>
      </c>
      <c r="C547" t="s">
        <v>534</v>
      </c>
      <c r="D547" t="s">
        <v>112</v>
      </c>
      <c r="E547">
        <v>1981</v>
      </c>
      <c r="F547" t="s">
        <v>38</v>
      </c>
      <c r="G547" s="162">
        <v>3.4272</v>
      </c>
    </row>
    <row r="548" spans="1:7" x14ac:dyDescent="0.2">
      <c r="A548">
        <v>549</v>
      </c>
      <c r="B548">
        <v>12717</v>
      </c>
      <c r="C548" t="s">
        <v>161</v>
      </c>
      <c r="D548" t="s">
        <v>42</v>
      </c>
      <c r="E548">
        <v>1998</v>
      </c>
      <c r="F548" t="s">
        <v>38</v>
      </c>
      <c r="G548" s="162">
        <v>2.9005176470588241</v>
      </c>
    </row>
    <row r="549" spans="1:7" x14ac:dyDescent="0.2">
      <c r="A549">
        <v>999</v>
      </c>
      <c r="B549">
        <v>14470</v>
      </c>
      <c r="C549" t="s">
        <v>121</v>
      </c>
      <c r="D549" t="s">
        <v>531</v>
      </c>
      <c r="E549">
        <v>2007</v>
      </c>
      <c r="F549" t="s">
        <v>38</v>
      </c>
      <c r="G549" s="162">
        <v>0</v>
      </c>
    </row>
    <row r="550" spans="1:7" x14ac:dyDescent="0.2">
      <c r="A550">
        <v>171</v>
      </c>
      <c r="B550">
        <v>13465</v>
      </c>
      <c r="C550" t="s">
        <v>406</v>
      </c>
      <c r="D550" t="s">
        <v>13</v>
      </c>
      <c r="E550">
        <v>2001</v>
      </c>
      <c r="F550" t="s">
        <v>372</v>
      </c>
      <c r="G550" s="162">
        <v>5.0706896551724139</v>
      </c>
    </row>
    <row r="551" spans="1:7" x14ac:dyDescent="0.2">
      <c r="A551">
        <v>233</v>
      </c>
      <c r="B551">
        <v>16296</v>
      </c>
      <c r="C551" t="s">
        <v>417</v>
      </c>
      <c r="D551" t="s">
        <v>184</v>
      </c>
      <c r="E551">
        <v>1988</v>
      </c>
      <c r="F551" t="s">
        <v>372</v>
      </c>
      <c r="G551" s="162">
        <v>4.8944444444444448</v>
      </c>
    </row>
    <row r="552" spans="1:7" x14ac:dyDescent="0.2">
      <c r="A552">
        <v>261</v>
      </c>
      <c r="B552">
        <v>14052</v>
      </c>
      <c r="C552" t="s">
        <v>424</v>
      </c>
      <c r="D552" t="s">
        <v>425</v>
      </c>
      <c r="E552">
        <v>1981</v>
      </c>
      <c r="F552" t="s">
        <v>372</v>
      </c>
      <c r="G552" s="162">
        <v>4.773076923076923</v>
      </c>
    </row>
    <row r="553" spans="1:7" x14ac:dyDescent="0.2">
      <c r="A553">
        <v>278</v>
      </c>
      <c r="B553">
        <v>13474</v>
      </c>
      <c r="C553" t="s">
        <v>41</v>
      </c>
      <c r="D553" t="s">
        <v>81</v>
      </c>
      <c r="E553">
        <v>1999</v>
      </c>
      <c r="F553" t="s">
        <v>372</v>
      </c>
      <c r="G553" s="162">
        <v>4.7300000000000004</v>
      </c>
    </row>
    <row r="554" spans="1:7" x14ac:dyDescent="0.2">
      <c r="A554">
        <v>297</v>
      </c>
      <c r="B554">
        <v>339</v>
      </c>
      <c r="C554" t="s">
        <v>319</v>
      </c>
      <c r="D554" t="s">
        <v>119</v>
      </c>
      <c r="E554">
        <v>1947</v>
      </c>
      <c r="F554" t="s">
        <v>372</v>
      </c>
      <c r="G554" s="162">
        <v>4.6571428571428575</v>
      </c>
    </row>
    <row r="555" spans="1:7" x14ac:dyDescent="0.2">
      <c r="A555">
        <v>318</v>
      </c>
      <c r="B555">
        <v>13471</v>
      </c>
      <c r="C555" t="s">
        <v>371</v>
      </c>
      <c r="D555" t="s">
        <v>64</v>
      </c>
      <c r="E555">
        <v>1977</v>
      </c>
      <c r="F555" t="s">
        <v>372</v>
      </c>
      <c r="G555" s="162">
        <v>4.5576923076923075</v>
      </c>
    </row>
    <row r="556" spans="1:7" x14ac:dyDescent="0.2">
      <c r="A556">
        <v>328</v>
      </c>
      <c r="B556">
        <v>15419</v>
      </c>
      <c r="C556" t="s">
        <v>601</v>
      </c>
      <c r="D556" t="s">
        <v>119</v>
      </c>
      <c r="E556">
        <v>1951</v>
      </c>
      <c r="F556" t="s">
        <v>372</v>
      </c>
      <c r="G556" s="162">
        <v>4.4928571428571429</v>
      </c>
    </row>
    <row r="557" spans="1:7" x14ac:dyDescent="0.2">
      <c r="A557">
        <v>402</v>
      </c>
      <c r="B557">
        <v>14056</v>
      </c>
      <c r="C557" t="s">
        <v>424</v>
      </c>
      <c r="D557" t="s">
        <v>425</v>
      </c>
      <c r="E557">
        <v>2007</v>
      </c>
      <c r="F557" t="s">
        <v>372</v>
      </c>
      <c r="G557" s="162">
        <v>4.25</v>
      </c>
    </row>
    <row r="558" spans="1:7" x14ac:dyDescent="0.2">
      <c r="A558">
        <v>405</v>
      </c>
      <c r="B558">
        <v>16295</v>
      </c>
      <c r="C558" t="s">
        <v>609</v>
      </c>
      <c r="D558" t="s">
        <v>274</v>
      </c>
      <c r="E558">
        <v>1974</v>
      </c>
      <c r="F558" t="s">
        <v>372</v>
      </c>
      <c r="G558" s="162">
        <v>4.2462264150943394</v>
      </c>
    </row>
    <row r="559" spans="1:7" x14ac:dyDescent="0.2">
      <c r="A559">
        <v>431</v>
      </c>
      <c r="B559">
        <v>13468</v>
      </c>
      <c r="C559" t="s">
        <v>41</v>
      </c>
      <c r="D559" t="s">
        <v>64</v>
      </c>
      <c r="E559">
        <v>1973</v>
      </c>
      <c r="F559" t="s">
        <v>372</v>
      </c>
      <c r="G559" s="162">
        <v>4.170985691573927</v>
      </c>
    </row>
    <row r="560" spans="1:7" x14ac:dyDescent="0.2">
      <c r="A560">
        <v>438</v>
      </c>
      <c r="B560">
        <v>14747</v>
      </c>
      <c r="C560" t="s">
        <v>371</v>
      </c>
      <c r="D560" t="s">
        <v>451</v>
      </c>
      <c r="E560">
        <v>2009</v>
      </c>
      <c r="F560" t="s">
        <v>372</v>
      </c>
      <c r="G560" s="162">
        <v>4.1342105263157896</v>
      </c>
    </row>
    <row r="561" spans="1:7" x14ac:dyDescent="0.2">
      <c r="A561">
        <v>459</v>
      </c>
      <c r="B561">
        <v>20425</v>
      </c>
      <c r="C561" t="s">
        <v>619</v>
      </c>
      <c r="D561" t="s">
        <v>102</v>
      </c>
      <c r="E561">
        <v>1970</v>
      </c>
      <c r="F561" t="s">
        <v>372</v>
      </c>
      <c r="G561" s="162">
        <v>4.0294117647058822</v>
      </c>
    </row>
    <row r="562" spans="1:7" x14ac:dyDescent="0.2">
      <c r="A562">
        <v>461</v>
      </c>
      <c r="B562">
        <v>15420</v>
      </c>
      <c r="C562" t="s">
        <v>614</v>
      </c>
      <c r="D562" t="s">
        <v>112</v>
      </c>
      <c r="E562">
        <v>2010</v>
      </c>
      <c r="F562" t="s">
        <v>372</v>
      </c>
      <c r="G562" s="162">
        <v>4.0088235294117647</v>
      </c>
    </row>
    <row r="563" spans="1:7" x14ac:dyDescent="0.2">
      <c r="A563">
        <v>464</v>
      </c>
      <c r="B563">
        <v>14383</v>
      </c>
      <c r="C563" t="s">
        <v>218</v>
      </c>
      <c r="D563" t="s">
        <v>585</v>
      </c>
      <c r="E563">
        <v>2007</v>
      </c>
      <c r="F563" t="s">
        <v>372</v>
      </c>
      <c r="G563" s="162">
        <v>3.9872549019607844</v>
      </c>
    </row>
    <row r="564" spans="1:7" x14ac:dyDescent="0.2">
      <c r="A564">
        <v>473</v>
      </c>
      <c r="B564">
        <v>14748</v>
      </c>
      <c r="C564" t="s">
        <v>625</v>
      </c>
      <c r="D564" t="s">
        <v>533</v>
      </c>
      <c r="E564">
        <v>2008</v>
      </c>
      <c r="F564" t="s">
        <v>372</v>
      </c>
      <c r="G564" s="162">
        <v>3.9344537815126048</v>
      </c>
    </row>
    <row r="565" spans="1:7" x14ac:dyDescent="0.2">
      <c r="A565">
        <v>487</v>
      </c>
      <c r="B565">
        <v>15417</v>
      </c>
      <c r="C565" t="s">
        <v>183</v>
      </c>
      <c r="D565" t="s">
        <v>628</v>
      </c>
      <c r="E565">
        <v>1955</v>
      </c>
      <c r="F565" t="s">
        <v>372</v>
      </c>
      <c r="G565" s="162">
        <v>3.8608359133126933</v>
      </c>
    </row>
    <row r="566" spans="1:7" x14ac:dyDescent="0.2">
      <c r="A566">
        <v>488</v>
      </c>
      <c r="B566">
        <v>13455</v>
      </c>
      <c r="C566" t="s">
        <v>116</v>
      </c>
      <c r="D566" t="s">
        <v>595</v>
      </c>
      <c r="E566">
        <v>2005</v>
      </c>
      <c r="F566" t="s">
        <v>372</v>
      </c>
      <c r="G566" s="162">
        <v>3.8575630252100845</v>
      </c>
    </row>
    <row r="567" spans="1:7" x14ac:dyDescent="0.2">
      <c r="A567">
        <v>506</v>
      </c>
      <c r="B567">
        <v>15431</v>
      </c>
      <c r="C567" t="s">
        <v>631</v>
      </c>
      <c r="D567" t="s">
        <v>632</v>
      </c>
      <c r="E567">
        <v>2011</v>
      </c>
      <c r="F567" t="s">
        <v>372</v>
      </c>
      <c r="G567" s="162">
        <v>3.755572755417957</v>
      </c>
    </row>
    <row r="568" spans="1:7" x14ac:dyDescent="0.2">
      <c r="A568">
        <v>511</v>
      </c>
      <c r="B568">
        <v>18079</v>
      </c>
      <c r="C568" t="s">
        <v>49</v>
      </c>
      <c r="D568" t="s">
        <v>645</v>
      </c>
      <c r="E568">
        <v>2013</v>
      </c>
      <c r="F568" t="s">
        <v>372</v>
      </c>
      <c r="G568" s="162">
        <v>3.7264705882352942</v>
      </c>
    </row>
    <row r="569" spans="1:7" x14ac:dyDescent="0.2">
      <c r="A569">
        <v>519</v>
      </c>
      <c r="B569">
        <v>18184</v>
      </c>
      <c r="C569" t="s">
        <v>218</v>
      </c>
      <c r="D569" t="s">
        <v>653</v>
      </c>
      <c r="E569">
        <v>2013</v>
      </c>
      <c r="F569" t="s">
        <v>372</v>
      </c>
      <c r="G569" s="162">
        <v>3.6617647058823533</v>
      </c>
    </row>
    <row r="570" spans="1:7" x14ac:dyDescent="0.2">
      <c r="A570">
        <v>541</v>
      </c>
      <c r="B570">
        <v>16000</v>
      </c>
      <c r="C570" t="s">
        <v>629</v>
      </c>
      <c r="D570" t="s">
        <v>630</v>
      </c>
      <c r="E570">
        <v>2010</v>
      </c>
      <c r="F570" t="s">
        <v>372</v>
      </c>
      <c r="G570" s="162">
        <v>3.2573333333333339</v>
      </c>
    </row>
    <row r="571" spans="1:7" x14ac:dyDescent="0.2">
      <c r="A571">
        <v>999</v>
      </c>
      <c r="B571">
        <v>14054</v>
      </c>
      <c r="C571" t="s">
        <v>596</v>
      </c>
      <c r="D571" t="s">
        <v>87</v>
      </c>
      <c r="E571">
        <v>1955</v>
      </c>
      <c r="F571" t="s">
        <v>372</v>
      </c>
      <c r="G571" s="162">
        <v>0</v>
      </c>
    </row>
    <row r="572" spans="1:7" x14ac:dyDescent="0.2">
      <c r="A572">
        <v>999</v>
      </c>
      <c r="B572">
        <v>15427</v>
      </c>
      <c r="C572" t="s">
        <v>623</v>
      </c>
      <c r="D572" t="s">
        <v>107</v>
      </c>
      <c r="E572">
        <v>2010</v>
      </c>
      <c r="F572" t="s">
        <v>372</v>
      </c>
      <c r="G572" s="162">
        <v>0</v>
      </c>
    </row>
    <row r="573" spans="1:7" x14ac:dyDescent="0.2">
      <c r="A573">
        <v>999</v>
      </c>
      <c r="B573">
        <v>20564</v>
      </c>
      <c r="C573" t="s">
        <v>646</v>
      </c>
      <c r="D573" t="s">
        <v>30</v>
      </c>
      <c r="E573">
        <v>2014</v>
      </c>
      <c r="F573" t="s">
        <v>372</v>
      </c>
      <c r="G573" s="162">
        <v>0</v>
      </c>
    </row>
    <row r="574" spans="1:7" x14ac:dyDescent="0.2">
      <c r="A574">
        <v>999</v>
      </c>
      <c r="B574">
        <v>20424</v>
      </c>
      <c r="C574" t="s">
        <v>650</v>
      </c>
      <c r="D574" t="s">
        <v>533</v>
      </c>
      <c r="E574">
        <v>1985</v>
      </c>
      <c r="F574" t="s">
        <v>372</v>
      </c>
      <c r="G574" s="162">
        <v>0</v>
      </c>
    </row>
    <row r="575" spans="1:7" x14ac:dyDescent="0.2">
      <c r="A575">
        <v>999</v>
      </c>
      <c r="B575">
        <v>18741</v>
      </c>
      <c r="C575" t="s">
        <v>651</v>
      </c>
      <c r="D575" t="s">
        <v>61</v>
      </c>
      <c r="E575">
        <v>2013</v>
      </c>
      <c r="F575" t="s">
        <v>372</v>
      </c>
      <c r="G575" s="162">
        <v>0</v>
      </c>
    </row>
    <row r="576" spans="1:7" x14ac:dyDescent="0.2">
      <c r="A576">
        <v>66</v>
      </c>
      <c r="B576">
        <v>13358</v>
      </c>
      <c r="C576" t="s">
        <v>197</v>
      </c>
      <c r="D576" t="s">
        <v>105</v>
      </c>
      <c r="E576">
        <v>2005</v>
      </c>
      <c r="F576" t="s">
        <v>190</v>
      </c>
      <c r="G576" s="162">
        <v>5.4760273972602738</v>
      </c>
    </row>
    <row r="577" spans="1:7" x14ac:dyDescent="0.2">
      <c r="A577">
        <v>67</v>
      </c>
      <c r="B577">
        <v>14558</v>
      </c>
      <c r="C577" t="s">
        <v>198</v>
      </c>
      <c r="D577" t="s">
        <v>199</v>
      </c>
      <c r="E577">
        <v>2008</v>
      </c>
      <c r="F577" t="s">
        <v>190</v>
      </c>
      <c r="G577" s="162">
        <v>5.4754901960784315</v>
      </c>
    </row>
    <row r="578" spans="1:7" x14ac:dyDescent="0.2">
      <c r="A578">
        <v>73</v>
      </c>
      <c r="B578">
        <v>13964</v>
      </c>
      <c r="C578" t="s">
        <v>189</v>
      </c>
      <c r="D578" t="s">
        <v>26</v>
      </c>
      <c r="E578">
        <v>2008</v>
      </c>
      <c r="F578" t="s">
        <v>190</v>
      </c>
      <c r="G578" s="162">
        <v>5.4606617647058826</v>
      </c>
    </row>
    <row r="579" spans="1:7" x14ac:dyDescent="0.2">
      <c r="A579">
        <v>78</v>
      </c>
      <c r="B579">
        <v>13996</v>
      </c>
      <c r="C579" t="s">
        <v>204</v>
      </c>
      <c r="D579" t="s">
        <v>61</v>
      </c>
      <c r="E579">
        <v>2006</v>
      </c>
      <c r="F579" t="s">
        <v>190</v>
      </c>
      <c r="G579" s="162">
        <v>5.4305555555555554</v>
      </c>
    </row>
    <row r="580" spans="1:7" x14ac:dyDescent="0.2">
      <c r="A580">
        <v>98</v>
      </c>
      <c r="B580">
        <v>13357</v>
      </c>
      <c r="C580" t="s">
        <v>197</v>
      </c>
      <c r="D580" t="s">
        <v>87</v>
      </c>
      <c r="E580">
        <v>2008</v>
      </c>
      <c r="F580" t="s">
        <v>190</v>
      </c>
      <c r="G580" s="162">
        <v>5.35</v>
      </c>
    </row>
    <row r="581" spans="1:7" x14ac:dyDescent="0.2">
      <c r="A581">
        <v>101</v>
      </c>
      <c r="B581">
        <v>10689</v>
      </c>
      <c r="C581" t="s">
        <v>193</v>
      </c>
      <c r="D581" t="s">
        <v>194</v>
      </c>
      <c r="E581">
        <v>2005</v>
      </c>
      <c r="F581" t="s">
        <v>190</v>
      </c>
      <c r="G581" s="162">
        <v>5.3352941176470585</v>
      </c>
    </row>
    <row r="582" spans="1:7" x14ac:dyDescent="0.2">
      <c r="A582">
        <v>105</v>
      </c>
      <c r="B582">
        <v>13111</v>
      </c>
      <c r="C582" t="s">
        <v>195</v>
      </c>
      <c r="D582" t="s">
        <v>196</v>
      </c>
      <c r="E582">
        <v>2007</v>
      </c>
      <c r="F582" t="s">
        <v>190</v>
      </c>
      <c r="G582" s="162">
        <v>5.3127450980392155</v>
      </c>
    </row>
    <row r="583" spans="1:7" x14ac:dyDescent="0.2">
      <c r="A583">
        <v>143</v>
      </c>
      <c r="B583">
        <v>13113</v>
      </c>
      <c r="C583" t="s">
        <v>221</v>
      </c>
      <c r="D583" t="s">
        <v>26</v>
      </c>
      <c r="E583">
        <v>2006</v>
      </c>
      <c r="F583" t="s">
        <v>190</v>
      </c>
      <c r="G583" s="162">
        <v>5.1588235294117641</v>
      </c>
    </row>
    <row r="584" spans="1:7" x14ac:dyDescent="0.2">
      <c r="A584">
        <v>480</v>
      </c>
      <c r="B584">
        <v>18459</v>
      </c>
      <c r="C584" t="s">
        <v>215</v>
      </c>
      <c r="D584" t="s">
        <v>216</v>
      </c>
      <c r="E584">
        <v>2008</v>
      </c>
      <c r="F584" t="s">
        <v>190</v>
      </c>
      <c r="G584" s="162">
        <v>3.9124000000000003</v>
      </c>
    </row>
    <row r="585" spans="1:7" x14ac:dyDescent="0.2">
      <c r="A585">
        <v>999</v>
      </c>
      <c r="B585">
        <v>18311</v>
      </c>
      <c r="C585" t="s">
        <v>296</v>
      </c>
      <c r="D585" t="s">
        <v>297</v>
      </c>
      <c r="E585">
        <v>2010</v>
      </c>
      <c r="F585" t="s">
        <v>190</v>
      </c>
      <c r="G585" s="162">
        <v>0</v>
      </c>
    </row>
    <row r="586" spans="1:7" x14ac:dyDescent="0.2">
      <c r="A586">
        <v>70</v>
      </c>
      <c r="B586">
        <v>13925</v>
      </c>
      <c r="C586" t="s">
        <v>90</v>
      </c>
      <c r="D586" t="s">
        <v>83</v>
      </c>
      <c r="E586">
        <v>1983</v>
      </c>
      <c r="F586" t="s">
        <v>91</v>
      </c>
      <c r="G586" s="162">
        <v>5.4651162790697674</v>
      </c>
    </row>
    <row r="587" spans="1:7" x14ac:dyDescent="0.2">
      <c r="A587">
        <v>108</v>
      </c>
      <c r="B587">
        <v>6146</v>
      </c>
      <c r="C587" t="s">
        <v>114</v>
      </c>
      <c r="D587" t="s">
        <v>44</v>
      </c>
      <c r="E587">
        <v>1988</v>
      </c>
      <c r="F587" t="s">
        <v>91</v>
      </c>
      <c r="G587" s="162">
        <v>5.3018867924528301</v>
      </c>
    </row>
    <row r="588" spans="1:7" x14ac:dyDescent="0.2">
      <c r="A588">
        <v>115</v>
      </c>
      <c r="B588">
        <v>13924</v>
      </c>
      <c r="C588" t="s">
        <v>118</v>
      </c>
      <c r="D588" t="s">
        <v>119</v>
      </c>
      <c r="E588">
        <v>1977</v>
      </c>
      <c r="F588" t="s">
        <v>91</v>
      </c>
      <c r="G588" s="162">
        <v>5.2647058823529411</v>
      </c>
    </row>
    <row r="589" spans="1:7" x14ac:dyDescent="0.2">
      <c r="A589">
        <v>128</v>
      </c>
      <c r="B589">
        <v>10804</v>
      </c>
      <c r="C589" t="s">
        <v>382</v>
      </c>
      <c r="D589" t="s">
        <v>79</v>
      </c>
      <c r="E589">
        <v>1967</v>
      </c>
      <c r="F589" t="s">
        <v>91</v>
      </c>
      <c r="G589" s="162">
        <v>5.2131578947368427</v>
      </c>
    </row>
    <row r="590" spans="1:7" x14ac:dyDescent="0.2">
      <c r="A590">
        <v>133</v>
      </c>
      <c r="B590">
        <v>100</v>
      </c>
      <c r="C590" t="s">
        <v>132</v>
      </c>
      <c r="D590" t="s">
        <v>133</v>
      </c>
      <c r="E590">
        <v>1948</v>
      </c>
      <c r="F590" t="s">
        <v>91</v>
      </c>
      <c r="G590" s="162">
        <v>5.1940000000000008</v>
      </c>
    </row>
    <row r="591" spans="1:7" x14ac:dyDescent="0.2">
      <c r="A591">
        <v>144</v>
      </c>
      <c r="B591">
        <v>6216</v>
      </c>
      <c r="C591" t="s">
        <v>140</v>
      </c>
      <c r="D591" t="s">
        <v>141</v>
      </c>
      <c r="E591">
        <v>1989</v>
      </c>
      <c r="F591" t="s">
        <v>91</v>
      </c>
      <c r="G591" s="162">
        <v>5.1550847457627116</v>
      </c>
    </row>
    <row r="592" spans="1:7" x14ac:dyDescent="0.2">
      <c r="A592">
        <v>148</v>
      </c>
      <c r="B592">
        <v>13055</v>
      </c>
      <c r="C592" t="s">
        <v>226</v>
      </c>
      <c r="D592" t="s">
        <v>227</v>
      </c>
      <c r="E592">
        <v>1984</v>
      </c>
      <c r="F592" s="14" t="s">
        <v>91</v>
      </c>
      <c r="G592" s="162">
        <v>5.15</v>
      </c>
    </row>
    <row r="593" spans="1:8" x14ac:dyDescent="0.2">
      <c r="A593">
        <v>151</v>
      </c>
      <c r="B593">
        <v>13794</v>
      </c>
      <c r="C593" t="s">
        <v>229</v>
      </c>
      <c r="D593" t="s">
        <v>13</v>
      </c>
      <c r="E593">
        <v>1986</v>
      </c>
      <c r="F593" s="14" t="s">
        <v>91</v>
      </c>
      <c r="G593" s="162">
        <v>5.1388888888888893</v>
      </c>
    </row>
    <row r="594" spans="1:8" x14ac:dyDescent="0.2">
      <c r="A594">
        <v>152</v>
      </c>
      <c r="B594">
        <v>6321</v>
      </c>
      <c r="C594" t="s">
        <v>138</v>
      </c>
      <c r="D594" t="s">
        <v>139</v>
      </c>
      <c r="E594">
        <v>1989</v>
      </c>
      <c r="F594" t="s">
        <v>91</v>
      </c>
      <c r="G594" s="162">
        <v>5.1333333333333337</v>
      </c>
    </row>
    <row r="595" spans="1:8" x14ac:dyDescent="0.2">
      <c r="A595">
        <v>165</v>
      </c>
      <c r="B595">
        <v>2668</v>
      </c>
      <c r="C595" t="s">
        <v>405</v>
      </c>
      <c r="D595" t="s">
        <v>325</v>
      </c>
      <c r="E595">
        <v>1965</v>
      </c>
      <c r="F595" t="s">
        <v>91</v>
      </c>
      <c r="G595" s="162">
        <v>5.0863636363636369</v>
      </c>
    </row>
    <row r="596" spans="1:8" x14ac:dyDescent="0.2">
      <c r="A596">
        <v>196</v>
      </c>
      <c r="B596">
        <v>12767</v>
      </c>
      <c r="C596" t="s">
        <v>396</v>
      </c>
      <c r="D596" t="s">
        <v>397</v>
      </c>
      <c r="E596">
        <v>1956</v>
      </c>
      <c r="F596" t="s">
        <v>91</v>
      </c>
      <c r="G596" s="162">
        <v>4.9786445012787723</v>
      </c>
    </row>
    <row r="597" spans="1:8" x14ac:dyDescent="0.2">
      <c r="A597">
        <v>200</v>
      </c>
      <c r="B597">
        <v>12762</v>
      </c>
      <c r="C597" t="s">
        <v>535</v>
      </c>
      <c r="D597" t="s">
        <v>263</v>
      </c>
      <c r="E597">
        <v>1948</v>
      </c>
      <c r="F597" t="s">
        <v>91</v>
      </c>
      <c r="G597" s="162">
        <v>4.9644257703081234</v>
      </c>
    </row>
    <row r="598" spans="1:8" x14ac:dyDescent="0.2">
      <c r="A598">
        <v>212</v>
      </c>
      <c r="B598">
        <v>5315</v>
      </c>
      <c r="C598" t="s">
        <v>398</v>
      </c>
      <c r="D598" t="s">
        <v>131</v>
      </c>
      <c r="E598">
        <v>1984</v>
      </c>
      <c r="F598" t="s">
        <v>91</v>
      </c>
      <c r="G598" s="162">
        <v>4.9420634920634932</v>
      </c>
    </row>
    <row r="599" spans="1:8" x14ac:dyDescent="0.2">
      <c r="A599">
        <v>227</v>
      </c>
      <c r="B599">
        <v>2110</v>
      </c>
      <c r="C599" t="s">
        <v>145</v>
      </c>
      <c r="D599" t="s">
        <v>16</v>
      </c>
      <c r="E599">
        <v>1962</v>
      </c>
      <c r="F599" t="s">
        <v>91</v>
      </c>
      <c r="G599" s="162">
        <v>4.9071428571428575</v>
      </c>
    </row>
    <row r="600" spans="1:8" x14ac:dyDescent="0.2">
      <c r="A600">
        <v>270</v>
      </c>
      <c r="B600">
        <v>1333</v>
      </c>
      <c r="C600" t="s">
        <v>541</v>
      </c>
      <c r="D600" t="s">
        <v>293</v>
      </c>
      <c r="E600">
        <v>1958</v>
      </c>
      <c r="F600" t="s">
        <v>91</v>
      </c>
      <c r="G600" s="162">
        <v>4.75</v>
      </c>
    </row>
    <row r="601" spans="1:8" x14ac:dyDescent="0.2">
      <c r="A601">
        <v>354</v>
      </c>
      <c r="B601">
        <v>11517</v>
      </c>
      <c r="C601" t="s">
        <v>551</v>
      </c>
      <c r="D601" t="s">
        <v>79</v>
      </c>
      <c r="E601">
        <v>1966</v>
      </c>
      <c r="F601" t="s">
        <v>91</v>
      </c>
      <c r="G601" s="162">
        <v>4.3894664842681257</v>
      </c>
    </row>
    <row r="602" spans="1:8" x14ac:dyDescent="0.2">
      <c r="A602">
        <v>393</v>
      </c>
      <c r="B602">
        <v>1254</v>
      </c>
      <c r="C602" t="s">
        <v>558</v>
      </c>
      <c r="D602" t="s">
        <v>21</v>
      </c>
      <c r="E602">
        <v>1957</v>
      </c>
      <c r="F602" t="s">
        <v>91</v>
      </c>
      <c r="G602" s="162">
        <v>4.296443228454172</v>
      </c>
    </row>
    <row r="603" spans="1:8" x14ac:dyDescent="0.2">
      <c r="A603">
        <v>435</v>
      </c>
      <c r="B603">
        <v>215</v>
      </c>
      <c r="C603" t="s">
        <v>565</v>
      </c>
      <c r="D603" t="s">
        <v>566</v>
      </c>
      <c r="E603">
        <v>1944</v>
      </c>
      <c r="F603" t="s">
        <v>91</v>
      </c>
      <c r="G603" s="162">
        <v>4.1558823529411768</v>
      </c>
    </row>
    <row r="604" spans="1:8" x14ac:dyDescent="0.2">
      <c r="A604">
        <v>37</v>
      </c>
      <c r="B604">
        <v>5824</v>
      </c>
      <c r="C604" t="s">
        <v>63</v>
      </c>
      <c r="D604" t="s">
        <v>64</v>
      </c>
      <c r="E604">
        <v>1987</v>
      </c>
      <c r="F604" t="s">
        <v>55</v>
      </c>
      <c r="G604" s="162">
        <v>5.6206896551724137</v>
      </c>
      <c r="H604" s="164">
        <v>309</v>
      </c>
    </row>
    <row r="605" spans="1:8" x14ac:dyDescent="0.2">
      <c r="A605">
        <v>122</v>
      </c>
      <c r="B605">
        <v>7589</v>
      </c>
      <c r="C605" t="s">
        <v>130</v>
      </c>
      <c r="D605" t="s">
        <v>131</v>
      </c>
      <c r="E605">
        <v>1993</v>
      </c>
      <c r="F605" t="s">
        <v>55</v>
      </c>
      <c r="G605" s="162">
        <v>5.2321428571428568</v>
      </c>
    </row>
    <row r="606" spans="1:8" x14ac:dyDescent="0.2">
      <c r="A606">
        <v>139</v>
      </c>
      <c r="B606">
        <v>2083</v>
      </c>
      <c r="C606" t="s">
        <v>134</v>
      </c>
      <c r="D606" t="s">
        <v>61</v>
      </c>
      <c r="E606">
        <v>1962</v>
      </c>
      <c r="F606" t="s">
        <v>55</v>
      </c>
      <c r="G606" s="162">
        <v>5.1739130434782608</v>
      </c>
    </row>
    <row r="607" spans="1:8" x14ac:dyDescent="0.2">
      <c r="A607">
        <v>140</v>
      </c>
      <c r="B607">
        <v>14834</v>
      </c>
      <c r="C607" t="s">
        <v>135</v>
      </c>
      <c r="D607" t="s">
        <v>23</v>
      </c>
      <c r="E607">
        <v>1993</v>
      </c>
      <c r="F607" t="s">
        <v>55</v>
      </c>
      <c r="G607" s="162">
        <v>5.1702127659574471</v>
      </c>
    </row>
    <row r="608" spans="1:8" x14ac:dyDescent="0.2">
      <c r="A608">
        <v>141</v>
      </c>
      <c r="B608">
        <v>6096</v>
      </c>
      <c r="C608" t="s">
        <v>136</v>
      </c>
      <c r="D608" t="s">
        <v>137</v>
      </c>
      <c r="E608">
        <v>1988</v>
      </c>
      <c r="F608" t="s">
        <v>55</v>
      </c>
      <c r="G608" s="162">
        <v>5.166666666666667</v>
      </c>
    </row>
    <row r="609" spans="1:8" x14ac:dyDescent="0.2">
      <c r="A609">
        <v>145</v>
      </c>
      <c r="B609">
        <v>11902</v>
      </c>
      <c r="C609" t="s">
        <v>2092</v>
      </c>
      <c r="D609" t="s">
        <v>61</v>
      </c>
      <c r="E609">
        <v>2001</v>
      </c>
      <c r="F609" t="s">
        <v>55</v>
      </c>
      <c r="G609" s="162">
        <v>5.15435</v>
      </c>
    </row>
    <row r="610" spans="1:8" x14ac:dyDescent="0.2">
      <c r="A610">
        <v>231</v>
      </c>
      <c r="B610">
        <v>19670</v>
      </c>
      <c r="C610" t="s">
        <v>146</v>
      </c>
      <c r="D610" t="s">
        <v>44</v>
      </c>
      <c r="E610">
        <v>1997</v>
      </c>
      <c r="F610" t="s">
        <v>55</v>
      </c>
      <c r="G610" s="162">
        <v>4.8999999999999995</v>
      </c>
    </row>
    <row r="611" spans="1:8" x14ac:dyDescent="0.2">
      <c r="A611">
        <v>316</v>
      </c>
      <c r="B611" s="168">
        <v>16333</v>
      </c>
      <c r="C611" s="168" t="s">
        <v>363</v>
      </c>
      <c r="D611" s="168" t="s">
        <v>364</v>
      </c>
      <c r="E611" s="168">
        <v>2000</v>
      </c>
      <c r="F611" s="168" t="s">
        <v>55</v>
      </c>
      <c r="G611" s="169">
        <v>4.5578947368421057</v>
      </c>
      <c r="H611" s="168"/>
    </row>
    <row r="612" spans="1:8" x14ac:dyDescent="0.2">
      <c r="A612">
        <v>540</v>
      </c>
      <c r="B612">
        <v>763</v>
      </c>
      <c r="C612" t="s">
        <v>167</v>
      </c>
      <c r="D612" t="s">
        <v>100</v>
      </c>
      <c r="E612">
        <v>1952</v>
      </c>
      <c r="F612" t="s">
        <v>55</v>
      </c>
      <c r="G612" s="162">
        <v>3.2850461538461531</v>
      </c>
    </row>
    <row r="613" spans="1:8" x14ac:dyDescent="0.2">
      <c r="A613">
        <v>999</v>
      </c>
      <c r="B613">
        <v>766</v>
      </c>
      <c r="C613" t="s">
        <v>168</v>
      </c>
      <c r="D613" t="s">
        <v>48</v>
      </c>
      <c r="E613">
        <v>1953</v>
      </c>
      <c r="F613" t="s">
        <v>55</v>
      </c>
      <c r="G613" s="162">
        <v>0</v>
      </c>
    </row>
    <row r="614" spans="1:8" x14ac:dyDescent="0.2">
      <c r="A614">
        <v>999</v>
      </c>
      <c r="B614">
        <v>2767</v>
      </c>
      <c r="C614" t="s">
        <v>1158</v>
      </c>
      <c r="D614" t="s">
        <v>274</v>
      </c>
      <c r="E614">
        <v>1966</v>
      </c>
      <c r="F614" t="s">
        <v>55</v>
      </c>
      <c r="G614" s="162">
        <v>0</v>
      </c>
    </row>
    <row r="615" spans="1:8" x14ac:dyDescent="0.2">
      <c r="A615">
        <v>999</v>
      </c>
      <c r="B615">
        <v>20950</v>
      </c>
      <c r="C615" t="s">
        <v>2100</v>
      </c>
      <c r="D615" t="s">
        <v>2101</v>
      </c>
      <c r="E615">
        <v>2013</v>
      </c>
      <c r="F615" t="s">
        <v>55</v>
      </c>
      <c r="G615" s="162">
        <v>0</v>
      </c>
    </row>
    <row r="616" spans="1:8" x14ac:dyDescent="0.2">
      <c r="A616">
        <v>153</v>
      </c>
      <c r="B616">
        <v>4233</v>
      </c>
      <c r="C616" t="s">
        <v>388</v>
      </c>
      <c r="D616" t="s">
        <v>374</v>
      </c>
      <c r="E616">
        <v>1975</v>
      </c>
      <c r="F616" t="s">
        <v>389</v>
      </c>
      <c r="G616" s="162">
        <v>5.129245283018868</v>
      </c>
    </row>
    <row r="617" spans="1:8" x14ac:dyDescent="0.2">
      <c r="A617">
        <v>162</v>
      </c>
      <c r="B617">
        <v>8024</v>
      </c>
      <c r="C617" t="s">
        <v>399</v>
      </c>
      <c r="D617" t="s">
        <v>263</v>
      </c>
      <c r="E617">
        <v>1994</v>
      </c>
      <c r="F617" t="s">
        <v>389</v>
      </c>
      <c r="G617" s="162">
        <v>5.1000000000000005</v>
      </c>
    </row>
    <row r="618" spans="1:8" x14ac:dyDescent="0.2">
      <c r="A618">
        <v>207</v>
      </c>
      <c r="B618">
        <v>2270</v>
      </c>
      <c r="C618" t="s">
        <v>412</v>
      </c>
      <c r="D618" t="s">
        <v>139</v>
      </c>
      <c r="E618">
        <v>1963</v>
      </c>
      <c r="F618" t="s">
        <v>389</v>
      </c>
      <c r="G618" s="162">
        <v>4.9560240963855424</v>
      </c>
    </row>
    <row r="619" spans="1:8" x14ac:dyDescent="0.2">
      <c r="A619">
        <v>272</v>
      </c>
      <c r="B619">
        <v>1848</v>
      </c>
      <c r="C619" t="s">
        <v>426</v>
      </c>
      <c r="D619" t="s">
        <v>139</v>
      </c>
      <c r="E619">
        <v>1961</v>
      </c>
      <c r="F619" t="s">
        <v>389</v>
      </c>
      <c r="G619" s="162">
        <v>4.7433333333333332</v>
      </c>
    </row>
    <row r="620" spans="1:8" x14ac:dyDescent="0.2">
      <c r="A620">
        <v>351</v>
      </c>
      <c r="B620">
        <v>323</v>
      </c>
      <c r="C620" t="s">
        <v>445</v>
      </c>
      <c r="D620" t="s">
        <v>21</v>
      </c>
      <c r="E620">
        <v>1947</v>
      </c>
      <c r="F620" t="s">
        <v>389</v>
      </c>
      <c r="G620" s="162">
        <v>4.3962474645030429</v>
      </c>
    </row>
    <row r="621" spans="1:8" x14ac:dyDescent="0.2">
      <c r="A621">
        <v>373</v>
      </c>
      <c r="B621">
        <v>157</v>
      </c>
      <c r="C621" t="s">
        <v>399</v>
      </c>
      <c r="D621" t="s">
        <v>16</v>
      </c>
      <c r="E621">
        <v>1943</v>
      </c>
      <c r="F621" t="s">
        <v>389</v>
      </c>
      <c r="G621" s="162">
        <v>4.3467914438502673</v>
      </c>
    </row>
    <row r="622" spans="1:8" x14ac:dyDescent="0.2">
      <c r="A622">
        <v>395</v>
      </c>
      <c r="B622">
        <v>18726</v>
      </c>
      <c r="C622" t="s">
        <v>467</v>
      </c>
      <c r="D622" t="s">
        <v>85</v>
      </c>
      <c r="E622">
        <v>2006</v>
      </c>
      <c r="F622" t="s">
        <v>389</v>
      </c>
      <c r="G622" s="162">
        <v>4.2911764705882351</v>
      </c>
    </row>
  </sheetData>
  <autoFilter ref="A2:H2" xr:uid="{69B03A24-0BD0-413F-818B-F30122516F2F}">
    <sortState xmlns:xlrd2="http://schemas.microsoft.com/office/spreadsheetml/2017/richdata2" ref="A3:H622">
      <sortCondition ref="F2"/>
    </sortState>
  </autoFilter>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99FBC-0050-40E1-A0E6-87CB4C6408E0}">
  <sheetPr>
    <tabColor rgb="FF00B050"/>
  </sheetPr>
  <dimension ref="A1:H539"/>
  <sheetViews>
    <sheetView view="pageBreakPreview" zoomScaleNormal="100" zoomScaleSheetLayoutView="100" workbookViewId="0">
      <selection activeCell="K28" sqref="K28"/>
    </sheetView>
  </sheetViews>
  <sheetFormatPr defaultColWidth="11.7109375" defaultRowHeight="14.4" x14ac:dyDescent="0.3"/>
  <cols>
    <col min="1" max="1" width="11" style="117" customWidth="1"/>
    <col min="2" max="2" width="8.85546875" style="118" customWidth="1"/>
    <col min="3" max="3" width="20" style="108" customWidth="1"/>
    <col min="4" max="4" width="18.140625" style="108" customWidth="1"/>
    <col min="5" max="5" width="11.7109375" style="86"/>
    <col min="6" max="6" width="14.85546875" style="112" customWidth="1"/>
    <col min="7" max="7" width="41.140625" style="108" customWidth="1"/>
    <col min="8" max="256" width="11.7109375" style="108"/>
    <col min="257" max="257" width="11" style="108" customWidth="1"/>
    <col min="258" max="258" width="8.85546875" style="108" customWidth="1"/>
    <col min="259" max="259" width="20" style="108" customWidth="1"/>
    <col min="260" max="260" width="18.140625" style="108" customWidth="1"/>
    <col min="261" max="261" width="11.7109375" style="108"/>
    <col min="262" max="262" width="14.85546875" style="108" customWidth="1"/>
    <col min="263" max="263" width="41.140625" style="108" customWidth="1"/>
    <col min="264" max="512" width="11.7109375" style="108"/>
    <col min="513" max="513" width="11" style="108" customWidth="1"/>
    <col min="514" max="514" width="8.85546875" style="108" customWidth="1"/>
    <col min="515" max="515" width="20" style="108" customWidth="1"/>
    <col min="516" max="516" width="18.140625" style="108" customWidth="1"/>
    <col min="517" max="517" width="11.7109375" style="108"/>
    <col min="518" max="518" width="14.85546875" style="108" customWidth="1"/>
    <col min="519" max="519" width="41.140625" style="108" customWidth="1"/>
    <col min="520" max="768" width="11.7109375" style="108"/>
    <col min="769" max="769" width="11" style="108" customWidth="1"/>
    <col min="770" max="770" width="8.85546875" style="108" customWidth="1"/>
    <col min="771" max="771" width="20" style="108" customWidth="1"/>
    <col min="772" max="772" width="18.140625" style="108" customWidth="1"/>
    <col min="773" max="773" width="11.7109375" style="108"/>
    <col min="774" max="774" width="14.85546875" style="108" customWidth="1"/>
    <col min="775" max="775" width="41.140625" style="108" customWidth="1"/>
    <col min="776" max="1024" width="11.7109375" style="108"/>
    <col min="1025" max="1025" width="11" style="108" customWidth="1"/>
    <col min="1026" max="1026" width="8.85546875" style="108" customWidth="1"/>
    <col min="1027" max="1027" width="20" style="108" customWidth="1"/>
    <col min="1028" max="1028" width="18.140625" style="108" customWidth="1"/>
    <col min="1029" max="1029" width="11.7109375" style="108"/>
    <col min="1030" max="1030" width="14.85546875" style="108" customWidth="1"/>
    <col min="1031" max="1031" width="41.140625" style="108" customWidth="1"/>
    <col min="1032" max="1280" width="11.7109375" style="108"/>
    <col min="1281" max="1281" width="11" style="108" customWidth="1"/>
    <col min="1282" max="1282" width="8.85546875" style="108" customWidth="1"/>
    <col min="1283" max="1283" width="20" style="108" customWidth="1"/>
    <col min="1284" max="1284" width="18.140625" style="108" customWidth="1"/>
    <col min="1285" max="1285" width="11.7109375" style="108"/>
    <col min="1286" max="1286" width="14.85546875" style="108" customWidth="1"/>
    <col min="1287" max="1287" width="41.140625" style="108" customWidth="1"/>
    <col min="1288" max="1536" width="11.7109375" style="108"/>
    <col min="1537" max="1537" width="11" style="108" customWidth="1"/>
    <col min="1538" max="1538" width="8.85546875" style="108" customWidth="1"/>
    <col min="1539" max="1539" width="20" style="108" customWidth="1"/>
    <col min="1540" max="1540" width="18.140625" style="108" customWidth="1"/>
    <col min="1541" max="1541" width="11.7109375" style="108"/>
    <col min="1542" max="1542" width="14.85546875" style="108" customWidth="1"/>
    <col min="1543" max="1543" width="41.140625" style="108" customWidth="1"/>
    <col min="1544" max="1792" width="11.7109375" style="108"/>
    <col min="1793" max="1793" width="11" style="108" customWidth="1"/>
    <col min="1794" max="1794" width="8.85546875" style="108" customWidth="1"/>
    <col min="1795" max="1795" width="20" style="108" customWidth="1"/>
    <col min="1796" max="1796" width="18.140625" style="108" customWidth="1"/>
    <col min="1797" max="1797" width="11.7109375" style="108"/>
    <col min="1798" max="1798" width="14.85546875" style="108" customWidth="1"/>
    <col min="1799" max="1799" width="41.140625" style="108" customWidth="1"/>
    <col min="1800" max="2048" width="11.7109375" style="108"/>
    <col min="2049" max="2049" width="11" style="108" customWidth="1"/>
    <col min="2050" max="2050" width="8.85546875" style="108" customWidth="1"/>
    <col min="2051" max="2051" width="20" style="108" customWidth="1"/>
    <col min="2052" max="2052" width="18.140625" style="108" customWidth="1"/>
    <col min="2053" max="2053" width="11.7109375" style="108"/>
    <col min="2054" max="2054" width="14.85546875" style="108" customWidth="1"/>
    <col min="2055" max="2055" width="41.140625" style="108" customWidth="1"/>
    <col min="2056" max="2304" width="11.7109375" style="108"/>
    <col min="2305" max="2305" width="11" style="108" customWidth="1"/>
    <col min="2306" max="2306" width="8.85546875" style="108" customWidth="1"/>
    <col min="2307" max="2307" width="20" style="108" customWidth="1"/>
    <col min="2308" max="2308" width="18.140625" style="108" customWidth="1"/>
    <col min="2309" max="2309" width="11.7109375" style="108"/>
    <col min="2310" max="2310" width="14.85546875" style="108" customWidth="1"/>
    <col min="2311" max="2311" width="41.140625" style="108" customWidth="1"/>
    <col min="2312" max="2560" width="11.7109375" style="108"/>
    <col min="2561" max="2561" width="11" style="108" customWidth="1"/>
    <col min="2562" max="2562" width="8.85546875" style="108" customWidth="1"/>
    <col min="2563" max="2563" width="20" style="108" customWidth="1"/>
    <col min="2564" max="2564" width="18.140625" style="108" customWidth="1"/>
    <col min="2565" max="2565" width="11.7109375" style="108"/>
    <col min="2566" max="2566" width="14.85546875" style="108" customWidth="1"/>
    <col min="2567" max="2567" width="41.140625" style="108" customWidth="1"/>
    <col min="2568" max="2816" width="11.7109375" style="108"/>
    <col min="2817" max="2817" width="11" style="108" customWidth="1"/>
    <col min="2818" max="2818" width="8.85546875" style="108" customWidth="1"/>
    <col min="2819" max="2819" width="20" style="108" customWidth="1"/>
    <col min="2820" max="2820" width="18.140625" style="108" customWidth="1"/>
    <col min="2821" max="2821" width="11.7109375" style="108"/>
    <col min="2822" max="2822" width="14.85546875" style="108" customWidth="1"/>
    <col min="2823" max="2823" width="41.140625" style="108" customWidth="1"/>
    <col min="2824" max="3072" width="11.7109375" style="108"/>
    <col min="3073" max="3073" width="11" style="108" customWidth="1"/>
    <col min="3074" max="3074" width="8.85546875" style="108" customWidth="1"/>
    <col min="3075" max="3075" width="20" style="108" customWidth="1"/>
    <col min="3076" max="3076" width="18.140625" style="108" customWidth="1"/>
    <col min="3077" max="3077" width="11.7109375" style="108"/>
    <col min="3078" max="3078" width="14.85546875" style="108" customWidth="1"/>
    <col min="3079" max="3079" width="41.140625" style="108" customWidth="1"/>
    <col min="3080" max="3328" width="11.7109375" style="108"/>
    <col min="3329" max="3329" width="11" style="108" customWidth="1"/>
    <col min="3330" max="3330" width="8.85546875" style="108" customWidth="1"/>
    <col min="3331" max="3331" width="20" style="108" customWidth="1"/>
    <col min="3332" max="3332" width="18.140625" style="108" customWidth="1"/>
    <col min="3333" max="3333" width="11.7109375" style="108"/>
    <col min="3334" max="3334" width="14.85546875" style="108" customWidth="1"/>
    <col min="3335" max="3335" width="41.140625" style="108" customWidth="1"/>
    <col min="3336" max="3584" width="11.7109375" style="108"/>
    <col min="3585" max="3585" width="11" style="108" customWidth="1"/>
    <col min="3586" max="3586" width="8.85546875" style="108" customWidth="1"/>
    <col min="3587" max="3587" width="20" style="108" customWidth="1"/>
    <col min="3588" max="3588" width="18.140625" style="108" customWidth="1"/>
    <col min="3589" max="3589" width="11.7109375" style="108"/>
    <col min="3590" max="3590" width="14.85546875" style="108" customWidth="1"/>
    <col min="3591" max="3591" width="41.140625" style="108" customWidth="1"/>
    <col min="3592" max="3840" width="11.7109375" style="108"/>
    <col min="3841" max="3841" width="11" style="108" customWidth="1"/>
    <col min="3842" max="3842" width="8.85546875" style="108" customWidth="1"/>
    <col min="3843" max="3843" width="20" style="108" customWidth="1"/>
    <col min="3844" max="3844" width="18.140625" style="108" customWidth="1"/>
    <col min="3845" max="3845" width="11.7109375" style="108"/>
    <col min="3846" max="3846" width="14.85546875" style="108" customWidth="1"/>
    <col min="3847" max="3847" width="41.140625" style="108" customWidth="1"/>
    <col min="3848" max="4096" width="11.7109375" style="108"/>
    <col min="4097" max="4097" width="11" style="108" customWidth="1"/>
    <col min="4098" max="4098" width="8.85546875" style="108" customWidth="1"/>
    <col min="4099" max="4099" width="20" style="108" customWidth="1"/>
    <col min="4100" max="4100" width="18.140625" style="108" customWidth="1"/>
    <col min="4101" max="4101" width="11.7109375" style="108"/>
    <col min="4102" max="4102" width="14.85546875" style="108" customWidth="1"/>
    <col min="4103" max="4103" width="41.140625" style="108" customWidth="1"/>
    <col min="4104" max="4352" width="11.7109375" style="108"/>
    <col min="4353" max="4353" width="11" style="108" customWidth="1"/>
    <col min="4354" max="4354" width="8.85546875" style="108" customWidth="1"/>
    <col min="4355" max="4355" width="20" style="108" customWidth="1"/>
    <col min="4356" max="4356" width="18.140625" style="108" customWidth="1"/>
    <col min="4357" max="4357" width="11.7109375" style="108"/>
    <col min="4358" max="4358" width="14.85546875" style="108" customWidth="1"/>
    <col min="4359" max="4359" width="41.140625" style="108" customWidth="1"/>
    <col min="4360" max="4608" width="11.7109375" style="108"/>
    <col min="4609" max="4609" width="11" style="108" customWidth="1"/>
    <col min="4610" max="4610" width="8.85546875" style="108" customWidth="1"/>
    <col min="4611" max="4611" width="20" style="108" customWidth="1"/>
    <col min="4612" max="4612" width="18.140625" style="108" customWidth="1"/>
    <col min="4613" max="4613" width="11.7109375" style="108"/>
    <col min="4614" max="4614" width="14.85546875" style="108" customWidth="1"/>
    <col min="4615" max="4615" width="41.140625" style="108" customWidth="1"/>
    <col min="4616" max="4864" width="11.7109375" style="108"/>
    <col min="4865" max="4865" width="11" style="108" customWidth="1"/>
    <col min="4866" max="4866" width="8.85546875" style="108" customWidth="1"/>
    <col min="4867" max="4867" width="20" style="108" customWidth="1"/>
    <col min="4868" max="4868" width="18.140625" style="108" customWidth="1"/>
    <col min="4869" max="4869" width="11.7109375" style="108"/>
    <col min="4870" max="4870" width="14.85546875" style="108" customWidth="1"/>
    <col min="4871" max="4871" width="41.140625" style="108" customWidth="1"/>
    <col min="4872" max="5120" width="11.7109375" style="108"/>
    <col min="5121" max="5121" width="11" style="108" customWidth="1"/>
    <col min="5122" max="5122" width="8.85546875" style="108" customWidth="1"/>
    <col min="5123" max="5123" width="20" style="108" customWidth="1"/>
    <col min="5124" max="5124" width="18.140625" style="108" customWidth="1"/>
    <col min="5125" max="5125" width="11.7109375" style="108"/>
    <col min="5126" max="5126" width="14.85546875" style="108" customWidth="1"/>
    <col min="5127" max="5127" width="41.140625" style="108" customWidth="1"/>
    <col min="5128" max="5376" width="11.7109375" style="108"/>
    <col min="5377" max="5377" width="11" style="108" customWidth="1"/>
    <col min="5378" max="5378" width="8.85546875" style="108" customWidth="1"/>
    <col min="5379" max="5379" width="20" style="108" customWidth="1"/>
    <col min="5380" max="5380" width="18.140625" style="108" customWidth="1"/>
    <col min="5381" max="5381" width="11.7109375" style="108"/>
    <col min="5382" max="5382" width="14.85546875" style="108" customWidth="1"/>
    <col min="5383" max="5383" width="41.140625" style="108" customWidth="1"/>
    <col min="5384" max="5632" width="11.7109375" style="108"/>
    <col min="5633" max="5633" width="11" style="108" customWidth="1"/>
    <col min="5634" max="5634" width="8.85546875" style="108" customWidth="1"/>
    <col min="5635" max="5635" width="20" style="108" customWidth="1"/>
    <col min="5636" max="5636" width="18.140625" style="108" customWidth="1"/>
    <col min="5637" max="5637" width="11.7109375" style="108"/>
    <col min="5638" max="5638" width="14.85546875" style="108" customWidth="1"/>
    <col min="5639" max="5639" width="41.140625" style="108" customWidth="1"/>
    <col min="5640" max="5888" width="11.7109375" style="108"/>
    <col min="5889" max="5889" width="11" style="108" customWidth="1"/>
    <col min="5890" max="5890" width="8.85546875" style="108" customWidth="1"/>
    <col min="5891" max="5891" width="20" style="108" customWidth="1"/>
    <col min="5892" max="5892" width="18.140625" style="108" customWidth="1"/>
    <col min="5893" max="5893" width="11.7109375" style="108"/>
    <col min="5894" max="5894" width="14.85546875" style="108" customWidth="1"/>
    <col min="5895" max="5895" width="41.140625" style="108" customWidth="1"/>
    <col min="5896" max="6144" width="11.7109375" style="108"/>
    <col min="6145" max="6145" width="11" style="108" customWidth="1"/>
    <col min="6146" max="6146" width="8.85546875" style="108" customWidth="1"/>
    <col min="6147" max="6147" width="20" style="108" customWidth="1"/>
    <col min="6148" max="6148" width="18.140625" style="108" customWidth="1"/>
    <col min="6149" max="6149" width="11.7109375" style="108"/>
    <col min="6150" max="6150" width="14.85546875" style="108" customWidth="1"/>
    <col min="6151" max="6151" width="41.140625" style="108" customWidth="1"/>
    <col min="6152" max="6400" width="11.7109375" style="108"/>
    <col min="6401" max="6401" width="11" style="108" customWidth="1"/>
    <col min="6402" max="6402" width="8.85546875" style="108" customWidth="1"/>
    <col min="6403" max="6403" width="20" style="108" customWidth="1"/>
    <col min="6404" max="6404" width="18.140625" style="108" customWidth="1"/>
    <col min="6405" max="6405" width="11.7109375" style="108"/>
    <col min="6406" max="6406" width="14.85546875" style="108" customWidth="1"/>
    <col min="6407" max="6407" width="41.140625" style="108" customWidth="1"/>
    <col min="6408" max="6656" width="11.7109375" style="108"/>
    <col min="6657" max="6657" width="11" style="108" customWidth="1"/>
    <col min="6658" max="6658" width="8.85546875" style="108" customWidth="1"/>
    <col min="6659" max="6659" width="20" style="108" customWidth="1"/>
    <col min="6660" max="6660" width="18.140625" style="108" customWidth="1"/>
    <col min="6661" max="6661" width="11.7109375" style="108"/>
    <col min="6662" max="6662" width="14.85546875" style="108" customWidth="1"/>
    <col min="6663" max="6663" width="41.140625" style="108" customWidth="1"/>
    <col min="6664" max="6912" width="11.7109375" style="108"/>
    <col min="6913" max="6913" width="11" style="108" customWidth="1"/>
    <col min="6914" max="6914" width="8.85546875" style="108" customWidth="1"/>
    <col min="6915" max="6915" width="20" style="108" customWidth="1"/>
    <col min="6916" max="6916" width="18.140625" style="108" customWidth="1"/>
    <col min="6917" max="6917" width="11.7109375" style="108"/>
    <col min="6918" max="6918" width="14.85546875" style="108" customWidth="1"/>
    <col min="6919" max="6919" width="41.140625" style="108" customWidth="1"/>
    <col min="6920" max="7168" width="11.7109375" style="108"/>
    <col min="7169" max="7169" width="11" style="108" customWidth="1"/>
    <col min="7170" max="7170" width="8.85546875" style="108" customWidth="1"/>
    <col min="7171" max="7171" width="20" style="108" customWidth="1"/>
    <col min="7172" max="7172" width="18.140625" style="108" customWidth="1"/>
    <col min="7173" max="7173" width="11.7109375" style="108"/>
    <col min="7174" max="7174" width="14.85546875" style="108" customWidth="1"/>
    <col min="7175" max="7175" width="41.140625" style="108" customWidth="1"/>
    <col min="7176" max="7424" width="11.7109375" style="108"/>
    <col min="7425" max="7425" width="11" style="108" customWidth="1"/>
    <col min="7426" max="7426" width="8.85546875" style="108" customWidth="1"/>
    <col min="7427" max="7427" width="20" style="108" customWidth="1"/>
    <col min="7428" max="7428" width="18.140625" style="108" customWidth="1"/>
    <col min="7429" max="7429" width="11.7109375" style="108"/>
    <col min="7430" max="7430" width="14.85546875" style="108" customWidth="1"/>
    <col min="7431" max="7431" width="41.140625" style="108" customWidth="1"/>
    <col min="7432" max="7680" width="11.7109375" style="108"/>
    <col min="7681" max="7681" width="11" style="108" customWidth="1"/>
    <col min="7682" max="7682" width="8.85546875" style="108" customWidth="1"/>
    <col min="7683" max="7683" width="20" style="108" customWidth="1"/>
    <col min="7684" max="7684" width="18.140625" style="108" customWidth="1"/>
    <col min="7685" max="7685" width="11.7109375" style="108"/>
    <col min="7686" max="7686" width="14.85546875" style="108" customWidth="1"/>
    <col min="7687" max="7687" width="41.140625" style="108" customWidth="1"/>
    <col min="7688" max="7936" width="11.7109375" style="108"/>
    <col min="7937" max="7937" width="11" style="108" customWidth="1"/>
    <col min="7938" max="7938" width="8.85546875" style="108" customWidth="1"/>
    <col min="7939" max="7939" width="20" style="108" customWidth="1"/>
    <col min="7940" max="7940" width="18.140625" style="108" customWidth="1"/>
    <col min="7941" max="7941" width="11.7109375" style="108"/>
    <col min="7942" max="7942" width="14.85546875" style="108" customWidth="1"/>
    <col min="7943" max="7943" width="41.140625" style="108" customWidth="1"/>
    <col min="7944" max="8192" width="11.7109375" style="108"/>
    <col min="8193" max="8193" width="11" style="108" customWidth="1"/>
    <col min="8194" max="8194" width="8.85546875" style="108" customWidth="1"/>
    <col min="8195" max="8195" width="20" style="108" customWidth="1"/>
    <col min="8196" max="8196" width="18.140625" style="108" customWidth="1"/>
    <col min="8197" max="8197" width="11.7109375" style="108"/>
    <col min="8198" max="8198" width="14.85546875" style="108" customWidth="1"/>
    <col min="8199" max="8199" width="41.140625" style="108" customWidth="1"/>
    <col min="8200" max="8448" width="11.7109375" style="108"/>
    <col min="8449" max="8449" width="11" style="108" customWidth="1"/>
    <col min="8450" max="8450" width="8.85546875" style="108" customWidth="1"/>
    <col min="8451" max="8451" width="20" style="108" customWidth="1"/>
    <col min="8452" max="8452" width="18.140625" style="108" customWidth="1"/>
    <col min="8453" max="8453" width="11.7109375" style="108"/>
    <col min="8454" max="8454" width="14.85546875" style="108" customWidth="1"/>
    <col min="8455" max="8455" width="41.140625" style="108" customWidth="1"/>
    <col min="8456" max="8704" width="11.7109375" style="108"/>
    <col min="8705" max="8705" width="11" style="108" customWidth="1"/>
    <col min="8706" max="8706" width="8.85546875" style="108" customWidth="1"/>
    <col min="8707" max="8707" width="20" style="108" customWidth="1"/>
    <col min="8708" max="8708" width="18.140625" style="108" customWidth="1"/>
    <col min="8709" max="8709" width="11.7109375" style="108"/>
    <col min="8710" max="8710" width="14.85546875" style="108" customWidth="1"/>
    <col min="8711" max="8711" width="41.140625" style="108" customWidth="1"/>
    <col min="8712" max="8960" width="11.7109375" style="108"/>
    <col min="8961" max="8961" width="11" style="108" customWidth="1"/>
    <col min="8962" max="8962" width="8.85546875" style="108" customWidth="1"/>
    <col min="8963" max="8963" width="20" style="108" customWidth="1"/>
    <col min="8964" max="8964" width="18.140625" style="108" customWidth="1"/>
    <col min="8965" max="8965" width="11.7109375" style="108"/>
    <col min="8966" max="8966" width="14.85546875" style="108" customWidth="1"/>
    <col min="8967" max="8967" width="41.140625" style="108" customWidth="1"/>
    <col min="8968" max="9216" width="11.7109375" style="108"/>
    <col min="9217" max="9217" width="11" style="108" customWidth="1"/>
    <col min="9218" max="9218" width="8.85546875" style="108" customWidth="1"/>
    <col min="9219" max="9219" width="20" style="108" customWidth="1"/>
    <col min="9220" max="9220" width="18.140625" style="108" customWidth="1"/>
    <col min="9221" max="9221" width="11.7109375" style="108"/>
    <col min="9222" max="9222" width="14.85546875" style="108" customWidth="1"/>
    <col min="9223" max="9223" width="41.140625" style="108" customWidth="1"/>
    <col min="9224" max="9472" width="11.7109375" style="108"/>
    <col min="9473" max="9473" width="11" style="108" customWidth="1"/>
    <col min="9474" max="9474" width="8.85546875" style="108" customWidth="1"/>
    <col min="9475" max="9475" width="20" style="108" customWidth="1"/>
    <col min="9476" max="9476" width="18.140625" style="108" customWidth="1"/>
    <col min="9477" max="9477" width="11.7109375" style="108"/>
    <col min="9478" max="9478" width="14.85546875" style="108" customWidth="1"/>
    <col min="9479" max="9479" width="41.140625" style="108" customWidth="1"/>
    <col min="9480" max="9728" width="11.7109375" style="108"/>
    <col min="9729" max="9729" width="11" style="108" customWidth="1"/>
    <col min="9730" max="9730" width="8.85546875" style="108" customWidth="1"/>
    <col min="9731" max="9731" width="20" style="108" customWidth="1"/>
    <col min="9732" max="9732" width="18.140625" style="108" customWidth="1"/>
    <col min="9733" max="9733" width="11.7109375" style="108"/>
    <col min="9734" max="9734" width="14.85546875" style="108" customWidth="1"/>
    <col min="9735" max="9735" width="41.140625" style="108" customWidth="1"/>
    <col min="9736" max="9984" width="11.7109375" style="108"/>
    <col min="9985" max="9985" width="11" style="108" customWidth="1"/>
    <col min="9986" max="9986" width="8.85546875" style="108" customWidth="1"/>
    <col min="9987" max="9987" width="20" style="108" customWidth="1"/>
    <col min="9988" max="9988" width="18.140625" style="108" customWidth="1"/>
    <col min="9989" max="9989" width="11.7109375" style="108"/>
    <col min="9990" max="9990" width="14.85546875" style="108" customWidth="1"/>
    <col min="9991" max="9991" width="41.140625" style="108" customWidth="1"/>
    <col min="9992" max="10240" width="11.7109375" style="108"/>
    <col min="10241" max="10241" width="11" style="108" customWidth="1"/>
    <col min="10242" max="10242" width="8.85546875" style="108" customWidth="1"/>
    <col min="10243" max="10243" width="20" style="108" customWidth="1"/>
    <col min="10244" max="10244" width="18.140625" style="108" customWidth="1"/>
    <col min="10245" max="10245" width="11.7109375" style="108"/>
    <col min="10246" max="10246" width="14.85546875" style="108" customWidth="1"/>
    <col min="10247" max="10247" width="41.140625" style="108" customWidth="1"/>
    <col min="10248" max="10496" width="11.7109375" style="108"/>
    <col min="10497" max="10497" width="11" style="108" customWidth="1"/>
    <col min="10498" max="10498" width="8.85546875" style="108" customWidth="1"/>
    <col min="10499" max="10499" width="20" style="108" customWidth="1"/>
    <col min="10500" max="10500" width="18.140625" style="108" customWidth="1"/>
    <col min="10501" max="10501" width="11.7109375" style="108"/>
    <col min="10502" max="10502" width="14.85546875" style="108" customWidth="1"/>
    <col min="10503" max="10503" width="41.140625" style="108" customWidth="1"/>
    <col min="10504" max="10752" width="11.7109375" style="108"/>
    <col min="10753" max="10753" width="11" style="108" customWidth="1"/>
    <col min="10754" max="10754" width="8.85546875" style="108" customWidth="1"/>
    <col min="10755" max="10755" width="20" style="108" customWidth="1"/>
    <col min="10756" max="10756" width="18.140625" style="108" customWidth="1"/>
    <col min="10757" max="10757" width="11.7109375" style="108"/>
    <col min="10758" max="10758" width="14.85546875" style="108" customWidth="1"/>
    <col min="10759" max="10759" width="41.140625" style="108" customWidth="1"/>
    <col min="10760" max="11008" width="11.7109375" style="108"/>
    <col min="11009" max="11009" width="11" style="108" customWidth="1"/>
    <col min="11010" max="11010" width="8.85546875" style="108" customWidth="1"/>
    <col min="11011" max="11011" width="20" style="108" customWidth="1"/>
    <col min="11012" max="11012" width="18.140625" style="108" customWidth="1"/>
    <col min="11013" max="11013" width="11.7109375" style="108"/>
    <col min="11014" max="11014" width="14.85546875" style="108" customWidth="1"/>
    <col min="11015" max="11015" width="41.140625" style="108" customWidth="1"/>
    <col min="11016" max="11264" width="11.7109375" style="108"/>
    <col min="11265" max="11265" width="11" style="108" customWidth="1"/>
    <col min="11266" max="11266" width="8.85546875" style="108" customWidth="1"/>
    <col min="11267" max="11267" width="20" style="108" customWidth="1"/>
    <col min="11268" max="11268" width="18.140625" style="108" customWidth="1"/>
    <col min="11269" max="11269" width="11.7109375" style="108"/>
    <col min="11270" max="11270" width="14.85546875" style="108" customWidth="1"/>
    <col min="11271" max="11271" width="41.140625" style="108" customWidth="1"/>
    <col min="11272" max="11520" width="11.7109375" style="108"/>
    <col min="11521" max="11521" width="11" style="108" customWidth="1"/>
    <col min="11522" max="11522" width="8.85546875" style="108" customWidth="1"/>
    <col min="11523" max="11523" width="20" style="108" customWidth="1"/>
    <col min="11524" max="11524" width="18.140625" style="108" customWidth="1"/>
    <col min="11525" max="11525" width="11.7109375" style="108"/>
    <col min="11526" max="11526" width="14.85546875" style="108" customWidth="1"/>
    <col min="11527" max="11527" width="41.140625" style="108" customWidth="1"/>
    <col min="11528" max="11776" width="11.7109375" style="108"/>
    <col min="11777" max="11777" width="11" style="108" customWidth="1"/>
    <col min="11778" max="11778" width="8.85546875" style="108" customWidth="1"/>
    <col min="11779" max="11779" width="20" style="108" customWidth="1"/>
    <col min="11780" max="11780" width="18.140625" style="108" customWidth="1"/>
    <col min="11781" max="11781" width="11.7109375" style="108"/>
    <col min="11782" max="11782" width="14.85546875" style="108" customWidth="1"/>
    <col min="11783" max="11783" width="41.140625" style="108" customWidth="1"/>
    <col min="11784" max="12032" width="11.7109375" style="108"/>
    <col min="12033" max="12033" width="11" style="108" customWidth="1"/>
    <col min="12034" max="12034" width="8.85546875" style="108" customWidth="1"/>
    <col min="12035" max="12035" width="20" style="108" customWidth="1"/>
    <col min="12036" max="12036" width="18.140625" style="108" customWidth="1"/>
    <col min="12037" max="12037" width="11.7109375" style="108"/>
    <col min="12038" max="12038" width="14.85546875" style="108" customWidth="1"/>
    <col min="12039" max="12039" width="41.140625" style="108" customWidth="1"/>
    <col min="12040" max="12288" width="11.7109375" style="108"/>
    <col min="12289" max="12289" width="11" style="108" customWidth="1"/>
    <col min="12290" max="12290" width="8.85546875" style="108" customWidth="1"/>
    <col min="12291" max="12291" width="20" style="108" customWidth="1"/>
    <col min="12292" max="12292" width="18.140625" style="108" customWidth="1"/>
    <col min="12293" max="12293" width="11.7109375" style="108"/>
    <col min="12294" max="12294" width="14.85546875" style="108" customWidth="1"/>
    <col min="12295" max="12295" width="41.140625" style="108" customWidth="1"/>
    <col min="12296" max="12544" width="11.7109375" style="108"/>
    <col min="12545" max="12545" width="11" style="108" customWidth="1"/>
    <col min="12546" max="12546" width="8.85546875" style="108" customWidth="1"/>
    <col min="12547" max="12547" width="20" style="108" customWidth="1"/>
    <col min="12548" max="12548" width="18.140625" style="108" customWidth="1"/>
    <col min="12549" max="12549" width="11.7109375" style="108"/>
    <col min="12550" max="12550" width="14.85546875" style="108" customWidth="1"/>
    <col min="12551" max="12551" width="41.140625" style="108" customWidth="1"/>
    <col min="12552" max="12800" width="11.7109375" style="108"/>
    <col min="12801" max="12801" width="11" style="108" customWidth="1"/>
    <col min="12802" max="12802" width="8.85546875" style="108" customWidth="1"/>
    <col min="12803" max="12803" width="20" style="108" customWidth="1"/>
    <col min="12804" max="12804" width="18.140625" style="108" customWidth="1"/>
    <col min="12805" max="12805" width="11.7109375" style="108"/>
    <col min="12806" max="12806" width="14.85546875" style="108" customWidth="1"/>
    <col min="12807" max="12807" width="41.140625" style="108" customWidth="1"/>
    <col min="12808" max="13056" width="11.7109375" style="108"/>
    <col min="13057" max="13057" width="11" style="108" customWidth="1"/>
    <col min="13058" max="13058" width="8.85546875" style="108" customWidth="1"/>
    <col min="13059" max="13059" width="20" style="108" customWidth="1"/>
    <col min="13060" max="13060" width="18.140625" style="108" customWidth="1"/>
    <col min="13061" max="13061" width="11.7109375" style="108"/>
    <col min="13062" max="13062" width="14.85546875" style="108" customWidth="1"/>
    <col min="13063" max="13063" width="41.140625" style="108" customWidth="1"/>
    <col min="13064" max="13312" width="11.7109375" style="108"/>
    <col min="13313" max="13313" width="11" style="108" customWidth="1"/>
    <col min="13314" max="13314" width="8.85546875" style="108" customWidth="1"/>
    <col min="13315" max="13315" width="20" style="108" customWidth="1"/>
    <col min="13316" max="13316" width="18.140625" style="108" customWidth="1"/>
    <col min="13317" max="13317" width="11.7109375" style="108"/>
    <col min="13318" max="13318" width="14.85546875" style="108" customWidth="1"/>
    <col min="13319" max="13319" width="41.140625" style="108" customWidth="1"/>
    <col min="13320" max="13568" width="11.7109375" style="108"/>
    <col min="13569" max="13569" width="11" style="108" customWidth="1"/>
    <col min="13570" max="13570" width="8.85546875" style="108" customWidth="1"/>
    <col min="13571" max="13571" width="20" style="108" customWidth="1"/>
    <col min="13572" max="13572" width="18.140625" style="108" customWidth="1"/>
    <col min="13573" max="13573" width="11.7109375" style="108"/>
    <col min="13574" max="13574" width="14.85546875" style="108" customWidth="1"/>
    <col min="13575" max="13575" width="41.140625" style="108" customWidth="1"/>
    <col min="13576" max="13824" width="11.7109375" style="108"/>
    <col min="13825" max="13825" width="11" style="108" customWidth="1"/>
    <col min="13826" max="13826" width="8.85546875" style="108" customWidth="1"/>
    <col min="13827" max="13827" width="20" style="108" customWidth="1"/>
    <col min="13828" max="13828" width="18.140625" style="108" customWidth="1"/>
    <col min="13829" max="13829" width="11.7109375" style="108"/>
    <col min="13830" max="13830" width="14.85546875" style="108" customWidth="1"/>
    <col min="13831" max="13831" width="41.140625" style="108" customWidth="1"/>
    <col min="13832" max="14080" width="11.7109375" style="108"/>
    <col min="14081" max="14081" width="11" style="108" customWidth="1"/>
    <col min="14082" max="14082" width="8.85546875" style="108" customWidth="1"/>
    <col min="14083" max="14083" width="20" style="108" customWidth="1"/>
    <col min="14084" max="14084" width="18.140625" style="108" customWidth="1"/>
    <col min="14085" max="14085" width="11.7109375" style="108"/>
    <col min="14086" max="14086" width="14.85546875" style="108" customWidth="1"/>
    <col min="14087" max="14087" width="41.140625" style="108" customWidth="1"/>
    <col min="14088" max="14336" width="11.7109375" style="108"/>
    <col min="14337" max="14337" width="11" style="108" customWidth="1"/>
    <col min="14338" max="14338" width="8.85546875" style="108" customWidth="1"/>
    <col min="14339" max="14339" width="20" style="108" customWidth="1"/>
    <col min="14340" max="14340" width="18.140625" style="108" customWidth="1"/>
    <col min="14341" max="14341" width="11.7109375" style="108"/>
    <col min="14342" max="14342" width="14.85546875" style="108" customWidth="1"/>
    <col min="14343" max="14343" width="41.140625" style="108" customWidth="1"/>
    <col min="14344" max="14592" width="11.7109375" style="108"/>
    <col min="14593" max="14593" width="11" style="108" customWidth="1"/>
    <col min="14594" max="14594" width="8.85546875" style="108" customWidth="1"/>
    <col min="14595" max="14595" width="20" style="108" customWidth="1"/>
    <col min="14596" max="14596" width="18.140625" style="108" customWidth="1"/>
    <col min="14597" max="14597" width="11.7109375" style="108"/>
    <col min="14598" max="14598" width="14.85546875" style="108" customWidth="1"/>
    <col min="14599" max="14599" width="41.140625" style="108" customWidth="1"/>
    <col min="14600" max="14848" width="11.7109375" style="108"/>
    <col min="14849" max="14849" width="11" style="108" customWidth="1"/>
    <col min="14850" max="14850" width="8.85546875" style="108" customWidth="1"/>
    <col min="14851" max="14851" width="20" style="108" customWidth="1"/>
    <col min="14852" max="14852" width="18.140625" style="108" customWidth="1"/>
    <col min="14853" max="14853" width="11.7109375" style="108"/>
    <col min="14854" max="14854" width="14.85546875" style="108" customWidth="1"/>
    <col min="14855" max="14855" width="41.140625" style="108" customWidth="1"/>
    <col min="14856" max="15104" width="11.7109375" style="108"/>
    <col min="15105" max="15105" width="11" style="108" customWidth="1"/>
    <col min="15106" max="15106" width="8.85546875" style="108" customWidth="1"/>
    <col min="15107" max="15107" width="20" style="108" customWidth="1"/>
    <col min="15108" max="15108" width="18.140625" style="108" customWidth="1"/>
    <col min="15109" max="15109" width="11.7109375" style="108"/>
    <col min="15110" max="15110" width="14.85546875" style="108" customWidth="1"/>
    <col min="15111" max="15111" width="41.140625" style="108" customWidth="1"/>
    <col min="15112" max="15360" width="11.7109375" style="108"/>
    <col min="15361" max="15361" width="11" style="108" customWidth="1"/>
    <col min="15362" max="15362" width="8.85546875" style="108" customWidth="1"/>
    <col min="15363" max="15363" width="20" style="108" customWidth="1"/>
    <col min="15364" max="15364" width="18.140625" style="108" customWidth="1"/>
    <col min="15365" max="15365" width="11.7109375" style="108"/>
    <col min="15366" max="15366" width="14.85546875" style="108" customWidth="1"/>
    <col min="15367" max="15367" width="41.140625" style="108" customWidth="1"/>
    <col min="15368" max="15616" width="11.7109375" style="108"/>
    <col min="15617" max="15617" width="11" style="108" customWidth="1"/>
    <col min="15618" max="15618" width="8.85546875" style="108" customWidth="1"/>
    <col min="15619" max="15619" width="20" style="108" customWidth="1"/>
    <col min="15620" max="15620" width="18.140625" style="108" customWidth="1"/>
    <col min="15621" max="15621" width="11.7109375" style="108"/>
    <col min="15622" max="15622" width="14.85546875" style="108" customWidth="1"/>
    <col min="15623" max="15623" width="41.140625" style="108" customWidth="1"/>
    <col min="15624" max="15872" width="11.7109375" style="108"/>
    <col min="15873" max="15873" width="11" style="108" customWidth="1"/>
    <col min="15874" max="15874" width="8.85546875" style="108" customWidth="1"/>
    <col min="15875" max="15875" width="20" style="108" customWidth="1"/>
    <col min="15876" max="15876" width="18.140625" style="108" customWidth="1"/>
    <col min="15877" max="15877" width="11.7109375" style="108"/>
    <col min="15878" max="15878" width="14.85546875" style="108" customWidth="1"/>
    <col min="15879" max="15879" width="41.140625" style="108" customWidth="1"/>
    <col min="15880" max="16128" width="11.7109375" style="108"/>
    <col min="16129" max="16129" width="11" style="108" customWidth="1"/>
    <col min="16130" max="16130" width="8.85546875" style="108" customWidth="1"/>
    <col min="16131" max="16131" width="20" style="108" customWidth="1"/>
    <col min="16132" max="16132" width="18.140625" style="108" customWidth="1"/>
    <col min="16133" max="16133" width="11.7109375" style="108"/>
    <col min="16134" max="16134" width="14.85546875" style="108" customWidth="1"/>
    <col min="16135" max="16135" width="41.140625" style="108" customWidth="1"/>
    <col min="16136" max="16384" width="11.7109375" style="108"/>
  </cols>
  <sheetData>
    <row r="1" spans="1:8" ht="31.2" x14ac:dyDescent="0.6">
      <c r="A1" s="170" t="s">
        <v>2089</v>
      </c>
      <c r="B1" s="171"/>
      <c r="C1" s="171"/>
      <c r="D1" s="171"/>
      <c r="E1" s="171"/>
      <c r="F1" s="171"/>
      <c r="G1" s="171"/>
      <c r="H1" s="108" t="s">
        <v>2098</v>
      </c>
    </row>
    <row r="2" spans="1:8" x14ac:dyDescent="0.3">
      <c r="A2" s="109"/>
      <c r="B2" s="86"/>
      <c r="C2" s="110"/>
      <c r="D2" s="110"/>
      <c r="E2" s="111"/>
      <c r="G2" s="113"/>
      <c r="H2" s="167" t="s">
        <v>2099</v>
      </c>
    </row>
    <row r="3" spans="1:8" x14ac:dyDescent="0.3">
      <c r="A3" s="114" t="s">
        <v>737</v>
      </c>
      <c r="B3" s="115" t="s">
        <v>734</v>
      </c>
      <c r="C3" s="114" t="s">
        <v>1</v>
      </c>
      <c r="D3" s="114" t="s">
        <v>2</v>
      </c>
      <c r="E3" s="115" t="s">
        <v>735</v>
      </c>
      <c r="F3" s="116" t="s">
        <v>736</v>
      </c>
      <c r="G3" s="114" t="s">
        <v>4</v>
      </c>
    </row>
    <row r="4" spans="1:8" x14ac:dyDescent="0.3">
      <c r="A4" s="117">
        <v>8030</v>
      </c>
      <c r="B4" s="118">
        <v>1</v>
      </c>
      <c r="C4" s="108" t="s">
        <v>738</v>
      </c>
      <c r="D4" s="108" t="s">
        <v>739</v>
      </c>
      <c r="E4" s="86">
        <v>1994</v>
      </c>
      <c r="F4" s="112">
        <v>309.54000000000002</v>
      </c>
      <c r="G4" s="108" t="s">
        <v>740</v>
      </c>
    </row>
    <row r="5" spans="1:8" x14ac:dyDescent="0.3">
      <c r="A5" s="117">
        <v>12476</v>
      </c>
      <c r="B5" s="118">
        <v>2</v>
      </c>
      <c r="C5" s="108" t="s">
        <v>741</v>
      </c>
      <c r="D5" s="108" t="s">
        <v>263</v>
      </c>
      <c r="E5" s="86">
        <v>1984</v>
      </c>
      <c r="F5" s="112">
        <v>305</v>
      </c>
      <c r="G5" s="108" t="s">
        <v>742</v>
      </c>
    </row>
    <row r="6" spans="1:8" x14ac:dyDescent="0.3">
      <c r="A6" s="117">
        <v>9985</v>
      </c>
      <c r="B6" s="118">
        <v>3</v>
      </c>
      <c r="C6" s="108" t="s">
        <v>743</v>
      </c>
      <c r="D6" s="108" t="s">
        <v>35</v>
      </c>
      <c r="E6" s="86">
        <v>2000</v>
      </c>
      <c r="F6" s="112">
        <v>249.62</v>
      </c>
      <c r="G6" s="108" t="s">
        <v>744</v>
      </c>
    </row>
    <row r="7" spans="1:8" x14ac:dyDescent="0.3">
      <c r="A7" s="117">
        <v>8707</v>
      </c>
      <c r="B7" s="118">
        <v>4</v>
      </c>
      <c r="C7" s="108" t="s">
        <v>745</v>
      </c>
      <c r="D7" s="108" t="s">
        <v>186</v>
      </c>
      <c r="E7" s="86">
        <v>1996</v>
      </c>
      <c r="F7" s="112">
        <v>206.62</v>
      </c>
      <c r="G7" s="108" t="s">
        <v>746</v>
      </c>
    </row>
    <row r="8" spans="1:8" x14ac:dyDescent="0.3">
      <c r="A8" s="117">
        <v>8883</v>
      </c>
      <c r="B8" s="118">
        <v>5</v>
      </c>
      <c r="C8" s="108" t="s">
        <v>431</v>
      </c>
      <c r="D8" s="108" t="s">
        <v>747</v>
      </c>
      <c r="E8" s="86">
        <v>1996</v>
      </c>
      <c r="F8" s="112">
        <v>204.8</v>
      </c>
      <c r="G8" s="108" t="s">
        <v>748</v>
      </c>
    </row>
    <row r="9" spans="1:8" x14ac:dyDescent="0.3">
      <c r="A9" s="117">
        <v>15819</v>
      </c>
      <c r="B9" s="118">
        <v>6</v>
      </c>
      <c r="C9" s="108" t="s">
        <v>749</v>
      </c>
      <c r="D9" s="108" t="s">
        <v>750</v>
      </c>
      <c r="E9" s="86">
        <v>1986</v>
      </c>
      <c r="F9" s="112">
        <v>196.64</v>
      </c>
      <c r="G9" s="108" t="s">
        <v>748</v>
      </c>
    </row>
    <row r="10" spans="1:8" x14ac:dyDescent="0.3">
      <c r="A10" s="117">
        <v>6915</v>
      </c>
      <c r="B10" s="118">
        <v>7</v>
      </c>
      <c r="C10" s="108" t="s">
        <v>751</v>
      </c>
      <c r="D10" s="108" t="s">
        <v>581</v>
      </c>
      <c r="E10" s="86">
        <v>1992</v>
      </c>
      <c r="F10" s="112">
        <v>195.88</v>
      </c>
      <c r="G10" s="108" t="s">
        <v>752</v>
      </c>
    </row>
    <row r="11" spans="1:8" x14ac:dyDescent="0.3">
      <c r="A11" s="117">
        <v>10369</v>
      </c>
      <c r="B11" s="118">
        <v>8</v>
      </c>
      <c r="C11" s="108" t="s">
        <v>756</v>
      </c>
      <c r="D11" s="108" t="s">
        <v>23</v>
      </c>
      <c r="E11" s="86">
        <v>2003</v>
      </c>
      <c r="F11" s="112">
        <v>194.43</v>
      </c>
      <c r="G11" s="108" t="s">
        <v>757</v>
      </c>
    </row>
    <row r="12" spans="1:8" x14ac:dyDescent="0.3">
      <c r="A12" s="117">
        <v>9889</v>
      </c>
      <c r="B12" s="118">
        <v>9</v>
      </c>
      <c r="C12" s="108" t="s">
        <v>753</v>
      </c>
      <c r="D12" s="108" t="s">
        <v>524</v>
      </c>
      <c r="E12" s="86">
        <v>1999</v>
      </c>
      <c r="F12" s="112">
        <v>194.18</v>
      </c>
      <c r="G12" s="108" t="s">
        <v>754</v>
      </c>
    </row>
    <row r="13" spans="1:8" x14ac:dyDescent="0.3">
      <c r="A13" s="117">
        <v>10342</v>
      </c>
      <c r="B13" s="118">
        <v>10</v>
      </c>
      <c r="C13" s="108" t="s">
        <v>755</v>
      </c>
      <c r="D13" s="108" t="s">
        <v>184</v>
      </c>
      <c r="E13" s="86">
        <v>2003</v>
      </c>
      <c r="F13" s="112">
        <v>192</v>
      </c>
      <c r="G13" s="108" t="s">
        <v>746</v>
      </c>
    </row>
    <row r="14" spans="1:8" x14ac:dyDescent="0.3">
      <c r="A14" s="117">
        <v>9167</v>
      </c>
      <c r="B14" s="118">
        <v>11</v>
      </c>
      <c r="C14" s="108" t="s">
        <v>71</v>
      </c>
      <c r="D14" s="108" t="s">
        <v>581</v>
      </c>
      <c r="E14" s="86">
        <v>1997</v>
      </c>
      <c r="F14" s="112">
        <v>185.59</v>
      </c>
      <c r="G14" s="108" t="s">
        <v>758</v>
      </c>
    </row>
    <row r="15" spans="1:8" x14ac:dyDescent="0.3">
      <c r="A15" s="117">
        <v>8398</v>
      </c>
      <c r="B15" s="118">
        <v>12</v>
      </c>
      <c r="C15" s="108" t="s">
        <v>761</v>
      </c>
      <c r="D15" s="108" t="s">
        <v>374</v>
      </c>
      <c r="E15" s="86">
        <v>1995</v>
      </c>
      <c r="F15" s="112">
        <v>183</v>
      </c>
      <c r="G15" s="108" t="s">
        <v>754</v>
      </c>
    </row>
    <row r="16" spans="1:8" x14ac:dyDescent="0.3">
      <c r="A16" s="117">
        <v>5543</v>
      </c>
      <c r="B16" s="118">
        <v>13</v>
      </c>
      <c r="C16" s="108" t="s">
        <v>762</v>
      </c>
      <c r="D16" s="108" t="s">
        <v>61</v>
      </c>
      <c r="E16" s="86">
        <v>1985</v>
      </c>
      <c r="F16" s="112">
        <v>182.5</v>
      </c>
      <c r="G16" s="108" t="s">
        <v>763</v>
      </c>
    </row>
    <row r="17" spans="1:7" x14ac:dyDescent="0.3">
      <c r="A17" s="117">
        <v>9754</v>
      </c>
      <c r="B17" s="118">
        <v>14</v>
      </c>
      <c r="C17" s="108" t="s">
        <v>764</v>
      </c>
      <c r="D17" s="108" t="s">
        <v>30</v>
      </c>
      <c r="E17" s="86">
        <v>1999</v>
      </c>
      <c r="F17" s="112">
        <v>181.66</v>
      </c>
      <c r="G17" s="108" t="s">
        <v>765</v>
      </c>
    </row>
    <row r="18" spans="1:7" x14ac:dyDescent="0.3">
      <c r="A18" s="117">
        <v>6128</v>
      </c>
      <c r="B18" s="118">
        <v>15</v>
      </c>
      <c r="C18" s="108" t="s">
        <v>766</v>
      </c>
      <c r="D18" s="108" t="s">
        <v>767</v>
      </c>
      <c r="E18" s="86">
        <v>1988</v>
      </c>
      <c r="F18" s="112">
        <v>179.15</v>
      </c>
      <c r="G18" s="108" t="s">
        <v>752</v>
      </c>
    </row>
    <row r="19" spans="1:7" x14ac:dyDescent="0.3">
      <c r="A19" s="117">
        <v>5288</v>
      </c>
      <c r="B19" s="118">
        <v>16</v>
      </c>
      <c r="C19" s="108" t="s">
        <v>768</v>
      </c>
      <c r="D19" s="108" t="s">
        <v>64</v>
      </c>
      <c r="E19" s="86">
        <v>1984</v>
      </c>
      <c r="F19" s="112">
        <v>178.83</v>
      </c>
      <c r="G19" s="108" t="s">
        <v>752</v>
      </c>
    </row>
    <row r="20" spans="1:7" x14ac:dyDescent="0.3">
      <c r="A20" s="117">
        <v>9979</v>
      </c>
      <c r="B20" s="118">
        <v>17</v>
      </c>
      <c r="C20" s="108" t="s">
        <v>769</v>
      </c>
      <c r="D20" s="108" t="s">
        <v>274</v>
      </c>
      <c r="E20" s="86">
        <v>2000</v>
      </c>
      <c r="F20" s="112">
        <v>178.52</v>
      </c>
      <c r="G20" s="108" t="s">
        <v>770</v>
      </c>
    </row>
    <row r="21" spans="1:7" x14ac:dyDescent="0.3">
      <c r="A21" s="117">
        <v>12906</v>
      </c>
      <c r="B21" s="118">
        <v>18</v>
      </c>
      <c r="C21" s="108" t="s">
        <v>271</v>
      </c>
      <c r="D21" s="108" t="s">
        <v>581</v>
      </c>
      <c r="E21" s="86">
        <v>2007</v>
      </c>
      <c r="F21" s="112">
        <v>177</v>
      </c>
      <c r="G21" s="108" t="s">
        <v>771</v>
      </c>
    </row>
    <row r="22" spans="1:7" x14ac:dyDescent="0.3">
      <c r="A22" s="117">
        <v>6984</v>
      </c>
      <c r="B22" s="118">
        <v>19</v>
      </c>
      <c r="C22" s="108" t="s">
        <v>772</v>
      </c>
      <c r="D22" s="108" t="s">
        <v>35</v>
      </c>
      <c r="E22" s="86">
        <v>1992</v>
      </c>
      <c r="F22" s="112">
        <v>175.25</v>
      </c>
      <c r="G22" s="108" t="s">
        <v>773</v>
      </c>
    </row>
    <row r="23" spans="1:7" x14ac:dyDescent="0.3">
      <c r="A23" s="117">
        <v>10964</v>
      </c>
      <c r="B23" s="118">
        <v>20</v>
      </c>
      <c r="C23" s="108" t="s">
        <v>774</v>
      </c>
      <c r="D23" s="108" t="s">
        <v>35</v>
      </c>
      <c r="E23" s="86">
        <v>2005</v>
      </c>
      <c r="F23" s="112">
        <v>173.16</v>
      </c>
      <c r="G23" s="108" t="s">
        <v>775</v>
      </c>
    </row>
    <row r="24" spans="1:7" x14ac:dyDescent="0.3">
      <c r="A24" s="117">
        <v>7166</v>
      </c>
      <c r="B24" s="118">
        <v>21</v>
      </c>
      <c r="C24" s="108" t="s">
        <v>776</v>
      </c>
      <c r="D24" s="108" t="s">
        <v>30</v>
      </c>
      <c r="E24" s="86">
        <v>1992</v>
      </c>
      <c r="F24" s="112">
        <v>170.31</v>
      </c>
      <c r="G24" s="108" t="s">
        <v>777</v>
      </c>
    </row>
    <row r="25" spans="1:7" x14ac:dyDescent="0.3">
      <c r="A25" s="117">
        <v>11192</v>
      </c>
      <c r="B25" s="118">
        <v>22</v>
      </c>
      <c r="C25" s="108" t="s">
        <v>778</v>
      </c>
      <c r="D25" s="108" t="s">
        <v>581</v>
      </c>
      <c r="E25" s="86">
        <v>2006</v>
      </c>
      <c r="F25" s="112">
        <v>169.11</v>
      </c>
      <c r="G25" s="108" t="s">
        <v>770</v>
      </c>
    </row>
    <row r="26" spans="1:7" x14ac:dyDescent="0.3">
      <c r="A26" s="117">
        <v>6588</v>
      </c>
      <c r="B26" s="118">
        <v>23</v>
      </c>
      <c r="C26" s="108" t="s">
        <v>779</v>
      </c>
      <c r="D26" s="108" t="s">
        <v>46</v>
      </c>
      <c r="E26" s="86">
        <v>1990</v>
      </c>
      <c r="F26" s="112">
        <v>165.67</v>
      </c>
      <c r="G26" s="108" t="s">
        <v>754</v>
      </c>
    </row>
    <row r="27" spans="1:7" x14ac:dyDescent="0.3">
      <c r="A27" s="117">
        <v>8688</v>
      </c>
      <c r="B27" s="118">
        <v>24</v>
      </c>
      <c r="C27" s="108" t="s">
        <v>780</v>
      </c>
      <c r="D27" s="108" t="s">
        <v>105</v>
      </c>
      <c r="E27" s="86">
        <v>1996</v>
      </c>
      <c r="F27" s="112">
        <v>165</v>
      </c>
      <c r="G27" s="108" t="s">
        <v>754</v>
      </c>
    </row>
    <row r="28" spans="1:7" x14ac:dyDescent="0.3">
      <c r="A28" s="117">
        <v>12981</v>
      </c>
      <c r="B28" s="118">
        <v>25</v>
      </c>
      <c r="C28" s="108" t="s">
        <v>781</v>
      </c>
      <c r="D28" s="108" t="s">
        <v>782</v>
      </c>
      <c r="E28" s="86">
        <v>2008</v>
      </c>
      <c r="F28" s="112">
        <v>162.9</v>
      </c>
      <c r="G28" s="108" t="s">
        <v>765</v>
      </c>
    </row>
    <row r="29" spans="1:7" x14ac:dyDescent="0.3">
      <c r="A29" s="117">
        <v>9403</v>
      </c>
      <c r="B29" s="118">
        <v>26</v>
      </c>
      <c r="C29" s="108" t="s">
        <v>783</v>
      </c>
      <c r="D29" s="108" t="s">
        <v>28</v>
      </c>
      <c r="E29" s="86">
        <v>1998</v>
      </c>
      <c r="F29" s="112">
        <v>160.56</v>
      </c>
      <c r="G29" s="108" t="s">
        <v>784</v>
      </c>
    </row>
    <row r="30" spans="1:7" x14ac:dyDescent="0.3">
      <c r="A30" s="117">
        <v>9266</v>
      </c>
      <c r="B30" s="118">
        <v>27</v>
      </c>
      <c r="C30" s="108" t="s">
        <v>785</v>
      </c>
      <c r="D30" s="108" t="s">
        <v>85</v>
      </c>
      <c r="E30" s="86">
        <v>1997</v>
      </c>
      <c r="F30" s="112">
        <v>160.5</v>
      </c>
      <c r="G30" s="108" t="s">
        <v>786</v>
      </c>
    </row>
    <row r="31" spans="1:7" x14ac:dyDescent="0.3">
      <c r="A31" s="117">
        <v>8335</v>
      </c>
      <c r="B31" s="118">
        <v>28</v>
      </c>
      <c r="C31" s="108" t="s">
        <v>787</v>
      </c>
      <c r="D31" s="108" t="s">
        <v>44</v>
      </c>
      <c r="E31" s="86">
        <v>1995</v>
      </c>
      <c r="F31" s="112">
        <v>160</v>
      </c>
      <c r="G31" s="108" t="s">
        <v>788</v>
      </c>
    </row>
    <row r="32" spans="1:7" x14ac:dyDescent="0.3">
      <c r="A32" s="117">
        <v>9681</v>
      </c>
      <c r="B32" s="118">
        <v>29</v>
      </c>
      <c r="C32" s="108" t="s">
        <v>279</v>
      </c>
      <c r="D32" s="108" t="s">
        <v>35</v>
      </c>
      <c r="E32" s="86">
        <v>1998</v>
      </c>
      <c r="F32" s="112">
        <v>159</v>
      </c>
      <c r="G32" s="108" t="s">
        <v>748</v>
      </c>
    </row>
    <row r="33" spans="1:7" x14ac:dyDescent="0.3">
      <c r="A33" s="117">
        <v>16024</v>
      </c>
      <c r="B33" s="118">
        <v>30</v>
      </c>
      <c r="C33" s="108" t="s">
        <v>789</v>
      </c>
      <c r="D33" s="108" t="s">
        <v>790</v>
      </c>
      <c r="E33" s="86">
        <v>1984</v>
      </c>
      <c r="F33" s="112">
        <v>158.51050000000001</v>
      </c>
      <c r="G33" s="108" t="s">
        <v>791</v>
      </c>
    </row>
    <row r="34" spans="1:7" x14ac:dyDescent="0.3">
      <c r="A34" s="117">
        <v>10317</v>
      </c>
      <c r="B34" s="118">
        <v>31</v>
      </c>
      <c r="C34" s="108" t="s">
        <v>792</v>
      </c>
      <c r="D34" s="108" t="s">
        <v>50</v>
      </c>
      <c r="E34" s="86">
        <v>2002</v>
      </c>
      <c r="F34" s="112">
        <v>156.61000000000001</v>
      </c>
      <c r="G34" s="108" t="s">
        <v>760</v>
      </c>
    </row>
    <row r="35" spans="1:7" x14ac:dyDescent="0.3">
      <c r="A35" s="117">
        <v>5189</v>
      </c>
      <c r="B35" s="118">
        <v>32</v>
      </c>
      <c r="C35" s="108" t="s">
        <v>793</v>
      </c>
      <c r="D35" s="108" t="s">
        <v>102</v>
      </c>
      <c r="E35" s="86">
        <v>1983</v>
      </c>
      <c r="F35" s="112">
        <v>156.52000000000001</v>
      </c>
      <c r="G35" s="108" t="s">
        <v>775</v>
      </c>
    </row>
    <row r="36" spans="1:7" x14ac:dyDescent="0.3">
      <c r="A36" s="117">
        <v>9661</v>
      </c>
      <c r="B36" s="118">
        <v>33</v>
      </c>
      <c r="C36" s="108" t="s">
        <v>794</v>
      </c>
      <c r="D36" s="108" t="s">
        <v>23</v>
      </c>
      <c r="E36" s="86">
        <v>1998</v>
      </c>
      <c r="F36" s="112">
        <v>151.43</v>
      </c>
      <c r="G36" s="108" t="s">
        <v>760</v>
      </c>
    </row>
    <row r="37" spans="1:7" x14ac:dyDescent="0.3">
      <c r="A37" s="117">
        <v>12619</v>
      </c>
      <c r="B37" s="118">
        <v>34</v>
      </c>
      <c r="C37" s="108" t="s">
        <v>795</v>
      </c>
      <c r="D37" s="108" t="s">
        <v>74</v>
      </c>
      <c r="E37" s="86">
        <v>2006</v>
      </c>
      <c r="F37" s="112">
        <v>150.28</v>
      </c>
      <c r="G37" s="108" t="s">
        <v>796</v>
      </c>
    </row>
    <row r="38" spans="1:7" x14ac:dyDescent="0.3">
      <c r="A38" s="117">
        <v>8672</v>
      </c>
      <c r="B38" s="118">
        <v>35</v>
      </c>
      <c r="C38" s="108" t="s">
        <v>797</v>
      </c>
      <c r="D38" s="108" t="s">
        <v>64</v>
      </c>
      <c r="E38" s="86">
        <v>1996</v>
      </c>
      <c r="F38" s="112">
        <v>149.7105</v>
      </c>
      <c r="G38" s="108" t="s">
        <v>798</v>
      </c>
    </row>
    <row r="39" spans="1:7" x14ac:dyDescent="0.3">
      <c r="A39" s="117">
        <v>10480</v>
      </c>
      <c r="B39" s="118">
        <v>36</v>
      </c>
      <c r="C39" s="108" t="s">
        <v>799</v>
      </c>
      <c r="D39" s="108" t="s">
        <v>800</v>
      </c>
      <c r="E39" s="86">
        <v>2003</v>
      </c>
      <c r="F39" s="112">
        <v>149.68</v>
      </c>
      <c r="G39" s="108" t="s">
        <v>801</v>
      </c>
    </row>
    <row r="40" spans="1:7" x14ac:dyDescent="0.3">
      <c r="A40" s="117">
        <v>10030</v>
      </c>
      <c r="B40" s="118">
        <v>37</v>
      </c>
      <c r="C40" s="108" t="s">
        <v>802</v>
      </c>
      <c r="D40" s="108" t="s">
        <v>79</v>
      </c>
      <c r="E40" s="86">
        <v>2000</v>
      </c>
      <c r="F40" s="112">
        <v>149.32</v>
      </c>
      <c r="G40" s="108" t="s">
        <v>803</v>
      </c>
    </row>
    <row r="41" spans="1:7" x14ac:dyDescent="0.3">
      <c r="A41" s="117">
        <v>10424</v>
      </c>
      <c r="B41" s="118">
        <v>38</v>
      </c>
      <c r="C41" s="108" t="s">
        <v>804</v>
      </c>
      <c r="D41" s="108" t="s">
        <v>61</v>
      </c>
      <c r="E41" s="86">
        <v>1999</v>
      </c>
      <c r="F41" s="112">
        <v>149.21</v>
      </c>
      <c r="G41" s="108" t="s">
        <v>784</v>
      </c>
    </row>
    <row r="42" spans="1:7" x14ac:dyDescent="0.3">
      <c r="A42" s="117">
        <v>10240</v>
      </c>
      <c r="B42" s="118">
        <v>39</v>
      </c>
      <c r="C42" s="108" t="s">
        <v>805</v>
      </c>
      <c r="D42" s="108" t="s">
        <v>581</v>
      </c>
      <c r="E42" s="86">
        <v>2001</v>
      </c>
      <c r="F42" s="112">
        <v>146.86000000000001</v>
      </c>
      <c r="G42" s="108" t="s">
        <v>775</v>
      </c>
    </row>
    <row r="43" spans="1:7" x14ac:dyDescent="0.3">
      <c r="A43" s="117">
        <v>8102</v>
      </c>
      <c r="B43" s="118">
        <v>40</v>
      </c>
      <c r="C43" s="108" t="s">
        <v>806</v>
      </c>
      <c r="D43" s="108" t="s">
        <v>116</v>
      </c>
      <c r="E43" s="86">
        <v>1994</v>
      </c>
      <c r="F43" s="112">
        <v>145.66999999999999</v>
      </c>
      <c r="G43" s="108" t="s">
        <v>770</v>
      </c>
    </row>
    <row r="44" spans="1:7" x14ac:dyDescent="0.3">
      <c r="A44" s="117">
        <v>5546</v>
      </c>
      <c r="B44" s="118">
        <v>41</v>
      </c>
      <c r="C44" s="108" t="s">
        <v>807</v>
      </c>
      <c r="D44" s="108" t="s">
        <v>588</v>
      </c>
      <c r="E44" s="86">
        <v>1985</v>
      </c>
      <c r="F44" s="112">
        <v>145.65</v>
      </c>
      <c r="G44" s="108" t="s">
        <v>808</v>
      </c>
    </row>
    <row r="45" spans="1:7" x14ac:dyDescent="0.3">
      <c r="A45" s="117">
        <v>13547</v>
      </c>
      <c r="B45" s="118">
        <v>42</v>
      </c>
      <c r="C45" s="108" t="s">
        <v>809</v>
      </c>
      <c r="D45" s="108" t="s">
        <v>46</v>
      </c>
      <c r="E45" s="86">
        <v>2006</v>
      </c>
      <c r="F45" s="112">
        <v>143.97</v>
      </c>
      <c r="G45" s="108" t="s">
        <v>810</v>
      </c>
    </row>
    <row r="46" spans="1:7" x14ac:dyDescent="0.3">
      <c r="A46" s="117">
        <v>11607</v>
      </c>
      <c r="B46" s="118">
        <v>43</v>
      </c>
      <c r="C46" s="108" t="s">
        <v>71</v>
      </c>
      <c r="D46" s="108" t="s">
        <v>137</v>
      </c>
      <c r="E46" s="86">
        <v>1972</v>
      </c>
      <c r="F46" s="112">
        <v>142.62</v>
      </c>
      <c r="G46" s="108" t="s">
        <v>758</v>
      </c>
    </row>
    <row r="47" spans="1:7" x14ac:dyDescent="0.3">
      <c r="A47" s="117">
        <v>4643</v>
      </c>
      <c r="B47" s="118">
        <v>44</v>
      </c>
      <c r="C47" s="108" t="s">
        <v>811</v>
      </c>
      <c r="D47" s="108" t="s">
        <v>61</v>
      </c>
      <c r="E47" s="86">
        <v>1978</v>
      </c>
      <c r="F47" s="112">
        <v>141.22999999999999</v>
      </c>
      <c r="G47" s="108" t="s">
        <v>810</v>
      </c>
    </row>
    <row r="48" spans="1:7" x14ac:dyDescent="0.3">
      <c r="A48" s="117">
        <v>5148</v>
      </c>
      <c r="B48" s="118">
        <v>45</v>
      </c>
      <c r="C48" s="108" t="s">
        <v>812</v>
      </c>
      <c r="D48" s="108" t="s">
        <v>813</v>
      </c>
      <c r="E48" s="86">
        <v>1982</v>
      </c>
      <c r="F48" s="112">
        <v>138.33000000000001</v>
      </c>
      <c r="G48" s="108" t="s">
        <v>814</v>
      </c>
    </row>
    <row r="49" spans="1:7" x14ac:dyDescent="0.3">
      <c r="A49" s="117">
        <v>4888</v>
      </c>
      <c r="B49" s="118">
        <v>46</v>
      </c>
      <c r="C49" s="108" t="s">
        <v>815</v>
      </c>
      <c r="D49" s="108" t="s">
        <v>524</v>
      </c>
      <c r="E49" s="86">
        <v>1980</v>
      </c>
      <c r="F49" s="112">
        <v>138.08250000000001</v>
      </c>
      <c r="G49" s="108" t="s">
        <v>760</v>
      </c>
    </row>
    <row r="50" spans="1:7" x14ac:dyDescent="0.3">
      <c r="A50" s="117">
        <v>5926</v>
      </c>
      <c r="B50" s="118">
        <v>47</v>
      </c>
      <c r="C50" s="108" t="s">
        <v>816</v>
      </c>
      <c r="D50" s="108" t="s">
        <v>252</v>
      </c>
      <c r="E50" s="86">
        <v>1987</v>
      </c>
      <c r="F50" s="112">
        <v>138</v>
      </c>
      <c r="G50" s="108" t="s">
        <v>775</v>
      </c>
    </row>
    <row r="51" spans="1:7" x14ac:dyDescent="0.3">
      <c r="A51" s="117">
        <v>6872</v>
      </c>
      <c r="B51" s="118">
        <v>48</v>
      </c>
      <c r="C51" s="108" t="s">
        <v>817</v>
      </c>
      <c r="D51" s="108" t="s">
        <v>61</v>
      </c>
      <c r="E51" s="86">
        <v>1991</v>
      </c>
      <c r="F51" s="112">
        <v>137.04</v>
      </c>
      <c r="G51" s="108" t="s">
        <v>801</v>
      </c>
    </row>
    <row r="52" spans="1:7" x14ac:dyDescent="0.3">
      <c r="A52" s="117">
        <v>10264</v>
      </c>
      <c r="B52" s="118">
        <v>49</v>
      </c>
      <c r="C52" s="108" t="s">
        <v>818</v>
      </c>
      <c r="D52" s="108" t="s">
        <v>581</v>
      </c>
      <c r="E52" s="86">
        <v>2001</v>
      </c>
      <c r="F52" s="112">
        <v>132.8005</v>
      </c>
      <c r="G52" s="108" t="s">
        <v>770</v>
      </c>
    </row>
    <row r="53" spans="1:7" x14ac:dyDescent="0.3">
      <c r="A53" s="117">
        <v>9799</v>
      </c>
      <c r="B53" s="118">
        <v>50</v>
      </c>
      <c r="C53" s="108" t="s">
        <v>819</v>
      </c>
      <c r="D53" s="108" t="s">
        <v>454</v>
      </c>
      <c r="E53" s="86">
        <v>1999</v>
      </c>
      <c r="F53" s="112">
        <v>132.46</v>
      </c>
      <c r="G53" s="108" t="s">
        <v>820</v>
      </c>
    </row>
    <row r="54" spans="1:7" x14ac:dyDescent="0.3">
      <c r="A54" s="117">
        <v>6076</v>
      </c>
      <c r="B54" s="118">
        <v>51</v>
      </c>
      <c r="C54" s="108" t="s">
        <v>822</v>
      </c>
      <c r="D54" s="108" t="s">
        <v>37</v>
      </c>
      <c r="E54" s="86">
        <v>1988</v>
      </c>
      <c r="F54" s="112">
        <v>132.25</v>
      </c>
      <c r="G54" s="108" t="s">
        <v>810</v>
      </c>
    </row>
    <row r="55" spans="1:7" x14ac:dyDescent="0.3">
      <c r="A55" s="117">
        <v>5984</v>
      </c>
      <c r="B55" s="118">
        <v>52</v>
      </c>
      <c r="C55" s="108" t="s">
        <v>823</v>
      </c>
      <c r="D55" s="108" t="s">
        <v>105</v>
      </c>
      <c r="E55" s="86">
        <v>1988</v>
      </c>
      <c r="F55" s="112">
        <v>131.44</v>
      </c>
      <c r="G55" s="108" t="s">
        <v>801</v>
      </c>
    </row>
    <row r="56" spans="1:7" x14ac:dyDescent="0.3">
      <c r="A56" s="117">
        <v>14636</v>
      </c>
      <c r="B56" s="118">
        <v>53</v>
      </c>
      <c r="C56" s="108" t="s">
        <v>824</v>
      </c>
      <c r="D56" s="108" t="s">
        <v>35</v>
      </c>
      <c r="E56" s="86">
        <v>2008</v>
      </c>
      <c r="F56" s="112">
        <v>130.47</v>
      </c>
      <c r="G56" s="108" t="s">
        <v>784</v>
      </c>
    </row>
    <row r="57" spans="1:7" x14ac:dyDescent="0.3">
      <c r="A57" s="117">
        <v>8871</v>
      </c>
      <c r="B57" s="118">
        <v>54</v>
      </c>
      <c r="C57" s="108" t="s">
        <v>825</v>
      </c>
      <c r="D57" s="108" t="s">
        <v>48</v>
      </c>
      <c r="E57" s="86">
        <v>1996</v>
      </c>
      <c r="F57" s="112">
        <v>129.59</v>
      </c>
      <c r="G57" s="108" t="s">
        <v>826</v>
      </c>
    </row>
    <row r="58" spans="1:7" x14ac:dyDescent="0.3">
      <c r="A58" s="117">
        <v>9709</v>
      </c>
      <c r="B58" s="118">
        <v>55</v>
      </c>
      <c r="C58" s="108" t="s">
        <v>827</v>
      </c>
      <c r="D58" s="108" t="s">
        <v>42</v>
      </c>
      <c r="E58" s="86">
        <v>1999</v>
      </c>
      <c r="F58" s="112">
        <v>128.44999999999999</v>
      </c>
      <c r="G58" s="108" t="s">
        <v>777</v>
      </c>
    </row>
    <row r="59" spans="1:7" x14ac:dyDescent="0.3">
      <c r="A59" s="117">
        <v>13795</v>
      </c>
      <c r="B59" s="118">
        <v>56</v>
      </c>
      <c r="C59" s="108" t="s">
        <v>828</v>
      </c>
      <c r="D59" s="108" t="s">
        <v>374</v>
      </c>
      <c r="E59" s="86">
        <v>2005</v>
      </c>
      <c r="F59" s="112">
        <v>128.27000000000001</v>
      </c>
      <c r="G59" s="108" t="s">
        <v>777</v>
      </c>
    </row>
    <row r="60" spans="1:7" x14ac:dyDescent="0.3">
      <c r="A60" s="117">
        <v>10202</v>
      </c>
      <c r="B60" s="118">
        <v>57</v>
      </c>
      <c r="C60" s="108" t="s">
        <v>829</v>
      </c>
      <c r="D60" s="108" t="s">
        <v>61</v>
      </c>
      <c r="E60" s="86">
        <v>2001</v>
      </c>
      <c r="F60" s="112">
        <v>128.26</v>
      </c>
      <c r="G60" s="108" t="s">
        <v>760</v>
      </c>
    </row>
    <row r="61" spans="1:7" x14ac:dyDescent="0.3">
      <c r="A61" s="117">
        <v>10275</v>
      </c>
      <c r="B61" s="118">
        <v>58</v>
      </c>
      <c r="C61" s="108" t="s">
        <v>830</v>
      </c>
      <c r="D61" s="108" t="s">
        <v>831</v>
      </c>
      <c r="E61" s="86">
        <v>2001</v>
      </c>
      <c r="F61" s="112">
        <v>127.42</v>
      </c>
      <c r="G61" s="108" t="s">
        <v>784</v>
      </c>
    </row>
    <row r="62" spans="1:7" x14ac:dyDescent="0.3">
      <c r="A62" s="117">
        <v>11626</v>
      </c>
      <c r="B62" s="118">
        <v>59</v>
      </c>
      <c r="C62" s="108" t="s">
        <v>832</v>
      </c>
      <c r="D62" s="108" t="s">
        <v>16</v>
      </c>
      <c r="E62" s="86">
        <v>2005</v>
      </c>
      <c r="F62" s="112">
        <v>127.19</v>
      </c>
      <c r="G62" s="108" t="s">
        <v>833</v>
      </c>
    </row>
    <row r="63" spans="1:7" x14ac:dyDescent="0.3">
      <c r="A63" s="117">
        <v>10252</v>
      </c>
      <c r="B63" s="118">
        <v>60</v>
      </c>
      <c r="C63" s="108" t="s">
        <v>743</v>
      </c>
      <c r="D63" s="108" t="s">
        <v>42</v>
      </c>
      <c r="E63" s="86">
        <v>2001</v>
      </c>
      <c r="F63" s="112">
        <v>127.0745</v>
      </c>
      <c r="G63" s="108" t="s">
        <v>744</v>
      </c>
    </row>
    <row r="64" spans="1:7" x14ac:dyDescent="0.3">
      <c r="A64" s="117">
        <v>6706</v>
      </c>
      <c r="B64" s="118">
        <v>61</v>
      </c>
      <c r="C64" s="108" t="s">
        <v>834</v>
      </c>
      <c r="D64" s="108" t="s">
        <v>79</v>
      </c>
      <c r="E64" s="86">
        <v>1991</v>
      </c>
      <c r="F64" s="112">
        <v>127.05</v>
      </c>
      <c r="G64" s="108" t="s">
        <v>835</v>
      </c>
    </row>
    <row r="65" spans="1:7" x14ac:dyDescent="0.3">
      <c r="A65" s="117">
        <v>4797</v>
      </c>
      <c r="B65" s="118">
        <v>62</v>
      </c>
      <c r="C65" s="108" t="s">
        <v>12</v>
      </c>
      <c r="D65" s="108" t="s">
        <v>293</v>
      </c>
      <c r="E65" s="86">
        <v>1979</v>
      </c>
      <c r="F65" s="112">
        <v>126.79</v>
      </c>
      <c r="G65" s="108" t="s">
        <v>836</v>
      </c>
    </row>
    <row r="66" spans="1:7" x14ac:dyDescent="0.3">
      <c r="A66" s="117">
        <v>3078</v>
      </c>
      <c r="B66" s="118">
        <v>63</v>
      </c>
      <c r="C66" s="108" t="s">
        <v>837</v>
      </c>
      <c r="D66" s="108" t="s">
        <v>152</v>
      </c>
      <c r="E66" s="86">
        <v>1968</v>
      </c>
      <c r="F66" s="112">
        <v>125.47</v>
      </c>
      <c r="G66" s="108" t="s">
        <v>808</v>
      </c>
    </row>
    <row r="67" spans="1:7" x14ac:dyDescent="0.3">
      <c r="A67" s="117">
        <v>4090</v>
      </c>
      <c r="B67" s="118">
        <v>64</v>
      </c>
      <c r="C67" s="108" t="s">
        <v>838</v>
      </c>
      <c r="D67" s="108" t="s">
        <v>50</v>
      </c>
      <c r="E67" s="86">
        <v>1975</v>
      </c>
      <c r="F67" s="112">
        <v>124.621</v>
      </c>
      <c r="G67" s="108" t="s">
        <v>833</v>
      </c>
    </row>
    <row r="68" spans="1:7" x14ac:dyDescent="0.3">
      <c r="A68" s="117">
        <v>7046</v>
      </c>
      <c r="B68" s="118">
        <v>65</v>
      </c>
      <c r="C68" s="108" t="s">
        <v>839</v>
      </c>
      <c r="D68" s="108" t="s">
        <v>28</v>
      </c>
      <c r="E68" s="86">
        <v>1992</v>
      </c>
      <c r="F68" s="112">
        <v>124.14</v>
      </c>
      <c r="G68" s="108" t="s">
        <v>833</v>
      </c>
    </row>
    <row r="69" spans="1:7" x14ac:dyDescent="0.3">
      <c r="A69" s="117">
        <v>9534</v>
      </c>
      <c r="B69" s="118">
        <v>66</v>
      </c>
      <c r="C69" s="108" t="s">
        <v>792</v>
      </c>
      <c r="D69" s="108" t="s">
        <v>42</v>
      </c>
      <c r="E69" s="86">
        <v>1998</v>
      </c>
      <c r="F69" s="112">
        <v>124.08</v>
      </c>
      <c r="G69" s="108" t="s">
        <v>760</v>
      </c>
    </row>
    <row r="70" spans="1:7" x14ac:dyDescent="0.3">
      <c r="A70" s="117">
        <v>10031</v>
      </c>
      <c r="B70" s="118">
        <v>67</v>
      </c>
      <c r="C70" s="108" t="s">
        <v>825</v>
      </c>
      <c r="D70" s="108" t="s">
        <v>105</v>
      </c>
      <c r="E70" s="86">
        <v>2000</v>
      </c>
      <c r="F70" s="112">
        <v>123.73</v>
      </c>
      <c r="G70" s="108" t="s">
        <v>796</v>
      </c>
    </row>
    <row r="71" spans="1:7" x14ac:dyDescent="0.3">
      <c r="A71" s="117">
        <v>6692</v>
      </c>
      <c r="B71" s="118">
        <v>68</v>
      </c>
      <c r="C71" s="108" t="s">
        <v>840</v>
      </c>
      <c r="D71" s="108" t="s">
        <v>105</v>
      </c>
      <c r="E71" s="86">
        <v>1991</v>
      </c>
      <c r="F71" s="112">
        <v>121.43</v>
      </c>
      <c r="G71" s="108" t="s">
        <v>841</v>
      </c>
    </row>
    <row r="72" spans="1:7" x14ac:dyDescent="0.3">
      <c r="A72" s="117">
        <v>5835</v>
      </c>
      <c r="B72" s="118">
        <v>69</v>
      </c>
      <c r="C72" s="108" t="s">
        <v>842</v>
      </c>
      <c r="D72" s="108" t="s">
        <v>64</v>
      </c>
      <c r="E72" s="86">
        <v>1987</v>
      </c>
      <c r="F72" s="112">
        <v>120.91</v>
      </c>
      <c r="G72" s="108" t="s">
        <v>843</v>
      </c>
    </row>
    <row r="73" spans="1:7" x14ac:dyDescent="0.3">
      <c r="A73" s="117">
        <v>4631</v>
      </c>
      <c r="B73" s="118">
        <v>70</v>
      </c>
      <c r="C73" s="108" t="s">
        <v>844</v>
      </c>
      <c r="D73" s="108" t="s">
        <v>492</v>
      </c>
      <c r="E73" s="86">
        <v>1978</v>
      </c>
      <c r="F73" s="112">
        <v>120.75</v>
      </c>
      <c r="G73" s="108" t="s">
        <v>836</v>
      </c>
    </row>
    <row r="74" spans="1:7" x14ac:dyDescent="0.3">
      <c r="A74" s="117">
        <v>8680</v>
      </c>
      <c r="B74" s="118">
        <v>71</v>
      </c>
      <c r="C74" s="108" t="s">
        <v>845</v>
      </c>
      <c r="D74" s="108" t="s">
        <v>18</v>
      </c>
      <c r="E74" s="86">
        <v>1996</v>
      </c>
      <c r="F74" s="112">
        <v>120.73</v>
      </c>
      <c r="G74" s="108" t="s">
        <v>760</v>
      </c>
    </row>
    <row r="75" spans="1:7" x14ac:dyDescent="0.3">
      <c r="A75" s="117">
        <v>13888</v>
      </c>
      <c r="B75" s="118">
        <v>72</v>
      </c>
      <c r="C75" s="108" t="s">
        <v>846</v>
      </c>
      <c r="D75" s="108" t="s">
        <v>152</v>
      </c>
      <c r="E75" s="86">
        <v>2005</v>
      </c>
      <c r="F75" s="112">
        <v>120.67</v>
      </c>
      <c r="G75" s="108" t="s">
        <v>847</v>
      </c>
    </row>
    <row r="76" spans="1:7" x14ac:dyDescent="0.3">
      <c r="A76" s="117">
        <v>6227</v>
      </c>
      <c r="B76" s="118">
        <v>73</v>
      </c>
      <c r="C76" s="108" t="s">
        <v>848</v>
      </c>
      <c r="D76" s="108" t="s">
        <v>85</v>
      </c>
      <c r="E76" s="86">
        <v>1989</v>
      </c>
      <c r="F76" s="112">
        <v>120.21</v>
      </c>
      <c r="G76" s="108" t="s">
        <v>808</v>
      </c>
    </row>
    <row r="77" spans="1:7" x14ac:dyDescent="0.3">
      <c r="A77" s="117">
        <v>4749</v>
      </c>
      <c r="B77" s="118">
        <v>74</v>
      </c>
      <c r="C77" s="108" t="s">
        <v>301</v>
      </c>
      <c r="D77" s="108" t="s">
        <v>129</v>
      </c>
      <c r="E77" s="86">
        <v>1979</v>
      </c>
      <c r="F77" s="112">
        <v>119.56</v>
      </c>
      <c r="G77" s="108" t="s">
        <v>849</v>
      </c>
    </row>
    <row r="78" spans="1:7" x14ac:dyDescent="0.3">
      <c r="A78" s="117">
        <v>7014</v>
      </c>
      <c r="B78" s="118">
        <v>75</v>
      </c>
      <c r="C78" s="108" t="s">
        <v>850</v>
      </c>
      <c r="D78" s="108" t="s">
        <v>44</v>
      </c>
      <c r="E78" s="86">
        <v>1992</v>
      </c>
      <c r="F78" s="112">
        <v>118.12</v>
      </c>
      <c r="G78" s="108" t="s">
        <v>851</v>
      </c>
    </row>
    <row r="79" spans="1:7" x14ac:dyDescent="0.3">
      <c r="A79" s="117">
        <v>9997</v>
      </c>
      <c r="B79" s="118">
        <v>76</v>
      </c>
      <c r="C79" s="108" t="s">
        <v>852</v>
      </c>
      <c r="D79" s="108" t="s">
        <v>30</v>
      </c>
      <c r="E79" s="86">
        <v>2000</v>
      </c>
      <c r="F79" s="112">
        <v>117.74</v>
      </c>
      <c r="G79" s="108" t="s">
        <v>853</v>
      </c>
    </row>
    <row r="80" spans="1:7" x14ac:dyDescent="0.3">
      <c r="A80" s="117">
        <v>10441</v>
      </c>
      <c r="B80" s="118">
        <v>77</v>
      </c>
      <c r="C80" s="108" t="s">
        <v>854</v>
      </c>
      <c r="D80" s="108" t="s">
        <v>581</v>
      </c>
      <c r="E80" s="86">
        <v>2005</v>
      </c>
      <c r="F80" s="112">
        <v>116.986</v>
      </c>
      <c r="G80" s="108" t="s">
        <v>855</v>
      </c>
    </row>
    <row r="81" spans="1:7" x14ac:dyDescent="0.3">
      <c r="A81" s="117">
        <v>8326</v>
      </c>
      <c r="B81" s="118">
        <v>78</v>
      </c>
      <c r="C81" s="108" t="s">
        <v>856</v>
      </c>
      <c r="D81" s="108" t="s">
        <v>857</v>
      </c>
      <c r="E81" s="86">
        <v>1995</v>
      </c>
      <c r="F81" s="112">
        <v>115.71</v>
      </c>
      <c r="G81" s="108" t="s">
        <v>758</v>
      </c>
    </row>
    <row r="82" spans="1:7" x14ac:dyDescent="0.3">
      <c r="A82" s="117">
        <v>12491</v>
      </c>
      <c r="B82" s="118">
        <v>79</v>
      </c>
      <c r="C82" s="108" t="s">
        <v>858</v>
      </c>
      <c r="D82" s="108" t="s">
        <v>477</v>
      </c>
      <c r="E82" s="86">
        <v>1984</v>
      </c>
      <c r="F82" s="112">
        <v>114.7505</v>
      </c>
      <c r="G82" s="108" t="s">
        <v>765</v>
      </c>
    </row>
    <row r="83" spans="1:7" x14ac:dyDescent="0.3">
      <c r="A83" s="117">
        <v>4843</v>
      </c>
      <c r="B83" s="118">
        <v>80</v>
      </c>
      <c r="C83" s="108" t="s">
        <v>859</v>
      </c>
      <c r="D83" s="108" t="s">
        <v>340</v>
      </c>
      <c r="E83" s="86">
        <v>1980</v>
      </c>
      <c r="F83" s="112">
        <v>114.5415</v>
      </c>
      <c r="G83" s="108" t="s">
        <v>777</v>
      </c>
    </row>
    <row r="84" spans="1:7" x14ac:dyDescent="0.3">
      <c r="A84" s="117">
        <v>6491</v>
      </c>
      <c r="B84" s="118">
        <v>81</v>
      </c>
      <c r="C84" s="108" t="s">
        <v>745</v>
      </c>
      <c r="D84" s="108" t="s">
        <v>48</v>
      </c>
      <c r="E84" s="86">
        <v>1990</v>
      </c>
      <c r="F84" s="112">
        <v>112.96</v>
      </c>
      <c r="G84" s="108" t="s">
        <v>808</v>
      </c>
    </row>
    <row r="85" spans="1:7" x14ac:dyDescent="0.3">
      <c r="A85" s="117">
        <v>7984</v>
      </c>
      <c r="B85" s="118">
        <v>82</v>
      </c>
      <c r="C85" s="108" t="s">
        <v>861</v>
      </c>
      <c r="D85" s="108" t="s">
        <v>85</v>
      </c>
      <c r="E85" s="86">
        <v>1994</v>
      </c>
      <c r="F85" s="112">
        <v>112.9</v>
      </c>
      <c r="G85" s="108" t="s">
        <v>862</v>
      </c>
    </row>
    <row r="86" spans="1:7" x14ac:dyDescent="0.3">
      <c r="A86" s="117">
        <v>4687</v>
      </c>
      <c r="B86" s="118">
        <v>83</v>
      </c>
      <c r="C86" s="108" t="s">
        <v>863</v>
      </c>
      <c r="D86" s="108" t="s">
        <v>16</v>
      </c>
      <c r="E86" s="86">
        <v>1979</v>
      </c>
      <c r="F86" s="112">
        <v>112</v>
      </c>
      <c r="G86" s="108" t="s">
        <v>777</v>
      </c>
    </row>
    <row r="87" spans="1:7" x14ac:dyDescent="0.3">
      <c r="A87" s="117">
        <v>12868</v>
      </c>
      <c r="B87" s="118">
        <v>84</v>
      </c>
      <c r="C87" s="108" t="s">
        <v>864</v>
      </c>
      <c r="D87" s="108" t="s">
        <v>865</v>
      </c>
      <c r="E87" s="86">
        <v>2003</v>
      </c>
      <c r="F87" s="112">
        <v>111.91</v>
      </c>
      <c r="G87" s="108" t="s">
        <v>765</v>
      </c>
    </row>
    <row r="88" spans="1:7" x14ac:dyDescent="0.3">
      <c r="A88" s="117">
        <v>5939</v>
      </c>
      <c r="B88" s="118">
        <v>85</v>
      </c>
      <c r="C88" s="108" t="s">
        <v>866</v>
      </c>
      <c r="D88" s="108" t="s">
        <v>112</v>
      </c>
      <c r="E88" s="86">
        <v>1987</v>
      </c>
      <c r="F88" s="112">
        <v>111.67</v>
      </c>
      <c r="G88" s="108" t="s">
        <v>849</v>
      </c>
    </row>
    <row r="89" spans="1:7" x14ac:dyDescent="0.3">
      <c r="A89" s="117">
        <v>9195</v>
      </c>
      <c r="B89" s="118">
        <v>86</v>
      </c>
      <c r="C89" s="108" t="s">
        <v>867</v>
      </c>
      <c r="D89" s="108" t="s">
        <v>30</v>
      </c>
      <c r="E89" s="86">
        <v>1997</v>
      </c>
      <c r="F89" s="112">
        <v>110.98</v>
      </c>
      <c r="G89" s="108" t="s">
        <v>849</v>
      </c>
    </row>
    <row r="90" spans="1:7" x14ac:dyDescent="0.3">
      <c r="A90" s="117">
        <v>1627</v>
      </c>
      <c r="B90" s="118">
        <v>87</v>
      </c>
      <c r="C90" s="108" t="s">
        <v>868</v>
      </c>
      <c r="D90" s="108" t="s">
        <v>263</v>
      </c>
      <c r="E90" s="86">
        <v>1959</v>
      </c>
      <c r="F90" s="112">
        <v>110.61</v>
      </c>
      <c r="G90" s="108" t="s">
        <v>810</v>
      </c>
    </row>
    <row r="91" spans="1:7" x14ac:dyDescent="0.3">
      <c r="A91" s="117">
        <v>5464</v>
      </c>
      <c r="B91" s="118">
        <v>88</v>
      </c>
      <c r="C91" s="108" t="s">
        <v>470</v>
      </c>
      <c r="D91" s="108" t="s">
        <v>61</v>
      </c>
      <c r="E91" s="86">
        <v>1985</v>
      </c>
      <c r="F91" s="112">
        <v>110.0575</v>
      </c>
      <c r="G91" s="108" t="s">
        <v>869</v>
      </c>
    </row>
    <row r="92" spans="1:7" x14ac:dyDescent="0.3">
      <c r="A92" s="117">
        <v>5910</v>
      </c>
      <c r="B92" s="118">
        <v>89</v>
      </c>
      <c r="C92" s="108" t="s">
        <v>870</v>
      </c>
      <c r="D92" s="108" t="s">
        <v>871</v>
      </c>
      <c r="E92" s="86">
        <v>1987</v>
      </c>
      <c r="F92" s="112">
        <v>110</v>
      </c>
      <c r="G92" s="108" t="s">
        <v>841</v>
      </c>
    </row>
    <row r="93" spans="1:7" x14ac:dyDescent="0.3">
      <c r="A93" s="117">
        <v>10387</v>
      </c>
      <c r="B93" s="118">
        <v>89</v>
      </c>
      <c r="C93" s="108" t="s">
        <v>872</v>
      </c>
      <c r="D93" s="108" t="s">
        <v>873</v>
      </c>
      <c r="E93" s="86">
        <v>2005</v>
      </c>
      <c r="F93" s="112">
        <v>110</v>
      </c>
      <c r="G93" s="108" t="s">
        <v>874</v>
      </c>
    </row>
    <row r="94" spans="1:7" x14ac:dyDescent="0.3">
      <c r="A94" s="117">
        <v>9640</v>
      </c>
      <c r="B94" s="118">
        <v>91</v>
      </c>
      <c r="C94" s="108" t="s">
        <v>887</v>
      </c>
      <c r="D94" s="108" t="s">
        <v>23</v>
      </c>
      <c r="E94" s="86">
        <v>1998</v>
      </c>
      <c r="F94" s="112">
        <v>109.56</v>
      </c>
      <c r="G94" s="108" t="s">
        <v>855</v>
      </c>
    </row>
    <row r="95" spans="1:7" x14ac:dyDescent="0.3">
      <c r="A95" s="117">
        <v>14197</v>
      </c>
      <c r="B95" s="118">
        <v>92</v>
      </c>
      <c r="C95" s="108" t="s">
        <v>875</v>
      </c>
      <c r="D95" s="108" t="s">
        <v>61</v>
      </c>
      <c r="E95" s="86">
        <v>2008</v>
      </c>
      <c r="F95" s="112">
        <v>109.36</v>
      </c>
      <c r="G95" s="108" t="s">
        <v>847</v>
      </c>
    </row>
    <row r="96" spans="1:7" x14ac:dyDescent="0.3">
      <c r="A96" s="117">
        <v>6169</v>
      </c>
      <c r="B96" s="118">
        <v>93</v>
      </c>
      <c r="C96" s="108" t="s">
        <v>876</v>
      </c>
      <c r="D96" s="108" t="s">
        <v>85</v>
      </c>
      <c r="E96" s="86">
        <v>1988</v>
      </c>
      <c r="F96" s="112">
        <v>108.73</v>
      </c>
      <c r="G96" s="108" t="s">
        <v>835</v>
      </c>
    </row>
    <row r="97" spans="1:7" x14ac:dyDescent="0.3">
      <c r="A97" s="117">
        <v>13721</v>
      </c>
      <c r="B97" s="118">
        <v>94</v>
      </c>
      <c r="C97" s="108" t="s">
        <v>877</v>
      </c>
      <c r="D97" s="108" t="s">
        <v>46</v>
      </c>
      <c r="E97" s="86">
        <v>2009</v>
      </c>
      <c r="F97" s="112">
        <v>107.76</v>
      </c>
      <c r="G97" s="108" t="s">
        <v>878</v>
      </c>
    </row>
    <row r="98" spans="1:7" x14ac:dyDescent="0.3">
      <c r="A98" s="117">
        <v>10368</v>
      </c>
      <c r="B98" s="118">
        <v>95</v>
      </c>
      <c r="C98" s="108" t="s">
        <v>879</v>
      </c>
      <c r="D98" s="108" t="s">
        <v>880</v>
      </c>
      <c r="E98" s="86">
        <v>2003</v>
      </c>
      <c r="F98" s="112">
        <v>107.14</v>
      </c>
      <c r="G98" s="108" t="s">
        <v>849</v>
      </c>
    </row>
    <row r="99" spans="1:7" x14ac:dyDescent="0.3">
      <c r="A99" s="117">
        <v>11782</v>
      </c>
      <c r="B99" s="118">
        <v>96</v>
      </c>
      <c r="C99" s="108" t="s">
        <v>881</v>
      </c>
      <c r="D99" s="108" t="s">
        <v>42</v>
      </c>
      <c r="E99" s="86">
        <v>2003</v>
      </c>
      <c r="F99" s="112">
        <v>106.93</v>
      </c>
      <c r="G99" s="108" t="s">
        <v>878</v>
      </c>
    </row>
    <row r="100" spans="1:7" x14ac:dyDescent="0.3">
      <c r="A100" s="117">
        <v>4104</v>
      </c>
      <c r="B100" s="118">
        <v>97</v>
      </c>
      <c r="C100" s="108" t="s">
        <v>882</v>
      </c>
      <c r="D100" s="108" t="s">
        <v>79</v>
      </c>
      <c r="E100" s="86">
        <v>1975</v>
      </c>
      <c r="F100" s="112">
        <v>106.92</v>
      </c>
      <c r="G100" s="108" t="s">
        <v>777</v>
      </c>
    </row>
    <row r="101" spans="1:7" x14ac:dyDescent="0.3">
      <c r="A101" s="117">
        <v>3346</v>
      </c>
      <c r="B101" s="118">
        <v>98</v>
      </c>
      <c r="C101" s="108" t="s">
        <v>883</v>
      </c>
      <c r="D101" s="108" t="s">
        <v>64</v>
      </c>
      <c r="E101" s="86">
        <v>1970</v>
      </c>
      <c r="F101" s="112">
        <v>106.82</v>
      </c>
      <c r="G101" s="108" t="s">
        <v>836</v>
      </c>
    </row>
    <row r="102" spans="1:7" x14ac:dyDescent="0.3">
      <c r="A102" s="117">
        <v>15250</v>
      </c>
      <c r="B102" s="118">
        <v>99</v>
      </c>
      <c r="C102" s="108" t="s">
        <v>884</v>
      </c>
      <c r="D102" s="108" t="s">
        <v>44</v>
      </c>
      <c r="E102" s="86">
        <v>2006</v>
      </c>
      <c r="F102" s="112">
        <v>106.77</v>
      </c>
      <c r="G102" s="108" t="s">
        <v>885</v>
      </c>
    </row>
    <row r="103" spans="1:7" x14ac:dyDescent="0.3">
      <c r="A103" s="117">
        <v>7817</v>
      </c>
      <c r="B103" s="118">
        <v>100</v>
      </c>
      <c r="C103" s="108" t="s">
        <v>886</v>
      </c>
      <c r="D103" s="108" t="s">
        <v>35</v>
      </c>
      <c r="E103" s="86">
        <v>1994</v>
      </c>
      <c r="F103" s="112">
        <v>106.74</v>
      </c>
      <c r="G103" s="108" t="s">
        <v>851</v>
      </c>
    </row>
    <row r="104" spans="1:7" x14ac:dyDescent="0.3">
      <c r="A104" s="117">
        <v>6441</v>
      </c>
      <c r="B104" s="118">
        <v>101</v>
      </c>
      <c r="C104" s="108" t="s">
        <v>888</v>
      </c>
      <c r="D104" s="108" t="s">
        <v>18</v>
      </c>
      <c r="E104" s="86">
        <v>1990</v>
      </c>
      <c r="F104" s="112">
        <v>106.52</v>
      </c>
      <c r="G104" s="108" t="s">
        <v>878</v>
      </c>
    </row>
    <row r="105" spans="1:7" x14ac:dyDescent="0.3">
      <c r="A105" s="117">
        <v>8498</v>
      </c>
      <c r="B105" s="118">
        <v>102</v>
      </c>
      <c r="C105" s="108" t="s">
        <v>889</v>
      </c>
      <c r="D105" s="108" t="s">
        <v>44</v>
      </c>
      <c r="E105" s="86">
        <v>1995</v>
      </c>
      <c r="F105" s="112">
        <v>105.72</v>
      </c>
      <c r="G105" s="108" t="s">
        <v>784</v>
      </c>
    </row>
    <row r="106" spans="1:7" x14ac:dyDescent="0.3">
      <c r="A106" s="117">
        <v>4679</v>
      </c>
      <c r="B106" s="118">
        <v>103</v>
      </c>
      <c r="C106" s="108" t="s">
        <v>27</v>
      </c>
      <c r="D106" s="108" t="s">
        <v>28</v>
      </c>
      <c r="E106" s="86">
        <v>1979</v>
      </c>
      <c r="F106" s="112">
        <v>105.38</v>
      </c>
      <c r="G106" s="108" t="s">
        <v>885</v>
      </c>
    </row>
    <row r="107" spans="1:7" x14ac:dyDescent="0.3">
      <c r="A107" s="117">
        <v>5439</v>
      </c>
      <c r="B107" s="118">
        <v>104</v>
      </c>
      <c r="C107" s="108" t="s">
        <v>890</v>
      </c>
      <c r="D107" s="108" t="s">
        <v>87</v>
      </c>
      <c r="E107" s="86">
        <v>1985</v>
      </c>
      <c r="F107" s="112">
        <v>105.26</v>
      </c>
      <c r="G107" s="108" t="s">
        <v>775</v>
      </c>
    </row>
    <row r="108" spans="1:7" x14ac:dyDescent="0.3">
      <c r="A108" s="117">
        <v>3278</v>
      </c>
      <c r="B108" s="118">
        <v>105</v>
      </c>
      <c r="C108" s="108" t="s">
        <v>680</v>
      </c>
      <c r="D108" s="108" t="s">
        <v>87</v>
      </c>
      <c r="E108" s="86">
        <v>1969</v>
      </c>
      <c r="F108" s="112">
        <v>104.747</v>
      </c>
      <c r="G108" s="108" t="s">
        <v>891</v>
      </c>
    </row>
    <row r="109" spans="1:7" x14ac:dyDescent="0.3">
      <c r="A109" s="117">
        <v>4314</v>
      </c>
      <c r="B109" s="118">
        <v>106</v>
      </c>
      <c r="C109" s="108" t="s">
        <v>892</v>
      </c>
      <c r="D109" s="108" t="s">
        <v>144</v>
      </c>
      <c r="E109" s="86">
        <v>1976</v>
      </c>
      <c r="F109" s="112">
        <v>104.33</v>
      </c>
      <c r="G109" s="108" t="s">
        <v>784</v>
      </c>
    </row>
    <row r="110" spans="1:7" x14ac:dyDescent="0.3">
      <c r="A110" s="117">
        <v>2828</v>
      </c>
      <c r="B110" s="118">
        <v>107</v>
      </c>
      <c r="C110" s="108" t="s">
        <v>745</v>
      </c>
      <c r="D110" s="108" t="s">
        <v>860</v>
      </c>
      <c r="E110" s="86">
        <v>1966</v>
      </c>
      <c r="F110" s="112">
        <v>103.57</v>
      </c>
      <c r="G110" s="108" t="s">
        <v>841</v>
      </c>
    </row>
    <row r="111" spans="1:7" x14ac:dyDescent="0.3">
      <c r="A111" s="117">
        <v>10290</v>
      </c>
      <c r="B111" s="118">
        <v>108</v>
      </c>
      <c r="C111" s="108" t="s">
        <v>893</v>
      </c>
      <c r="D111" s="108" t="s">
        <v>61</v>
      </c>
      <c r="E111" s="86">
        <v>2002</v>
      </c>
      <c r="F111" s="112">
        <v>103.45</v>
      </c>
      <c r="G111" s="108" t="s">
        <v>843</v>
      </c>
    </row>
    <row r="112" spans="1:7" x14ac:dyDescent="0.3">
      <c r="A112" s="117">
        <v>9817</v>
      </c>
      <c r="B112" s="118">
        <v>109</v>
      </c>
      <c r="C112" s="108" t="s">
        <v>894</v>
      </c>
      <c r="D112" s="108" t="s">
        <v>23</v>
      </c>
      <c r="E112" s="86">
        <v>1999</v>
      </c>
      <c r="F112" s="112">
        <v>103.33</v>
      </c>
      <c r="G112" s="108" t="s">
        <v>895</v>
      </c>
    </row>
    <row r="113" spans="1:7" x14ac:dyDescent="0.3">
      <c r="A113" s="117">
        <v>5451</v>
      </c>
      <c r="B113" s="118">
        <v>110</v>
      </c>
      <c r="C113" s="108" t="s">
        <v>896</v>
      </c>
      <c r="D113" s="108" t="s">
        <v>46</v>
      </c>
      <c r="E113" s="86">
        <v>1985</v>
      </c>
      <c r="F113" s="112">
        <v>102.83750000000001</v>
      </c>
      <c r="G113" s="108" t="s">
        <v>874</v>
      </c>
    </row>
    <row r="114" spans="1:7" x14ac:dyDescent="0.3">
      <c r="A114" s="117">
        <v>10690</v>
      </c>
      <c r="B114" s="118">
        <v>111</v>
      </c>
      <c r="C114" s="108" t="s">
        <v>262</v>
      </c>
      <c r="D114" s="108" t="s">
        <v>274</v>
      </c>
      <c r="E114" s="86">
        <v>2003</v>
      </c>
      <c r="F114" s="112">
        <v>102.08</v>
      </c>
      <c r="G114" s="108" t="s">
        <v>820</v>
      </c>
    </row>
    <row r="115" spans="1:7" x14ac:dyDescent="0.3">
      <c r="A115" s="117">
        <v>4138</v>
      </c>
      <c r="B115" s="118">
        <v>112</v>
      </c>
      <c r="C115" s="108" t="s">
        <v>279</v>
      </c>
      <c r="D115" s="108" t="s">
        <v>897</v>
      </c>
      <c r="E115" s="86">
        <v>1975</v>
      </c>
      <c r="F115" s="112">
        <v>101.16</v>
      </c>
      <c r="G115" s="108" t="s">
        <v>874</v>
      </c>
    </row>
    <row r="116" spans="1:7" x14ac:dyDescent="0.3">
      <c r="A116" s="117">
        <v>8982</v>
      </c>
      <c r="B116" s="118">
        <v>113</v>
      </c>
      <c r="C116" s="108" t="s">
        <v>898</v>
      </c>
      <c r="D116" s="108" t="s">
        <v>61</v>
      </c>
      <c r="E116" s="86">
        <v>1996</v>
      </c>
      <c r="F116" s="112">
        <v>100.88</v>
      </c>
      <c r="G116" s="108" t="s">
        <v>843</v>
      </c>
    </row>
    <row r="117" spans="1:7" x14ac:dyDescent="0.3">
      <c r="A117" s="117">
        <v>4866</v>
      </c>
      <c r="B117" s="118">
        <v>114</v>
      </c>
      <c r="C117" s="108" t="s">
        <v>900</v>
      </c>
      <c r="D117" s="108" t="s">
        <v>48</v>
      </c>
      <c r="E117" s="86">
        <v>1980</v>
      </c>
      <c r="F117" s="112">
        <v>100</v>
      </c>
      <c r="G117" s="108" t="s">
        <v>784</v>
      </c>
    </row>
    <row r="118" spans="1:7" x14ac:dyDescent="0.3">
      <c r="A118" s="117">
        <v>12478</v>
      </c>
      <c r="B118" s="118">
        <v>114</v>
      </c>
      <c r="C118" s="108" t="s">
        <v>209</v>
      </c>
      <c r="D118" s="108" t="s">
        <v>44</v>
      </c>
      <c r="E118" s="86">
        <v>1978</v>
      </c>
      <c r="F118" s="112">
        <v>100</v>
      </c>
      <c r="G118" s="108" t="s">
        <v>901</v>
      </c>
    </row>
    <row r="119" spans="1:7" x14ac:dyDescent="0.3">
      <c r="A119" s="117">
        <v>2313</v>
      </c>
      <c r="B119" s="118">
        <v>116</v>
      </c>
      <c r="C119" s="108" t="s">
        <v>902</v>
      </c>
      <c r="D119" s="108" t="s">
        <v>44</v>
      </c>
      <c r="E119" s="86">
        <v>1963</v>
      </c>
      <c r="F119" s="112">
        <v>99.39</v>
      </c>
      <c r="G119" s="108" t="s">
        <v>784</v>
      </c>
    </row>
    <row r="120" spans="1:7" x14ac:dyDescent="0.3">
      <c r="A120" s="117">
        <v>14997</v>
      </c>
      <c r="B120" s="118">
        <v>117</v>
      </c>
      <c r="C120" s="108" t="s">
        <v>903</v>
      </c>
      <c r="D120" s="108" t="s">
        <v>16</v>
      </c>
      <c r="E120" s="86">
        <v>1971</v>
      </c>
      <c r="F120" s="112">
        <v>98.714500000000001</v>
      </c>
      <c r="G120" s="108" t="s">
        <v>904</v>
      </c>
    </row>
    <row r="121" spans="1:7" x14ac:dyDescent="0.3">
      <c r="A121" s="117">
        <v>5138</v>
      </c>
      <c r="B121" s="118">
        <v>118</v>
      </c>
      <c r="C121" s="108" t="s">
        <v>111</v>
      </c>
      <c r="D121" s="108" t="s">
        <v>404</v>
      </c>
      <c r="E121" s="86">
        <v>1982</v>
      </c>
      <c r="F121" s="112">
        <v>98.163499999999999</v>
      </c>
      <c r="G121" s="108" t="s">
        <v>885</v>
      </c>
    </row>
    <row r="122" spans="1:7" x14ac:dyDescent="0.3">
      <c r="A122" s="117">
        <v>10070</v>
      </c>
      <c r="B122" s="118">
        <v>119</v>
      </c>
      <c r="C122" s="108" t="s">
        <v>905</v>
      </c>
      <c r="D122" s="108" t="s">
        <v>906</v>
      </c>
      <c r="E122" s="86">
        <v>2000</v>
      </c>
      <c r="F122" s="112">
        <v>98.15</v>
      </c>
      <c r="G122" s="108" t="s">
        <v>841</v>
      </c>
    </row>
    <row r="123" spans="1:7" x14ac:dyDescent="0.3">
      <c r="A123" s="117">
        <v>9975</v>
      </c>
      <c r="B123" s="118">
        <v>120</v>
      </c>
      <c r="C123" s="108" t="s">
        <v>805</v>
      </c>
      <c r="D123" s="108" t="s">
        <v>477</v>
      </c>
      <c r="E123" s="86">
        <v>2000</v>
      </c>
      <c r="F123" s="112">
        <v>98.08</v>
      </c>
      <c r="G123" s="108" t="s">
        <v>775</v>
      </c>
    </row>
    <row r="124" spans="1:7" x14ac:dyDescent="0.3">
      <c r="A124" s="117">
        <v>4272</v>
      </c>
      <c r="B124" s="118">
        <v>121</v>
      </c>
      <c r="C124" s="108" t="s">
        <v>907</v>
      </c>
      <c r="D124" s="108" t="s">
        <v>10</v>
      </c>
      <c r="E124" s="86">
        <v>1976</v>
      </c>
      <c r="F124" s="112">
        <v>98</v>
      </c>
      <c r="G124" s="108" t="s">
        <v>775</v>
      </c>
    </row>
    <row r="125" spans="1:7" x14ac:dyDescent="0.3">
      <c r="A125" s="117">
        <v>4546</v>
      </c>
      <c r="B125" s="118">
        <v>122</v>
      </c>
      <c r="C125" s="117" t="s">
        <v>908</v>
      </c>
      <c r="D125" s="117" t="s">
        <v>64</v>
      </c>
      <c r="E125" s="86">
        <v>1978</v>
      </c>
      <c r="F125" s="112">
        <v>97.73</v>
      </c>
      <c r="G125" s="108" t="s">
        <v>770</v>
      </c>
    </row>
    <row r="126" spans="1:7" x14ac:dyDescent="0.3">
      <c r="A126" s="117">
        <v>9472</v>
      </c>
      <c r="B126" s="118">
        <v>123</v>
      </c>
      <c r="C126" s="117" t="s">
        <v>909</v>
      </c>
      <c r="D126" s="117" t="s">
        <v>112</v>
      </c>
      <c r="E126" s="86">
        <v>1998</v>
      </c>
      <c r="F126" s="112">
        <v>97.62</v>
      </c>
      <c r="G126" s="117" t="s">
        <v>826</v>
      </c>
    </row>
    <row r="127" spans="1:7" x14ac:dyDescent="0.3">
      <c r="A127" s="117">
        <v>4343</v>
      </c>
      <c r="B127" s="118">
        <v>124</v>
      </c>
      <c r="C127" s="108" t="s">
        <v>910</v>
      </c>
      <c r="D127" s="108" t="s">
        <v>289</v>
      </c>
      <c r="E127" s="86">
        <v>1976</v>
      </c>
      <c r="F127" s="112">
        <v>97.27</v>
      </c>
      <c r="G127" s="108" t="s">
        <v>760</v>
      </c>
    </row>
    <row r="128" spans="1:7" x14ac:dyDescent="0.3">
      <c r="A128" s="117">
        <v>12078</v>
      </c>
      <c r="B128" s="118">
        <v>125</v>
      </c>
      <c r="C128" s="108" t="s">
        <v>911</v>
      </c>
      <c r="D128" s="108" t="s">
        <v>107</v>
      </c>
      <c r="E128" s="86">
        <v>2005</v>
      </c>
      <c r="F128" s="112">
        <v>97.22</v>
      </c>
      <c r="G128" s="108" t="s">
        <v>847</v>
      </c>
    </row>
    <row r="129" spans="1:7" x14ac:dyDescent="0.3">
      <c r="A129" s="117">
        <v>2148</v>
      </c>
      <c r="B129" s="118">
        <v>126</v>
      </c>
      <c r="C129" s="108" t="s">
        <v>870</v>
      </c>
      <c r="D129" s="108" t="s">
        <v>871</v>
      </c>
      <c r="E129" s="86">
        <v>1962</v>
      </c>
      <c r="F129" s="112">
        <v>96.88</v>
      </c>
      <c r="G129" s="108" t="s">
        <v>841</v>
      </c>
    </row>
    <row r="130" spans="1:7" x14ac:dyDescent="0.3">
      <c r="A130" s="117">
        <v>4002</v>
      </c>
      <c r="B130" s="118">
        <v>127</v>
      </c>
      <c r="C130" s="108" t="s">
        <v>912</v>
      </c>
      <c r="D130" s="108" t="s">
        <v>263</v>
      </c>
      <c r="E130" s="86">
        <v>1974</v>
      </c>
      <c r="F130" s="112">
        <v>96</v>
      </c>
      <c r="G130" s="108" t="s">
        <v>913</v>
      </c>
    </row>
    <row r="131" spans="1:7" x14ac:dyDescent="0.3">
      <c r="A131" s="117">
        <v>7142</v>
      </c>
      <c r="B131" s="118">
        <v>127</v>
      </c>
      <c r="C131" s="108" t="s">
        <v>914</v>
      </c>
      <c r="D131" s="108" t="s">
        <v>35</v>
      </c>
      <c r="E131" s="86">
        <v>1992</v>
      </c>
      <c r="F131" s="112">
        <v>96</v>
      </c>
      <c r="G131" s="108" t="s">
        <v>862</v>
      </c>
    </row>
    <row r="132" spans="1:7" x14ac:dyDescent="0.3">
      <c r="A132" s="117">
        <v>10304</v>
      </c>
      <c r="B132" s="118">
        <v>129</v>
      </c>
      <c r="C132" s="108" t="s">
        <v>915</v>
      </c>
      <c r="D132" s="108" t="s">
        <v>85</v>
      </c>
      <c r="E132" s="86">
        <v>2002</v>
      </c>
      <c r="F132" s="112">
        <v>95.61</v>
      </c>
      <c r="G132" s="108" t="s">
        <v>820</v>
      </c>
    </row>
    <row r="133" spans="1:7" x14ac:dyDescent="0.3">
      <c r="A133" s="117">
        <v>6877</v>
      </c>
      <c r="B133" s="118">
        <v>130</v>
      </c>
      <c r="C133" s="108" t="s">
        <v>608</v>
      </c>
      <c r="D133" s="108" t="s">
        <v>26</v>
      </c>
      <c r="E133" s="86">
        <v>1991</v>
      </c>
      <c r="F133" s="112">
        <v>95.16</v>
      </c>
      <c r="G133" s="108" t="s">
        <v>895</v>
      </c>
    </row>
    <row r="134" spans="1:7" x14ac:dyDescent="0.3">
      <c r="A134" s="117">
        <v>7983</v>
      </c>
      <c r="B134" s="118">
        <v>131</v>
      </c>
      <c r="C134" s="108" t="s">
        <v>861</v>
      </c>
      <c r="D134" s="108" t="s">
        <v>87</v>
      </c>
      <c r="E134" s="86">
        <v>1994</v>
      </c>
      <c r="F134" s="112">
        <v>94.44</v>
      </c>
      <c r="G134" s="108" t="s">
        <v>862</v>
      </c>
    </row>
    <row r="135" spans="1:7" x14ac:dyDescent="0.3">
      <c r="A135" s="117">
        <v>12376</v>
      </c>
      <c r="B135" s="118">
        <v>132</v>
      </c>
      <c r="C135" s="108" t="s">
        <v>916</v>
      </c>
      <c r="D135" s="108" t="s">
        <v>186</v>
      </c>
      <c r="E135" s="86">
        <v>2006</v>
      </c>
      <c r="F135" s="112">
        <v>94.23</v>
      </c>
      <c r="G135" s="108" t="s">
        <v>878</v>
      </c>
    </row>
    <row r="136" spans="1:7" x14ac:dyDescent="0.3">
      <c r="A136" s="117">
        <v>8559</v>
      </c>
      <c r="B136" s="118">
        <v>133</v>
      </c>
      <c r="C136" s="108" t="s">
        <v>917</v>
      </c>
      <c r="D136" s="108" t="s">
        <v>18</v>
      </c>
      <c r="E136" s="86">
        <v>1995</v>
      </c>
      <c r="F136" s="112">
        <v>93.555999999999997</v>
      </c>
      <c r="G136" s="108" t="s">
        <v>853</v>
      </c>
    </row>
    <row r="137" spans="1:7" x14ac:dyDescent="0.3">
      <c r="A137" s="117">
        <v>8818</v>
      </c>
      <c r="B137" s="118">
        <v>134</v>
      </c>
      <c r="C137" s="108" t="s">
        <v>918</v>
      </c>
      <c r="D137" s="108" t="s">
        <v>26</v>
      </c>
      <c r="E137" s="86">
        <v>1996</v>
      </c>
      <c r="F137" s="112">
        <v>92.82</v>
      </c>
      <c r="G137" s="108" t="s">
        <v>849</v>
      </c>
    </row>
    <row r="138" spans="1:7" x14ac:dyDescent="0.3">
      <c r="A138" s="117">
        <v>7685</v>
      </c>
      <c r="B138" s="118">
        <v>135</v>
      </c>
      <c r="C138" s="108" t="s">
        <v>919</v>
      </c>
      <c r="D138" s="108" t="s">
        <v>920</v>
      </c>
      <c r="E138" s="86">
        <v>1994</v>
      </c>
      <c r="F138" s="112">
        <v>92.36</v>
      </c>
      <c r="G138" s="108" t="s">
        <v>895</v>
      </c>
    </row>
    <row r="139" spans="1:7" x14ac:dyDescent="0.3">
      <c r="A139" s="117">
        <v>6459</v>
      </c>
      <c r="B139" s="118">
        <v>136</v>
      </c>
      <c r="C139" s="108" t="s">
        <v>921</v>
      </c>
      <c r="D139" s="108" t="s">
        <v>184</v>
      </c>
      <c r="E139" s="86">
        <v>1990</v>
      </c>
      <c r="F139" s="112">
        <v>92.31</v>
      </c>
      <c r="G139" s="108" t="s">
        <v>922</v>
      </c>
    </row>
    <row r="140" spans="1:7" x14ac:dyDescent="0.3">
      <c r="A140" s="117">
        <v>3443</v>
      </c>
      <c r="B140" s="118">
        <v>137</v>
      </c>
      <c r="C140" s="108" t="s">
        <v>183</v>
      </c>
      <c r="D140" s="108" t="s">
        <v>129</v>
      </c>
      <c r="E140" s="86">
        <v>1970</v>
      </c>
      <c r="F140" s="112">
        <v>91.82</v>
      </c>
      <c r="G140" s="108" t="s">
        <v>814</v>
      </c>
    </row>
    <row r="141" spans="1:7" x14ac:dyDescent="0.3">
      <c r="A141" s="117">
        <v>5433</v>
      </c>
      <c r="B141" s="118">
        <v>138</v>
      </c>
      <c r="C141" s="108" t="s">
        <v>923</v>
      </c>
      <c r="D141" s="108" t="s">
        <v>924</v>
      </c>
      <c r="E141" s="86">
        <v>1985</v>
      </c>
      <c r="F141" s="112">
        <v>91.71</v>
      </c>
      <c r="G141" s="108" t="s">
        <v>814</v>
      </c>
    </row>
    <row r="142" spans="1:7" x14ac:dyDescent="0.3">
      <c r="A142" s="117">
        <v>4605</v>
      </c>
      <c r="B142" s="118">
        <v>139</v>
      </c>
      <c r="C142" s="108" t="s">
        <v>925</v>
      </c>
      <c r="D142" s="108" t="s">
        <v>48</v>
      </c>
      <c r="E142" s="86">
        <v>1978</v>
      </c>
      <c r="F142" s="112">
        <v>91.38</v>
      </c>
      <c r="G142" s="108" t="s">
        <v>843</v>
      </c>
    </row>
    <row r="143" spans="1:7" x14ac:dyDescent="0.3">
      <c r="A143" s="117">
        <v>2715</v>
      </c>
      <c r="B143" s="118">
        <v>140</v>
      </c>
      <c r="C143" s="117" t="s">
        <v>926</v>
      </c>
      <c r="D143" s="119" t="s">
        <v>64</v>
      </c>
      <c r="E143" s="86">
        <v>1966</v>
      </c>
      <c r="F143" s="112">
        <v>90.74</v>
      </c>
      <c r="G143" s="108" t="s">
        <v>843</v>
      </c>
    </row>
    <row r="144" spans="1:7" x14ac:dyDescent="0.3">
      <c r="A144" s="117">
        <v>9585</v>
      </c>
      <c r="B144" s="118">
        <v>141</v>
      </c>
      <c r="C144" s="108" t="s">
        <v>431</v>
      </c>
      <c r="D144" s="108" t="s">
        <v>927</v>
      </c>
      <c r="E144" s="86">
        <v>1998</v>
      </c>
      <c r="F144" s="112">
        <v>90</v>
      </c>
      <c r="G144" s="108" t="s">
        <v>928</v>
      </c>
    </row>
    <row r="145" spans="1:7" x14ac:dyDescent="0.3">
      <c r="A145" s="117">
        <v>9788</v>
      </c>
      <c r="B145" s="118">
        <v>142</v>
      </c>
      <c r="C145" s="108" t="s">
        <v>929</v>
      </c>
      <c r="D145" s="108" t="s">
        <v>85</v>
      </c>
      <c r="E145" s="86">
        <v>1999</v>
      </c>
      <c r="F145" s="112">
        <v>89.34</v>
      </c>
      <c r="G145" s="108" t="s">
        <v>895</v>
      </c>
    </row>
    <row r="146" spans="1:7" x14ac:dyDescent="0.3">
      <c r="A146" s="117">
        <v>10793</v>
      </c>
      <c r="B146" s="118">
        <v>143</v>
      </c>
      <c r="C146" s="108" t="s">
        <v>946</v>
      </c>
      <c r="D146" s="108" t="s">
        <v>116</v>
      </c>
      <c r="E146" s="86">
        <v>1997</v>
      </c>
      <c r="F146" s="112">
        <v>88.92</v>
      </c>
      <c r="G146" s="108" t="s">
        <v>855</v>
      </c>
    </row>
    <row r="147" spans="1:7" x14ac:dyDescent="0.3">
      <c r="A147" s="117">
        <v>12483</v>
      </c>
      <c r="B147" s="118">
        <v>144</v>
      </c>
      <c r="C147" s="108" t="s">
        <v>930</v>
      </c>
      <c r="D147" s="108" t="s">
        <v>404</v>
      </c>
      <c r="E147" s="86">
        <v>1965</v>
      </c>
      <c r="F147" s="112">
        <v>88.68</v>
      </c>
      <c r="G147" s="108" t="s">
        <v>922</v>
      </c>
    </row>
    <row r="148" spans="1:7" x14ac:dyDescent="0.3">
      <c r="A148" s="117">
        <v>5147</v>
      </c>
      <c r="B148" s="118">
        <v>145</v>
      </c>
      <c r="C148" s="108" t="s">
        <v>931</v>
      </c>
      <c r="D148" s="108" t="s">
        <v>932</v>
      </c>
      <c r="E148" s="86">
        <v>1982</v>
      </c>
      <c r="F148" s="112">
        <v>88.37</v>
      </c>
      <c r="G148" s="108" t="s">
        <v>933</v>
      </c>
    </row>
    <row r="149" spans="1:7" x14ac:dyDescent="0.3">
      <c r="A149" s="117">
        <v>9478</v>
      </c>
      <c r="B149" s="118">
        <v>146</v>
      </c>
      <c r="C149" s="108" t="s">
        <v>787</v>
      </c>
      <c r="D149" s="108" t="s">
        <v>35</v>
      </c>
      <c r="E149" s="86">
        <v>1998</v>
      </c>
      <c r="F149" s="112">
        <v>88.169499999999999</v>
      </c>
      <c r="G149" s="108" t="s">
        <v>934</v>
      </c>
    </row>
    <row r="150" spans="1:7" x14ac:dyDescent="0.3">
      <c r="A150" s="117">
        <v>3484</v>
      </c>
      <c r="B150" s="118">
        <v>147</v>
      </c>
      <c r="C150" s="108" t="s">
        <v>937</v>
      </c>
      <c r="D150" s="108" t="s">
        <v>64</v>
      </c>
      <c r="E150" s="86">
        <v>1971</v>
      </c>
      <c r="F150" s="112">
        <v>88.09</v>
      </c>
      <c r="G150" s="108" t="s">
        <v>765</v>
      </c>
    </row>
    <row r="151" spans="1:7" x14ac:dyDescent="0.3">
      <c r="A151" s="117">
        <v>5710</v>
      </c>
      <c r="B151" s="118">
        <v>148</v>
      </c>
      <c r="C151" s="108" t="s">
        <v>938</v>
      </c>
      <c r="D151" s="108" t="s">
        <v>144</v>
      </c>
      <c r="E151" s="86">
        <v>1986</v>
      </c>
      <c r="F151" s="112">
        <v>88</v>
      </c>
      <c r="G151" s="108" t="s">
        <v>836</v>
      </c>
    </row>
    <row r="152" spans="1:7" x14ac:dyDescent="0.3">
      <c r="A152" s="117">
        <v>4388</v>
      </c>
      <c r="B152" s="118">
        <v>149</v>
      </c>
      <c r="C152" s="108" t="s">
        <v>939</v>
      </c>
      <c r="D152" s="108" t="s">
        <v>227</v>
      </c>
      <c r="E152" s="86">
        <v>1977</v>
      </c>
      <c r="F152" s="112">
        <v>87.61</v>
      </c>
      <c r="G152" s="108" t="s">
        <v>851</v>
      </c>
    </row>
    <row r="153" spans="1:7" x14ac:dyDescent="0.3">
      <c r="A153" s="117">
        <v>10247</v>
      </c>
      <c r="B153" s="118">
        <v>150</v>
      </c>
      <c r="C153" s="108" t="s">
        <v>940</v>
      </c>
      <c r="D153" s="108" t="s">
        <v>227</v>
      </c>
      <c r="E153" s="86">
        <v>2001</v>
      </c>
      <c r="F153" s="112">
        <v>87.5</v>
      </c>
      <c r="G153" s="108" t="s">
        <v>895</v>
      </c>
    </row>
    <row r="154" spans="1:7" x14ac:dyDescent="0.3">
      <c r="A154" s="117">
        <v>8081</v>
      </c>
      <c r="B154" s="118">
        <v>151</v>
      </c>
      <c r="C154" s="108" t="s">
        <v>941</v>
      </c>
      <c r="D154" s="108" t="s">
        <v>137</v>
      </c>
      <c r="E154" s="86">
        <v>1994</v>
      </c>
      <c r="F154" s="112">
        <v>87.21</v>
      </c>
      <c r="G154" s="108" t="s">
        <v>814</v>
      </c>
    </row>
    <row r="155" spans="1:7" x14ac:dyDescent="0.3">
      <c r="A155" s="117">
        <v>4748</v>
      </c>
      <c r="B155" s="118">
        <v>152</v>
      </c>
      <c r="C155" s="108" t="s">
        <v>768</v>
      </c>
      <c r="D155" s="108" t="s">
        <v>85</v>
      </c>
      <c r="E155" s="86">
        <v>1979</v>
      </c>
      <c r="F155" s="112">
        <v>87.058000000000007</v>
      </c>
      <c r="G155" s="108" t="s">
        <v>885</v>
      </c>
    </row>
    <row r="156" spans="1:7" x14ac:dyDescent="0.3">
      <c r="A156" s="117">
        <v>6339</v>
      </c>
      <c r="B156" s="118">
        <v>153</v>
      </c>
      <c r="C156" s="108" t="s">
        <v>942</v>
      </c>
      <c r="D156" s="108" t="s">
        <v>116</v>
      </c>
      <c r="E156" s="86">
        <v>1989</v>
      </c>
      <c r="F156" s="112">
        <v>86.772999999999996</v>
      </c>
      <c r="G156" s="108" t="s">
        <v>833</v>
      </c>
    </row>
    <row r="157" spans="1:7" x14ac:dyDescent="0.3">
      <c r="A157" s="117">
        <v>5884</v>
      </c>
      <c r="B157" s="118">
        <v>154</v>
      </c>
      <c r="C157" s="108" t="s">
        <v>943</v>
      </c>
      <c r="D157" s="108" t="s">
        <v>108</v>
      </c>
      <c r="E157" s="86">
        <v>1987</v>
      </c>
      <c r="F157" s="112">
        <v>86.66</v>
      </c>
      <c r="G157" s="108" t="s">
        <v>748</v>
      </c>
    </row>
    <row r="158" spans="1:7" x14ac:dyDescent="0.3">
      <c r="A158" s="117">
        <v>9691</v>
      </c>
      <c r="B158" s="118">
        <v>155</v>
      </c>
      <c r="C158" s="108" t="s">
        <v>944</v>
      </c>
      <c r="D158" s="108" t="s">
        <v>35</v>
      </c>
      <c r="E158" s="86">
        <v>1999</v>
      </c>
      <c r="F158" s="112">
        <v>86.55</v>
      </c>
      <c r="G158" s="108" t="s">
        <v>945</v>
      </c>
    </row>
    <row r="159" spans="1:7" x14ac:dyDescent="0.3">
      <c r="A159" s="117">
        <v>6435</v>
      </c>
      <c r="B159" s="118">
        <v>156</v>
      </c>
      <c r="C159" s="108" t="s">
        <v>949</v>
      </c>
      <c r="D159" s="108" t="s">
        <v>119</v>
      </c>
      <c r="E159" s="86">
        <v>1990</v>
      </c>
      <c r="F159" s="112">
        <v>86.11</v>
      </c>
      <c r="G159" s="108" t="s">
        <v>950</v>
      </c>
    </row>
    <row r="160" spans="1:7" x14ac:dyDescent="0.3">
      <c r="A160" s="117">
        <v>2955</v>
      </c>
      <c r="B160" s="118">
        <v>157</v>
      </c>
      <c r="C160" s="108" t="s">
        <v>947</v>
      </c>
      <c r="D160" s="108" t="s">
        <v>10</v>
      </c>
      <c r="E160" s="86">
        <v>1967</v>
      </c>
      <c r="F160" s="112">
        <v>85.158000000000001</v>
      </c>
      <c r="G160" s="108" t="s">
        <v>948</v>
      </c>
    </row>
    <row r="161" spans="1:7" x14ac:dyDescent="0.3">
      <c r="A161" s="117">
        <v>9870</v>
      </c>
      <c r="B161" s="118">
        <v>158</v>
      </c>
      <c r="C161" s="108" t="s">
        <v>951</v>
      </c>
      <c r="D161" s="108" t="s">
        <v>85</v>
      </c>
      <c r="E161" s="86">
        <v>1999</v>
      </c>
      <c r="F161" s="112">
        <v>84.85</v>
      </c>
      <c r="G161" s="108" t="s">
        <v>952</v>
      </c>
    </row>
    <row r="162" spans="1:7" x14ac:dyDescent="0.3">
      <c r="A162" s="117">
        <v>13164</v>
      </c>
      <c r="B162" s="118">
        <v>159</v>
      </c>
      <c r="C162" s="108" t="s">
        <v>953</v>
      </c>
      <c r="D162" s="108" t="s">
        <v>581</v>
      </c>
      <c r="E162" s="86">
        <v>2003</v>
      </c>
      <c r="F162" s="112">
        <v>84.78</v>
      </c>
      <c r="G162" s="108" t="s">
        <v>874</v>
      </c>
    </row>
    <row r="163" spans="1:7" x14ac:dyDescent="0.3">
      <c r="A163" s="117">
        <v>5646</v>
      </c>
      <c r="B163" s="118">
        <v>160</v>
      </c>
      <c r="C163" s="108" t="s">
        <v>955</v>
      </c>
      <c r="D163" s="108" t="s">
        <v>85</v>
      </c>
      <c r="E163" s="86">
        <v>1986</v>
      </c>
      <c r="F163" s="112">
        <v>84.62</v>
      </c>
      <c r="G163" s="108" t="s">
        <v>956</v>
      </c>
    </row>
    <row r="164" spans="1:7" x14ac:dyDescent="0.3">
      <c r="A164" s="117">
        <v>7113</v>
      </c>
      <c r="B164" s="118">
        <v>161</v>
      </c>
      <c r="C164" s="108" t="s">
        <v>954</v>
      </c>
      <c r="D164" s="108" t="s">
        <v>35</v>
      </c>
      <c r="E164" s="86">
        <v>1992</v>
      </c>
      <c r="F164" s="112">
        <v>84.61</v>
      </c>
      <c r="G164" s="108" t="s">
        <v>808</v>
      </c>
    </row>
    <row r="165" spans="1:7" x14ac:dyDescent="0.3">
      <c r="A165" s="117">
        <v>8998</v>
      </c>
      <c r="B165" s="118">
        <v>162</v>
      </c>
      <c r="C165" s="108" t="s">
        <v>29</v>
      </c>
      <c r="D165" s="108" t="s">
        <v>42</v>
      </c>
      <c r="E165" s="86">
        <v>1997</v>
      </c>
      <c r="F165" s="112">
        <v>84.1</v>
      </c>
      <c r="G165" s="108" t="s">
        <v>957</v>
      </c>
    </row>
    <row r="166" spans="1:7" x14ac:dyDescent="0.3">
      <c r="A166" s="117">
        <v>15100</v>
      </c>
      <c r="B166" s="118">
        <v>163</v>
      </c>
      <c r="C166" s="108" t="s">
        <v>12</v>
      </c>
      <c r="D166" s="108" t="s">
        <v>13</v>
      </c>
      <c r="E166" s="86">
        <v>1976</v>
      </c>
      <c r="F166" s="112">
        <v>83.67</v>
      </c>
      <c r="G166" s="108" t="s">
        <v>958</v>
      </c>
    </row>
    <row r="167" spans="1:7" x14ac:dyDescent="0.3">
      <c r="A167" s="117">
        <v>7805</v>
      </c>
      <c r="B167" s="118">
        <v>164</v>
      </c>
      <c r="C167" s="108" t="s">
        <v>959</v>
      </c>
      <c r="D167" s="108" t="s">
        <v>35</v>
      </c>
      <c r="E167" s="86">
        <v>1994</v>
      </c>
      <c r="F167" s="112">
        <v>83.33</v>
      </c>
      <c r="G167" s="108" t="s">
        <v>835</v>
      </c>
    </row>
    <row r="168" spans="1:7" x14ac:dyDescent="0.3">
      <c r="A168" s="117">
        <v>8724</v>
      </c>
      <c r="B168" s="118">
        <v>165</v>
      </c>
      <c r="C168" s="108" t="s">
        <v>960</v>
      </c>
      <c r="D168" s="108" t="s">
        <v>961</v>
      </c>
      <c r="E168" s="86">
        <v>1996</v>
      </c>
      <c r="F168" s="112">
        <v>83.14</v>
      </c>
      <c r="G168" s="108" t="s">
        <v>962</v>
      </c>
    </row>
    <row r="169" spans="1:7" x14ac:dyDescent="0.3">
      <c r="A169" s="117">
        <v>4368</v>
      </c>
      <c r="B169" s="118">
        <v>166</v>
      </c>
      <c r="C169" s="108" t="s">
        <v>963</v>
      </c>
      <c r="D169" s="108" t="s">
        <v>48</v>
      </c>
      <c r="E169" s="86">
        <v>1976</v>
      </c>
      <c r="F169" s="112">
        <v>82.86</v>
      </c>
      <c r="G169" s="108" t="s">
        <v>901</v>
      </c>
    </row>
    <row r="170" spans="1:7" x14ac:dyDescent="0.3">
      <c r="A170" s="117">
        <v>3604</v>
      </c>
      <c r="B170" s="118">
        <v>167</v>
      </c>
      <c r="C170" s="108" t="s">
        <v>964</v>
      </c>
      <c r="D170" s="108" t="s">
        <v>255</v>
      </c>
      <c r="E170" s="86">
        <v>1971</v>
      </c>
      <c r="F170" s="112">
        <v>82.76</v>
      </c>
      <c r="G170" s="108" t="s">
        <v>847</v>
      </c>
    </row>
    <row r="171" spans="1:7" x14ac:dyDescent="0.3">
      <c r="A171" s="117">
        <v>12813</v>
      </c>
      <c r="B171" s="118">
        <v>168</v>
      </c>
      <c r="C171" s="108" t="s">
        <v>965</v>
      </c>
      <c r="D171" s="108" t="s">
        <v>966</v>
      </c>
      <c r="E171" s="86">
        <v>2006</v>
      </c>
      <c r="F171" s="112">
        <v>82.19</v>
      </c>
      <c r="G171" s="108" t="s">
        <v>945</v>
      </c>
    </row>
    <row r="172" spans="1:7" x14ac:dyDescent="0.3">
      <c r="A172" s="117">
        <v>5995</v>
      </c>
      <c r="B172" s="118">
        <v>169</v>
      </c>
      <c r="C172" s="108" t="s">
        <v>967</v>
      </c>
      <c r="D172" s="108" t="s">
        <v>61</v>
      </c>
      <c r="E172" s="86">
        <v>1988</v>
      </c>
      <c r="F172" s="112">
        <v>82.09</v>
      </c>
      <c r="G172" s="108" t="s">
        <v>836</v>
      </c>
    </row>
    <row r="173" spans="1:7" x14ac:dyDescent="0.3">
      <c r="A173" s="117">
        <v>6584</v>
      </c>
      <c r="B173" s="118">
        <v>170</v>
      </c>
      <c r="C173" s="108" t="s">
        <v>968</v>
      </c>
      <c r="D173" s="108" t="s">
        <v>969</v>
      </c>
      <c r="E173" s="86">
        <v>1990</v>
      </c>
      <c r="F173" s="112">
        <v>81.224999999999994</v>
      </c>
      <c r="G173" s="108" t="s">
        <v>970</v>
      </c>
    </row>
    <row r="174" spans="1:7" x14ac:dyDescent="0.3">
      <c r="A174" s="117">
        <v>3886</v>
      </c>
      <c r="B174" s="118">
        <v>171</v>
      </c>
      <c r="C174" s="108" t="s">
        <v>971</v>
      </c>
      <c r="D174" s="108" t="s">
        <v>131</v>
      </c>
      <c r="E174" s="86">
        <v>1973</v>
      </c>
      <c r="F174" s="112">
        <v>80.650000000000006</v>
      </c>
      <c r="G174" s="108" t="s">
        <v>878</v>
      </c>
    </row>
    <row r="175" spans="1:7" x14ac:dyDescent="0.3">
      <c r="A175" s="117">
        <v>10223</v>
      </c>
      <c r="B175" s="118">
        <v>172</v>
      </c>
      <c r="C175" s="108" t="s">
        <v>87</v>
      </c>
      <c r="D175" s="108" t="s">
        <v>61</v>
      </c>
      <c r="E175" s="86">
        <v>2001</v>
      </c>
      <c r="F175" s="112">
        <v>80.44</v>
      </c>
      <c r="G175" s="108" t="s">
        <v>826</v>
      </c>
    </row>
    <row r="176" spans="1:7" x14ac:dyDescent="0.3">
      <c r="A176" s="117">
        <v>9274</v>
      </c>
      <c r="B176" s="118">
        <v>173</v>
      </c>
      <c r="C176" s="108" t="s">
        <v>470</v>
      </c>
      <c r="D176" s="108" t="s">
        <v>87</v>
      </c>
      <c r="E176" s="86">
        <v>1997</v>
      </c>
      <c r="F176" s="112">
        <v>80.319999999999993</v>
      </c>
      <c r="G176" s="108" t="s">
        <v>855</v>
      </c>
    </row>
    <row r="177" spans="1:7" x14ac:dyDescent="0.3">
      <c r="A177" s="117">
        <v>7102</v>
      </c>
      <c r="B177" s="118">
        <v>174</v>
      </c>
      <c r="C177" s="108" t="s">
        <v>972</v>
      </c>
      <c r="D177" s="108" t="s">
        <v>116</v>
      </c>
      <c r="E177" s="86">
        <v>1992</v>
      </c>
      <c r="F177" s="112">
        <v>80.23</v>
      </c>
      <c r="G177" s="108" t="s">
        <v>833</v>
      </c>
    </row>
    <row r="178" spans="1:7" x14ac:dyDescent="0.3">
      <c r="A178" s="117">
        <v>4600</v>
      </c>
      <c r="B178" s="118">
        <v>175</v>
      </c>
      <c r="C178" s="108" t="s">
        <v>264</v>
      </c>
      <c r="D178" s="108" t="s">
        <v>28</v>
      </c>
      <c r="E178" s="86">
        <v>1978</v>
      </c>
      <c r="F178" s="112">
        <v>79.695499999999996</v>
      </c>
      <c r="G178" s="108" t="s">
        <v>874</v>
      </c>
    </row>
    <row r="179" spans="1:7" x14ac:dyDescent="0.3">
      <c r="A179" s="117">
        <v>5205</v>
      </c>
      <c r="B179" s="118">
        <v>176</v>
      </c>
      <c r="C179" s="108" t="s">
        <v>973</v>
      </c>
      <c r="D179" s="108" t="s">
        <v>64</v>
      </c>
      <c r="E179" s="86">
        <v>1983</v>
      </c>
      <c r="F179" s="112">
        <v>79.600499999999997</v>
      </c>
      <c r="G179" s="108" t="s">
        <v>843</v>
      </c>
    </row>
    <row r="180" spans="1:7" x14ac:dyDescent="0.3">
      <c r="A180" s="117">
        <v>3504</v>
      </c>
      <c r="B180" s="118">
        <v>177</v>
      </c>
      <c r="C180" s="108" t="s">
        <v>974</v>
      </c>
      <c r="D180" s="108" t="s">
        <v>144</v>
      </c>
      <c r="E180" s="86">
        <v>1971</v>
      </c>
      <c r="F180" s="112">
        <v>79.44</v>
      </c>
      <c r="G180" s="108" t="s">
        <v>957</v>
      </c>
    </row>
    <row r="181" spans="1:7" x14ac:dyDescent="0.3">
      <c r="A181" s="117">
        <v>9322</v>
      </c>
      <c r="B181" s="118">
        <v>178</v>
      </c>
      <c r="C181" s="108" t="s">
        <v>975</v>
      </c>
      <c r="D181" s="108" t="s">
        <v>116</v>
      </c>
      <c r="E181" s="86">
        <v>1997</v>
      </c>
      <c r="F181" s="112">
        <v>79.290000000000006</v>
      </c>
      <c r="G181" s="108" t="s">
        <v>976</v>
      </c>
    </row>
    <row r="182" spans="1:7" x14ac:dyDescent="0.3">
      <c r="A182" s="117">
        <v>4212</v>
      </c>
      <c r="B182" s="118">
        <v>179</v>
      </c>
      <c r="C182" s="108" t="s">
        <v>977</v>
      </c>
      <c r="D182" s="108" t="s">
        <v>83</v>
      </c>
      <c r="E182" s="86">
        <v>1975</v>
      </c>
      <c r="F182" s="112">
        <v>79.182500000000005</v>
      </c>
      <c r="G182" s="108" t="s">
        <v>978</v>
      </c>
    </row>
    <row r="183" spans="1:7" x14ac:dyDescent="0.3">
      <c r="A183" s="117">
        <v>8271</v>
      </c>
      <c r="B183" s="118">
        <v>180</v>
      </c>
      <c r="C183" s="108" t="s">
        <v>979</v>
      </c>
      <c r="D183" s="108" t="s">
        <v>83</v>
      </c>
      <c r="E183" s="86">
        <v>1995</v>
      </c>
      <c r="F183" s="112">
        <v>79.001999999999995</v>
      </c>
      <c r="G183" s="108" t="s">
        <v>980</v>
      </c>
    </row>
    <row r="184" spans="1:7" x14ac:dyDescent="0.3">
      <c r="A184" s="117">
        <v>10809</v>
      </c>
      <c r="B184" s="118">
        <v>181</v>
      </c>
      <c r="C184" s="108" t="s">
        <v>981</v>
      </c>
      <c r="D184" s="108" t="s">
        <v>85</v>
      </c>
      <c r="E184" s="86">
        <v>2006</v>
      </c>
      <c r="F184" s="112">
        <v>78.81</v>
      </c>
      <c r="G184" s="108" t="s">
        <v>948</v>
      </c>
    </row>
    <row r="185" spans="1:7" x14ac:dyDescent="0.3">
      <c r="A185" s="117">
        <v>5074</v>
      </c>
      <c r="B185" s="118">
        <v>182</v>
      </c>
      <c r="C185" s="108" t="s">
        <v>982</v>
      </c>
      <c r="D185" s="108" t="s">
        <v>64</v>
      </c>
      <c r="E185" s="86">
        <v>1982</v>
      </c>
      <c r="F185" s="112">
        <v>78.365499999999997</v>
      </c>
      <c r="G185" s="108" t="s">
        <v>775</v>
      </c>
    </row>
    <row r="186" spans="1:7" x14ac:dyDescent="0.3">
      <c r="A186" s="117">
        <v>4284</v>
      </c>
      <c r="B186" s="118">
        <v>183</v>
      </c>
      <c r="C186" s="108" t="s">
        <v>983</v>
      </c>
      <c r="D186" s="108" t="s">
        <v>137</v>
      </c>
      <c r="E186" s="86">
        <v>1976</v>
      </c>
      <c r="F186" s="112">
        <v>78.260000000000005</v>
      </c>
      <c r="G186" s="108" t="s">
        <v>874</v>
      </c>
    </row>
    <row r="187" spans="1:7" x14ac:dyDescent="0.3">
      <c r="A187" s="117">
        <v>5834</v>
      </c>
      <c r="B187" s="118">
        <v>184</v>
      </c>
      <c r="C187" s="108" t="s">
        <v>984</v>
      </c>
      <c r="D187" s="108" t="s">
        <v>102</v>
      </c>
      <c r="E187" s="86">
        <v>1987</v>
      </c>
      <c r="F187" s="112">
        <v>78.09</v>
      </c>
      <c r="G187" s="108" t="s">
        <v>985</v>
      </c>
    </row>
    <row r="188" spans="1:7" x14ac:dyDescent="0.3">
      <c r="A188" s="117">
        <v>3101</v>
      </c>
      <c r="B188" s="118">
        <v>185</v>
      </c>
      <c r="C188" s="108" t="s">
        <v>986</v>
      </c>
      <c r="D188" s="108" t="s">
        <v>144</v>
      </c>
      <c r="E188" s="86">
        <v>1968</v>
      </c>
      <c r="F188" s="112">
        <v>78.02</v>
      </c>
      <c r="G188" s="108" t="s">
        <v>770</v>
      </c>
    </row>
    <row r="189" spans="1:7" x14ac:dyDescent="0.3">
      <c r="A189" s="117">
        <v>5897</v>
      </c>
      <c r="B189" s="118">
        <v>186</v>
      </c>
      <c r="C189" s="108" t="s">
        <v>776</v>
      </c>
      <c r="D189" s="108" t="s">
        <v>28</v>
      </c>
      <c r="E189" s="86">
        <v>1987</v>
      </c>
      <c r="F189" s="112">
        <v>77.98</v>
      </c>
      <c r="G189" s="108" t="s">
        <v>777</v>
      </c>
    </row>
    <row r="190" spans="1:7" x14ac:dyDescent="0.3">
      <c r="A190" s="117">
        <v>6493</v>
      </c>
      <c r="B190" s="118">
        <v>187</v>
      </c>
      <c r="C190" s="108" t="s">
        <v>987</v>
      </c>
      <c r="D190" s="108" t="s">
        <v>42</v>
      </c>
      <c r="E190" s="86">
        <v>1990</v>
      </c>
      <c r="F190" s="112">
        <v>77.81</v>
      </c>
      <c r="G190" s="108" t="s">
        <v>988</v>
      </c>
    </row>
    <row r="191" spans="1:7" x14ac:dyDescent="0.3">
      <c r="A191" s="117">
        <v>2837</v>
      </c>
      <c r="B191" s="118">
        <v>187</v>
      </c>
      <c r="C191" s="108" t="s">
        <v>989</v>
      </c>
      <c r="D191" s="108" t="s">
        <v>16</v>
      </c>
      <c r="E191" s="86">
        <v>1966</v>
      </c>
      <c r="F191" s="112">
        <v>77.805000000000007</v>
      </c>
      <c r="G191" s="108" t="s">
        <v>808</v>
      </c>
    </row>
    <row r="192" spans="1:7" x14ac:dyDescent="0.3">
      <c r="A192" s="117">
        <v>8849</v>
      </c>
      <c r="B192" s="118">
        <v>189</v>
      </c>
      <c r="C192" s="108" t="s">
        <v>990</v>
      </c>
      <c r="D192" s="108" t="s">
        <v>340</v>
      </c>
      <c r="E192" s="86">
        <v>1996</v>
      </c>
      <c r="F192" s="112">
        <v>77.75</v>
      </c>
      <c r="G192" s="108" t="s">
        <v>991</v>
      </c>
    </row>
    <row r="193" spans="1:7" x14ac:dyDescent="0.3">
      <c r="A193" s="117">
        <v>10914</v>
      </c>
      <c r="B193" s="118">
        <v>190</v>
      </c>
      <c r="C193" s="108" t="s">
        <v>992</v>
      </c>
      <c r="D193" s="108" t="s">
        <v>61</v>
      </c>
      <c r="E193" s="86">
        <v>1999</v>
      </c>
      <c r="F193" s="112">
        <v>77.03</v>
      </c>
      <c r="G193" s="108" t="s">
        <v>952</v>
      </c>
    </row>
    <row r="194" spans="1:7" x14ac:dyDescent="0.3">
      <c r="A194" s="117">
        <v>4183</v>
      </c>
      <c r="B194" s="118">
        <v>190</v>
      </c>
      <c r="C194" s="108" t="s">
        <v>209</v>
      </c>
      <c r="D194" s="108" t="s">
        <v>28</v>
      </c>
      <c r="E194" s="86">
        <v>1975</v>
      </c>
      <c r="F194" s="112">
        <v>77.025999999999996</v>
      </c>
      <c r="G194" s="108" t="s">
        <v>765</v>
      </c>
    </row>
    <row r="195" spans="1:7" x14ac:dyDescent="0.3">
      <c r="A195" s="117">
        <v>3728</v>
      </c>
      <c r="B195" s="118">
        <v>192</v>
      </c>
      <c r="C195" s="108" t="s">
        <v>993</v>
      </c>
      <c r="D195" s="108" t="s">
        <v>87</v>
      </c>
      <c r="E195" s="86">
        <v>1972</v>
      </c>
      <c r="F195" s="112">
        <v>75.828999999999994</v>
      </c>
      <c r="G195" s="108" t="s">
        <v>994</v>
      </c>
    </row>
    <row r="196" spans="1:7" x14ac:dyDescent="0.3">
      <c r="A196" s="117">
        <v>4982</v>
      </c>
      <c r="B196" s="118">
        <v>193</v>
      </c>
      <c r="C196" s="108" t="s">
        <v>995</v>
      </c>
      <c r="D196" s="108" t="s">
        <v>37</v>
      </c>
      <c r="E196" s="86">
        <v>1981</v>
      </c>
      <c r="F196" s="112">
        <v>75.709999999999994</v>
      </c>
      <c r="G196" s="108" t="s">
        <v>996</v>
      </c>
    </row>
    <row r="197" spans="1:7" x14ac:dyDescent="0.3">
      <c r="A197" s="117">
        <v>4715</v>
      </c>
      <c r="B197" s="118">
        <v>193</v>
      </c>
      <c r="C197" s="108" t="s">
        <v>997</v>
      </c>
      <c r="D197" s="108" t="s">
        <v>240</v>
      </c>
      <c r="E197" s="86">
        <v>1979</v>
      </c>
      <c r="F197" s="112">
        <v>75.709999999999994</v>
      </c>
      <c r="G197" s="108" t="s">
        <v>996</v>
      </c>
    </row>
    <row r="198" spans="1:7" x14ac:dyDescent="0.3">
      <c r="A198" s="117">
        <v>11989</v>
      </c>
      <c r="B198" s="118">
        <v>195</v>
      </c>
      <c r="C198" s="108" t="s">
        <v>998</v>
      </c>
      <c r="D198" s="108" t="s">
        <v>74</v>
      </c>
      <c r="E198" s="86">
        <v>2002</v>
      </c>
      <c r="F198" s="112">
        <v>75.650000000000006</v>
      </c>
      <c r="G198" s="108" t="s">
        <v>956</v>
      </c>
    </row>
    <row r="199" spans="1:7" x14ac:dyDescent="0.3">
      <c r="A199" s="117">
        <v>13321</v>
      </c>
      <c r="B199" s="118">
        <v>196</v>
      </c>
      <c r="C199" s="108" t="s">
        <v>999</v>
      </c>
      <c r="D199" s="108" t="s">
        <v>116</v>
      </c>
      <c r="E199" s="86">
        <v>2006</v>
      </c>
      <c r="F199" s="112">
        <v>75.58</v>
      </c>
      <c r="G199" s="108" t="s">
        <v>878</v>
      </c>
    </row>
    <row r="200" spans="1:7" x14ac:dyDescent="0.3">
      <c r="A200" s="117">
        <v>4680</v>
      </c>
      <c r="B200" s="118">
        <v>197</v>
      </c>
      <c r="C200" s="108" t="s">
        <v>1000</v>
      </c>
      <c r="D200" s="108" t="s">
        <v>87</v>
      </c>
      <c r="E200" s="86">
        <v>1979</v>
      </c>
      <c r="F200" s="112">
        <v>75.540000000000006</v>
      </c>
      <c r="G200" s="108" t="s">
        <v>1001</v>
      </c>
    </row>
    <row r="201" spans="1:7" x14ac:dyDescent="0.3">
      <c r="A201" s="117">
        <v>3454</v>
      </c>
      <c r="B201" s="118">
        <v>198</v>
      </c>
      <c r="C201" s="108" t="s">
        <v>1002</v>
      </c>
      <c r="D201" s="108" t="s">
        <v>119</v>
      </c>
      <c r="E201" s="86">
        <v>1970</v>
      </c>
      <c r="F201" s="112">
        <v>75.53</v>
      </c>
      <c r="G201" s="108" t="s">
        <v>853</v>
      </c>
    </row>
    <row r="202" spans="1:7" x14ac:dyDescent="0.3">
      <c r="A202" s="117">
        <v>4027</v>
      </c>
      <c r="B202" s="118">
        <v>199</v>
      </c>
      <c r="C202" s="108" t="s">
        <v>1003</v>
      </c>
      <c r="D202" s="108" t="s">
        <v>600</v>
      </c>
      <c r="E202" s="86">
        <v>1974</v>
      </c>
      <c r="F202" s="112">
        <v>75.37</v>
      </c>
      <c r="G202" s="108" t="s">
        <v>976</v>
      </c>
    </row>
    <row r="203" spans="1:7" x14ac:dyDescent="0.3">
      <c r="A203" s="117">
        <v>3668</v>
      </c>
      <c r="B203" s="118">
        <v>200</v>
      </c>
      <c r="C203" s="108" t="s">
        <v>1004</v>
      </c>
      <c r="D203" s="108" t="s">
        <v>131</v>
      </c>
      <c r="E203" s="86">
        <v>1972</v>
      </c>
      <c r="F203" s="112">
        <v>75.33</v>
      </c>
      <c r="G203" s="108" t="s">
        <v>1005</v>
      </c>
    </row>
    <row r="204" spans="1:7" x14ac:dyDescent="0.3">
      <c r="A204" s="117">
        <v>3651</v>
      </c>
      <c r="B204" s="118">
        <v>201</v>
      </c>
      <c r="C204" s="108" t="s">
        <v>1012</v>
      </c>
      <c r="D204" s="108" t="s">
        <v>48</v>
      </c>
      <c r="E204" s="86">
        <v>1972</v>
      </c>
      <c r="F204" s="112">
        <v>75.08</v>
      </c>
      <c r="G204" s="108" t="s">
        <v>1013</v>
      </c>
    </row>
    <row r="205" spans="1:7" x14ac:dyDescent="0.3">
      <c r="A205" s="117">
        <v>10097</v>
      </c>
      <c r="B205" s="118">
        <v>202</v>
      </c>
      <c r="C205" s="108" t="s">
        <v>1006</v>
      </c>
      <c r="D205" s="108" t="s">
        <v>18</v>
      </c>
      <c r="E205" s="86">
        <v>2000</v>
      </c>
      <c r="F205" s="112">
        <v>74.907499999999999</v>
      </c>
      <c r="G205" s="108" t="s">
        <v>784</v>
      </c>
    </row>
    <row r="206" spans="1:7" x14ac:dyDescent="0.3">
      <c r="A206" s="117">
        <v>4163</v>
      </c>
      <c r="B206" s="118">
        <v>203</v>
      </c>
      <c r="C206" s="108" t="s">
        <v>1007</v>
      </c>
      <c r="D206" s="108" t="s">
        <v>77</v>
      </c>
      <c r="E206" s="86">
        <v>1975</v>
      </c>
      <c r="F206" s="112">
        <v>74.78</v>
      </c>
      <c r="G206" s="108" t="s">
        <v>976</v>
      </c>
    </row>
    <row r="207" spans="1:7" x14ac:dyDescent="0.3">
      <c r="A207" s="117">
        <v>3555</v>
      </c>
      <c r="B207" s="118">
        <v>204</v>
      </c>
      <c r="C207" s="108" t="s">
        <v>1008</v>
      </c>
      <c r="D207" s="108" t="s">
        <v>131</v>
      </c>
      <c r="E207" s="86">
        <v>1971</v>
      </c>
      <c r="F207" s="112">
        <v>74.128500000000003</v>
      </c>
      <c r="G207" s="108" t="s">
        <v>843</v>
      </c>
    </row>
    <row r="208" spans="1:7" x14ac:dyDescent="0.3">
      <c r="A208" s="117">
        <v>4889</v>
      </c>
      <c r="B208" s="118">
        <v>205</v>
      </c>
      <c r="C208" s="108" t="s">
        <v>1009</v>
      </c>
      <c r="D208" s="108" t="s">
        <v>524</v>
      </c>
      <c r="E208" s="86">
        <v>1980</v>
      </c>
      <c r="F208" s="112">
        <v>73.91</v>
      </c>
      <c r="G208" s="108" t="s">
        <v>777</v>
      </c>
    </row>
    <row r="209" spans="1:7" x14ac:dyDescent="0.3">
      <c r="A209" s="117">
        <v>11263</v>
      </c>
      <c r="B209" s="118">
        <v>206</v>
      </c>
      <c r="C209" s="108" t="s">
        <v>1010</v>
      </c>
      <c r="D209" s="108" t="s">
        <v>42</v>
      </c>
      <c r="E209" s="86">
        <v>2005</v>
      </c>
      <c r="F209" s="112">
        <v>73.760000000000005</v>
      </c>
      <c r="G209" s="108" t="s">
        <v>945</v>
      </c>
    </row>
    <row r="210" spans="1:7" x14ac:dyDescent="0.3">
      <c r="A210" s="117">
        <v>3497</v>
      </c>
      <c r="B210" s="118">
        <v>207</v>
      </c>
      <c r="C210" s="108" t="s">
        <v>1011</v>
      </c>
      <c r="D210" s="108" t="s">
        <v>87</v>
      </c>
      <c r="E210" s="86">
        <v>1971</v>
      </c>
      <c r="F210" s="112">
        <v>73.33</v>
      </c>
      <c r="G210" s="108" t="s">
        <v>901</v>
      </c>
    </row>
    <row r="211" spans="1:7" x14ac:dyDescent="0.3">
      <c r="A211" s="117">
        <v>5162</v>
      </c>
      <c r="B211" s="118">
        <v>208</v>
      </c>
      <c r="C211" s="108" t="s">
        <v>27</v>
      </c>
      <c r="D211" s="108" t="s">
        <v>274</v>
      </c>
      <c r="E211" s="86">
        <v>1982</v>
      </c>
      <c r="F211" s="112">
        <v>73.05</v>
      </c>
      <c r="G211" s="108" t="s">
        <v>874</v>
      </c>
    </row>
    <row r="212" spans="1:7" x14ac:dyDescent="0.3">
      <c r="A212" s="117">
        <v>14061</v>
      </c>
      <c r="B212" s="118">
        <v>209</v>
      </c>
      <c r="C212" s="108" t="s">
        <v>1014</v>
      </c>
      <c r="D212" s="108" t="s">
        <v>42</v>
      </c>
      <c r="E212" s="86">
        <v>2007</v>
      </c>
      <c r="F212" s="112">
        <v>72.78</v>
      </c>
      <c r="G212" s="108" t="s">
        <v>928</v>
      </c>
    </row>
    <row r="213" spans="1:7" x14ac:dyDescent="0.3">
      <c r="A213" s="117">
        <v>6207</v>
      </c>
      <c r="B213" s="118">
        <v>210</v>
      </c>
      <c r="C213" s="108" t="s">
        <v>1015</v>
      </c>
      <c r="D213" s="108" t="s">
        <v>314</v>
      </c>
      <c r="E213" s="86">
        <v>1989</v>
      </c>
      <c r="F213" s="112">
        <v>72.349999999999994</v>
      </c>
      <c r="G213" s="108" t="s">
        <v>904</v>
      </c>
    </row>
    <row r="214" spans="1:7" x14ac:dyDescent="0.3">
      <c r="A214" s="117">
        <v>6389</v>
      </c>
      <c r="B214" s="118">
        <v>211</v>
      </c>
      <c r="C214" s="108" t="s">
        <v>1016</v>
      </c>
      <c r="D214" s="108" t="s">
        <v>85</v>
      </c>
      <c r="E214" s="86">
        <v>1989</v>
      </c>
      <c r="F214" s="112">
        <v>72.19</v>
      </c>
      <c r="G214" s="108" t="s">
        <v>1017</v>
      </c>
    </row>
    <row r="215" spans="1:7" x14ac:dyDescent="0.3">
      <c r="A215" s="117">
        <v>13907</v>
      </c>
      <c r="B215" s="118">
        <v>212</v>
      </c>
      <c r="C215" s="108" t="s">
        <v>20</v>
      </c>
      <c r="D215" s="108" t="s">
        <v>21</v>
      </c>
      <c r="E215" s="86">
        <v>1973</v>
      </c>
      <c r="F215" s="112">
        <v>71.924499999999995</v>
      </c>
      <c r="G215" s="108" t="s">
        <v>958</v>
      </c>
    </row>
    <row r="216" spans="1:7" x14ac:dyDescent="0.3">
      <c r="A216" s="117">
        <v>7715</v>
      </c>
      <c r="B216" s="118">
        <v>213</v>
      </c>
      <c r="C216" s="108" t="s">
        <v>1018</v>
      </c>
      <c r="D216" s="108" t="s">
        <v>44</v>
      </c>
      <c r="E216" s="86">
        <v>1994</v>
      </c>
      <c r="F216" s="112">
        <v>71.563500000000005</v>
      </c>
      <c r="G216" s="108" t="s">
        <v>874</v>
      </c>
    </row>
    <row r="217" spans="1:7" x14ac:dyDescent="0.3">
      <c r="A217" s="117">
        <v>6495</v>
      </c>
      <c r="B217" s="118">
        <v>214</v>
      </c>
      <c r="C217" s="108" t="s">
        <v>246</v>
      </c>
      <c r="D217" s="108" t="s">
        <v>30</v>
      </c>
      <c r="E217" s="86">
        <v>1990</v>
      </c>
      <c r="F217" s="112">
        <v>71.48</v>
      </c>
      <c r="G217" s="108" t="s">
        <v>752</v>
      </c>
    </row>
    <row r="218" spans="1:7" x14ac:dyDescent="0.3">
      <c r="A218" s="117">
        <v>10048</v>
      </c>
      <c r="B218" s="118">
        <v>215</v>
      </c>
      <c r="C218" s="108" t="s">
        <v>1019</v>
      </c>
      <c r="D218" s="108" t="s">
        <v>105</v>
      </c>
      <c r="E218" s="86">
        <v>2000</v>
      </c>
      <c r="F218" s="112">
        <v>71.12</v>
      </c>
      <c r="G218" s="108" t="s">
        <v>948</v>
      </c>
    </row>
    <row r="219" spans="1:7" x14ac:dyDescent="0.3">
      <c r="A219" s="117">
        <v>5703</v>
      </c>
      <c r="B219" s="118">
        <v>216</v>
      </c>
      <c r="C219" s="108" t="s">
        <v>1020</v>
      </c>
      <c r="D219" s="108" t="s">
        <v>77</v>
      </c>
      <c r="E219" s="86">
        <v>1986</v>
      </c>
      <c r="F219" s="112">
        <v>70.77</v>
      </c>
      <c r="G219" s="108" t="s">
        <v>1001</v>
      </c>
    </row>
    <row r="220" spans="1:7" x14ac:dyDescent="0.3">
      <c r="A220" s="117">
        <v>3132</v>
      </c>
      <c r="B220" s="118">
        <v>217</v>
      </c>
      <c r="C220" s="108" t="s">
        <v>1021</v>
      </c>
      <c r="D220" s="108" t="s">
        <v>133</v>
      </c>
      <c r="E220" s="86">
        <v>1968</v>
      </c>
      <c r="F220" s="112">
        <v>70.608999999999995</v>
      </c>
      <c r="G220" s="108" t="s">
        <v>1022</v>
      </c>
    </row>
    <row r="221" spans="1:7" x14ac:dyDescent="0.3">
      <c r="A221" s="117">
        <v>2459</v>
      </c>
      <c r="B221" s="118">
        <v>218</v>
      </c>
      <c r="C221" s="108" t="s">
        <v>1023</v>
      </c>
      <c r="D221" s="108" t="s">
        <v>83</v>
      </c>
      <c r="E221" s="86">
        <v>1964</v>
      </c>
      <c r="F221" s="112">
        <v>70.48</v>
      </c>
      <c r="G221" s="108" t="s">
        <v>988</v>
      </c>
    </row>
    <row r="222" spans="1:7" x14ac:dyDescent="0.3">
      <c r="A222" s="117">
        <v>4086</v>
      </c>
      <c r="B222" s="118">
        <v>219</v>
      </c>
      <c r="C222" s="108" t="s">
        <v>1024</v>
      </c>
      <c r="D222" s="108" t="s">
        <v>83</v>
      </c>
      <c r="E222" s="86">
        <v>1975</v>
      </c>
      <c r="F222" s="112">
        <v>70</v>
      </c>
      <c r="G222" s="108" t="s">
        <v>1025</v>
      </c>
    </row>
    <row r="223" spans="1:7" x14ac:dyDescent="0.3">
      <c r="A223" s="117">
        <v>6270</v>
      </c>
      <c r="B223" s="118">
        <v>219</v>
      </c>
      <c r="C223" s="108" t="s">
        <v>1026</v>
      </c>
      <c r="D223" s="108" t="s">
        <v>263</v>
      </c>
      <c r="E223" s="86">
        <v>1989</v>
      </c>
      <c r="F223" s="112">
        <v>70</v>
      </c>
      <c r="G223" s="108" t="s">
        <v>748</v>
      </c>
    </row>
    <row r="224" spans="1:7" x14ac:dyDescent="0.3">
      <c r="A224" s="117">
        <v>11097</v>
      </c>
      <c r="B224" s="118">
        <v>221</v>
      </c>
      <c r="C224" s="108" t="s">
        <v>1027</v>
      </c>
      <c r="D224" s="108" t="s">
        <v>227</v>
      </c>
      <c r="E224" s="86">
        <v>1989</v>
      </c>
      <c r="F224" s="112">
        <v>69.31</v>
      </c>
      <c r="G224" s="108" t="s">
        <v>1028</v>
      </c>
    </row>
    <row r="225" spans="1:7" x14ac:dyDescent="0.3">
      <c r="A225" s="117">
        <v>7728</v>
      </c>
      <c r="B225" s="118">
        <v>222</v>
      </c>
      <c r="C225" s="108" t="s">
        <v>1029</v>
      </c>
      <c r="D225" s="108" t="s">
        <v>44</v>
      </c>
      <c r="E225" s="86">
        <v>1994</v>
      </c>
      <c r="F225" s="112">
        <v>69.23</v>
      </c>
      <c r="G225" s="108" t="s">
        <v>1030</v>
      </c>
    </row>
    <row r="226" spans="1:7" x14ac:dyDescent="0.3">
      <c r="A226" s="117">
        <v>7152</v>
      </c>
      <c r="B226" s="118">
        <v>223</v>
      </c>
      <c r="C226" s="108" t="s">
        <v>1031</v>
      </c>
      <c r="D226" s="108" t="s">
        <v>83</v>
      </c>
      <c r="E226" s="86">
        <v>1992</v>
      </c>
      <c r="F226" s="112">
        <v>69.22</v>
      </c>
      <c r="G226" s="108" t="s">
        <v>752</v>
      </c>
    </row>
    <row r="227" spans="1:7" x14ac:dyDescent="0.3">
      <c r="A227" s="117">
        <v>5660</v>
      </c>
      <c r="B227" s="118">
        <v>224</v>
      </c>
      <c r="C227" s="108" t="s">
        <v>1032</v>
      </c>
      <c r="D227" s="108" t="s">
        <v>44</v>
      </c>
      <c r="E227" s="86">
        <v>1986</v>
      </c>
      <c r="F227" s="112">
        <v>69.12</v>
      </c>
      <c r="G227" s="108" t="s">
        <v>1033</v>
      </c>
    </row>
    <row r="228" spans="1:7" x14ac:dyDescent="0.3">
      <c r="A228" s="117">
        <v>7962</v>
      </c>
      <c r="B228" s="118">
        <v>225</v>
      </c>
      <c r="C228" s="108" t="s">
        <v>25</v>
      </c>
      <c r="D228" s="108" t="s">
        <v>26</v>
      </c>
      <c r="E228" s="86">
        <v>1994</v>
      </c>
      <c r="F228" s="112">
        <v>68.75</v>
      </c>
      <c r="G228" s="108" t="s">
        <v>1034</v>
      </c>
    </row>
    <row r="229" spans="1:7" x14ac:dyDescent="0.3">
      <c r="A229" s="117">
        <v>4661</v>
      </c>
      <c r="B229" s="118">
        <v>226</v>
      </c>
      <c r="C229" s="108" t="s">
        <v>1035</v>
      </c>
      <c r="D229" s="108" t="s">
        <v>415</v>
      </c>
      <c r="E229" s="86">
        <v>1978</v>
      </c>
      <c r="F229" s="112">
        <v>68.162499999999994</v>
      </c>
      <c r="G229" s="108" t="s">
        <v>996</v>
      </c>
    </row>
    <row r="230" spans="1:7" x14ac:dyDescent="0.3">
      <c r="A230" s="117">
        <v>9140</v>
      </c>
      <c r="B230" s="118">
        <v>227</v>
      </c>
      <c r="C230" s="108" t="s">
        <v>1036</v>
      </c>
      <c r="D230" s="108" t="s">
        <v>325</v>
      </c>
      <c r="E230" s="86">
        <v>1997</v>
      </c>
      <c r="F230" s="112">
        <v>67.69</v>
      </c>
      <c r="G230" s="108" t="s">
        <v>901</v>
      </c>
    </row>
    <row r="231" spans="1:7" x14ac:dyDescent="0.3">
      <c r="A231" s="117">
        <v>8139</v>
      </c>
      <c r="B231" s="118">
        <v>228</v>
      </c>
      <c r="C231" s="108" t="s">
        <v>29</v>
      </c>
      <c r="D231" s="108" t="s">
        <v>30</v>
      </c>
      <c r="E231" s="86">
        <v>1994</v>
      </c>
      <c r="F231" s="112">
        <v>67.5</v>
      </c>
      <c r="G231" s="108" t="s">
        <v>851</v>
      </c>
    </row>
    <row r="232" spans="1:7" x14ac:dyDescent="0.3">
      <c r="A232" s="117">
        <v>7313</v>
      </c>
      <c r="B232" s="118">
        <v>229</v>
      </c>
      <c r="C232" s="108" t="s">
        <v>1037</v>
      </c>
      <c r="D232" s="108" t="s">
        <v>44</v>
      </c>
      <c r="E232" s="86">
        <v>1993</v>
      </c>
      <c r="F232" s="112">
        <v>67.003500000000003</v>
      </c>
      <c r="G232" s="108" t="s">
        <v>1038</v>
      </c>
    </row>
    <row r="233" spans="1:7" x14ac:dyDescent="0.3">
      <c r="A233" s="117">
        <v>13621</v>
      </c>
      <c r="B233" s="118">
        <v>230</v>
      </c>
      <c r="C233" s="108" t="s">
        <v>1039</v>
      </c>
      <c r="D233" s="108" t="s">
        <v>77</v>
      </c>
      <c r="E233" s="86">
        <v>1970</v>
      </c>
      <c r="F233" s="112">
        <v>66.95</v>
      </c>
      <c r="G233" s="108" t="s">
        <v>835</v>
      </c>
    </row>
    <row r="234" spans="1:7" x14ac:dyDescent="0.3">
      <c r="A234" s="117">
        <v>3265</v>
      </c>
      <c r="B234" s="118">
        <v>231</v>
      </c>
      <c r="C234" s="108" t="s">
        <v>322</v>
      </c>
      <c r="D234" s="108" t="s">
        <v>64</v>
      </c>
      <c r="E234" s="86">
        <v>1969</v>
      </c>
      <c r="F234" s="112">
        <v>66.92</v>
      </c>
      <c r="G234" s="108" t="s">
        <v>996</v>
      </c>
    </row>
    <row r="235" spans="1:7" x14ac:dyDescent="0.3">
      <c r="A235" s="117">
        <v>12479</v>
      </c>
      <c r="B235" s="118">
        <v>232</v>
      </c>
      <c r="C235" s="108" t="s">
        <v>284</v>
      </c>
      <c r="D235" s="108" t="s">
        <v>116</v>
      </c>
      <c r="E235" s="86">
        <v>1985</v>
      </c>
      <c r="F235" s="112">
        <v>66.67</v>
      </c>
      <c r="G235" s="108" t="s">
        <v>1033</v>
      </c>
    </row>
    <row r="236" spans="1:7" x14ac:dyDescent="0.3">
      <c r="A236" s="117">
        <v>4189</v>
      </c>
      <c r="B236" s="118">
        <v>232</v>
      </c>
      <c r="C236" s="108" t="s">
        <v>1040</v>
      </c>
      <c r="D236" s="108" t="s">
        <v>139</v>
      </c>
      <c r="E236" s="86">
        <v>1975</v>
      </c>
      <c r="F236" s="112">
        <v>66.67</v>
      </c>
      <c r="G236" s="108" t="s">
        <v>1013</v>
      </c>
    </row>
    <row r="237" spans="1:7" x14ac:dyDescent="0.3">
      <c r="A237" s="117">
        <v>4858</v>
      </c>
      <c r="B237" s="118">
        <v>232</v>
      </c>
      <c r="C237" s="108" t="s">
        <v>1041</v>
      </c>
      <c r="D237" s="108" t="s">
        <v>137</v>
      </c>
      <c r="E237" s="86">
        <v>1980</v>
      </c>
      <c r="F237" s="112">
        <v>66.67</v>
      </c>
      <c r="G237" s="108" t="s">
        <v>874</v>
      </c>
    </row>
    <row r="238" spans="1:7" x14ac:dyDescent="0.3">
      <c r="A238" s="117">
        <v>14372</v>
      </c>
      <c r="B238" s="118">
        <v>235</v>
      </c>
      <c r="C238" s="108" t="s">
        <v>1042</v>
      </c>
      <c r="D238" s="108" t="s">
        <v>23</v>
      </c>
      <c r="E238" s="86">
        <v>2007</v>
      </c>
      <c r="F238" s="112">
        <v>66.2</v>
      </c>
      <c r="G238" s="108" t="s">
        <v>952</v>
      </c>
    </row>
    <row r="239" spans="1:7" x14ac:dyDescent="0.3">
      <c r="A239" s="117">
        <v>3682</v>
      </c>
      <c r="B239" s="118">
        <v>236</v>
      </c>
      <c r="C239" s="108" t="s">
        <v>1043</v>
      </c>
      <c r="D239" s="108" t="s">
        <v>374</v>
      </c>
      <c r="E239" s="86">
        <v>1972</v>
      </c>
      <c r="F239" s="112">
        <v>65.88</v>
      </c>
      <c r="G239" s="108" t="s">
        <v>988</v>
      </c>
    </row>
    <row r="240" spans="1:7" x14ac:dyDescent="0.3">
      <c r="A240" s="117">
        <v>6480</v>
      </c>
      <c r="B240" s="118">
        <v>237</v>
      </c>
      <c r="C240" s="108" t="s">
        <v>1044</v>
      </c>
      <c r="D240" s="108" t="s">
        <v>139</v>
      </c>
      <c r="E240" s="86">
        <v>1989</v>
      </c>
      <c r="F240" s="112">
        <v>65.86</v>
      </c>
      <c r="G240" s="108" t="s">
        <v>1045</v>
      </c>
    </row>
    <row r="241" spans="1:7" x14ac:dyDescent="0.3">
      <c r="A241" s="117">
        <v>4445</v>
      </c>
      <c r="B241" s="118">
        <v>238</v>
      </c>
      <c r="C241" s="108" t="s">
        <v>1046</v>
      </c>
      <c r="D241" s="108" t="s">
        <v>137</v>
      </c>
      <c r="E241" s="86">
        <v>1977</v>
      </c>
      <c r="F241" s="112">
        <v>65.844499999999996</v>
      </c>
      <c r="G241" s="108" t="s">
        <v>796</v>
      </c>
    </row>
    <row r="242" spans="1:7" x14ac:dyDescent="0.3">
      <c r="A242" s="117">
        <v>5419</v>
      </c>
      <c r="B242" s="118">
        <v>239</v>
      </c>
      <c r="C242" s="108" t="s">
        <v>1047</v>
      </c>
      <c r="D242" s="108" t="s">
        <v>77</v>
      </c>
      <c r="E242" s="86">
        <v>1984</v>
      </c>
      <c r="F242" s="112">
        <v>65.709999999999994</v>
      </c>
      <c r="G242" s="108" t="s">
        <v>901</v>
      </c>
    </row>
    <row r="243" spans="1:7" x14ac:dyDescent="0.3">
      <c r="A243" s="117">
        <v>14522</v>
      </c>
      <c r="B243" s="118">
        <v>240</v>
      </c>
      <c r="C243" s="108" t="s">
        <v>17</v>
      </c>
      <c r="D243" s="108" t="s">
        <v>18</v>
      </c>
      <c r="E243" s="86">
        <v>1987</v>
      </c>
      <c r="F243" s="112">
        <v>65.62</v>
      </c>
      <c r="G243" s="108" t="s">
        <v>885</v>
      </c>
    </row>
    <row r="244" spans="1:7" x14ac:dyDescent="0.3">
      <c r="A244" s="117">
        <v>3793</v>
      </c>
      <c r="B244" s="118">
        <v>241</v>
      </c>
      <c r="C244" s="108" t="s">
        <v>36</v>
      </c>
      <c r="D244" s="108" t="s">
        <v>37</v>
      </c>
      <c r="E244" s="86">
        <v>1973</v>
      </c>
      <c r="F244" s="112">
        <v>65</v>
      </c>
      <c r="G244" s="108" t="s">
        <v>38</v>
      </c>
    </row>
    <row r="245" spans="1:7" x14ac:dyDescent="0.3">
      <c r="A245" s="117">
        <v>12203</v>
      </c>
      <c r="B245" s="118">
        <v>242</v>
      </c>
      <c r="C245" s="108" t="s">
        <v>1048</v>
      </c>
      <c r="D245" s="108" t="s">
        <v>42</v>
      </c>
      <c r="E245" s="86">
        <v>2002</v>
      </c>
      <c r="F245" s="112">
        <v>64.84</v>
      </c>
      <c r="G245" s="108" t="s">
        <v>948</v>
      </c>
    </row>
    <row r="246" spans="1:7" x14ac:dyDescent="0.3">
      <c r="A246" s="117">
        <v>7197</v>
      </c>
      <c r="B246" s="118">
        <v>243</v>
      </c>
      <c r="C246" s="108" t="s">
        <v>1049</v>
      </c>
      <c r="D246" s="108" t="s">
        <v>44</v>
      </c>
      <c r="E246" s="86">
        <v>1992</v>
      </c>
      <c r="F246" s="112">
        <v>64.799499999999995</v>
      </c>
      <c r="G246" s="108" t="s">
        <v>1050</v>
      </c>
    </row>
    <row r="247" spans="1:7" ht="15" customHeight="1" x14ac:dyDescent="0.3">
      <c r="A247" s="117">
        <v>11508</v>
      </c>
      <c r="B247" s="118">
        <v>244</v>
      </c>
      <c r="C247" s="108" t="s">
        <v>1051</v>
      </c>
      <c r="D247" s="108" t="s">
        <v>1052</v>
      </c>
      <c r="E247" s="86">
        <v>2004</v>
      </c>
      <c r="F247" s="112">
        <v>64.466999999999999</v>
      </c>
      <c r="G247" s="108" t="s">
        <v>904</v>
      </c>
    </row>
    <row r="248" spans="1:7" x14ac:dyDescent="0.3">
      <c r="A248" s="117">
        <v>9929</v>
      </c>
      <c r="B248" s="118">
        <v>245</v>
      </c>
      <c r="C248" s="108" t="s">
        <v>1053</v>
      </c>
      <c r="D248" s="108" t="s">
        <v>1054</v>
      </c>
      <c r="E248" s="86">
        <v>1999</v>
      </c>
      <c r="F248" s="112">
        <v>64.33</v>
      </c>
      <c r="G248" s="108" t="s">
        <v>1025</v>
      </c>
    </row>
    <row r="249" spans="1:7" x14ac:dyDescent="0.3">
      <c r="A249" s="117">
        <v>4864</v>
      </c>
      <c r="B249" s="118">
        <v>246</v>
      </c>
      <c r="C249" s="108" t="s">
        <v>1055</v>
      </c>
      <c r="D249" s="108" t="s">
        <v>367</v>
      </c>
      <c r="E249" s="86">
        <v>1980</v>
      </c>
      <c r="F249" s="112">
        <v>64.248500000000007</v>
      </c>
      <c r="G249" s="108" t="s">
        <v>933</v>
      </c>
    </row>
    <row r="250" spans="1:7" x14ac:dyDescent="0.3">
      <c r="A250" s="117">
        <v>5576</v>
      </c>
      <c r="B250" s="118">
        <v>247</v>
      </c>
      <c r="C250" s="108" t="s">
        <v>1056</v>
      </c>
      <c r="D250" s="108" t="s">
        <v>44</v>
      </c>
      <c r="E250" s="86">
        <v>1986</v>
      </c>
      <c r="F250" s="112">
        <v>64.22</v>
      </c>
      <c r="G250" s="108" t="s">
        <v>1005</v>
      </c>
    </row>
    <row r="251" spans="1:7" x14ac:dyDescent="0.3">
      <c r="A251" s="117">
        <v>13052</v>
      </c>
      <c r="B251" s="118">
        <v>248</v>
      </c>
      <c r="C251" s="108" t="s">
        <v>1057</v>
      </c>
      <c r="D251" s="108" t="s">
        <v>64</v>
      </c>
      <c r="E251" s="86">
        <v>2003</v>
      </c>
      <c r="F251" s="112">
        <v>63.77</v>
      </c>
      <c r="G251" s="108" t="s">
        <v>1058</v>
      </c>
    </row>
    <row r="252" spans="1:7" x14ac:dyDescent="0.3">
      <c r="A252" s="117">
        <v>10089</v>
      </c>
      <c r="B252" s="118">
        <v>249</v>
      </c>
      <c r="C252" s="108" t="s">
        <v>1059</v>
      </c>
      <c r="D252" s="108" t="s">
        <v>347</v>
      </c>
      <c r="E252" s="86">
        <v>2000</v>
      </c>
      <c r="F252" s="112">
        <v>63.49</v>
      </c>
      <c r="G252" s="108" t="s">
        <v>1060</v>
      </c>
    </row>
    <row r="253" spans="1:7" x14ac:dyDescent="0.3">
      <c r="A253" s="117">
        <v>8745</v>
      </c>
      <c r="B253" s="118">
        <v>250</v>
      </c>
      <c r="C253" s="108" t="s">
        <v>1061</v>
      </c>
      <c r="D253" s="108" t="s">
        <v>85</v>
      </c>
      <c r="E253" s="86">
        <v>1996</v>
      </c>
      <c r="F253" s="112">
        <v>63.478999999999999</v>
      </c>
      <c r="G253" s="108" t="s">
        <v>899</v>
      </c>
    </row>
    <row r="254" spans="1:7" x14ac:dyDescent="0.3">
      <c r="A254" s="117">
        <v>15176</v>
      </c>
      <c r="B254" s="118">
        <v>251</v>
      </c>
      <c r="C254" s="108" t="s">
        <v>1062</v>
      </c>
      <c r="D254" s="108" t="s">
        <v>81</v>
      </c>
      <c r="E254" s="86">
        <v>1984</v>
      </c>
      <c r="F254" s="112">
        <v>63.39</v>
      </c>
      <c r="G254" s="108" t="s">
        <v>836</v>
      </c>
    </row>
    <row r="255" spans="1:7" x14ac:dyDescent="0.3">
      <c r="A255" s="117">
        <v>8354</v>
      </c>
      <c r="B255" s="118">
        <v>252</v>
      </c>
      <c r="C255" s="108" t="s">
        <v>761</v>
      </c>
      <c r="D255" s="108" t="s">
        <v>18</v>
      </c>
      <c r="E255" s="86">
        <v>1995</v>
      </c>
      <c r="F255" s="112">
        <v>63.174999999999997</v>
      </c>
      <c r="G255" s="108" t="s">
        <v>841</v>
      </c>
    </row>
    <row r="256" spans="1:7" x14ac:dyDescent="0.3">
      <c r="A256" s="117">
        <v>9105</v>
      </c>
      <c r="B256" s="118">
        <v>252</v>
      </c>
      <c r="C256" s="108" t="s">
        <v>1063</v>
      </c>
      <c r="D256" s="108" t="s">
        <v>652</v>
      </c>
      <c r="E256" s="86">
        <v>1997</v>
      </c>
      <c r="F256" s="112">
        <v>63.174999999999997</v>
      </c>
      <c r="G256" s="108" t="s">
        <v>1064</v>
      </c>
    </row>
    <row r="257" spans="1:7" x14ac:dyDescent="0.3">
      <c r="A257" s="117">
        <v>6553</v>
      </c>
      <c r="B257" s="118">
        <v>254</v>
      </c>
      <c r="C257" s="108" t="s">
        <v>1065</v>
      </c>
      <c r="D257" s="108" t="s">
        <v>526</v>
      </c>
      <c r="E257" s="86">
        <v>1990</v>
      </c>
      <c r="F257" s="112">
        <v>63.08</v>
      </c>
      <c r="G257" s="108" t="s">
        <v>1060</v>
      </c>
    </row>
    <row r="258" spans="1:7" x14ac:dyDescent="0.3">
      <c r="A258" s="117">
        <v>10386</v>
      </c>
      <c r="B258" s="118">
        <v>255</v>
      </c>
      <c r="C258" s="108" t="s">
        <v>1066</v>
      </c>
      <c r="D258" s="108" t="s">
        <v>35</v>
      </c>
      <c r="E258" s="86">
        <v>2004</v>
      </c>
      <c r="F258" s="112">
        <v>62.73</v>
      </c>
      <c r="G258" s="108" t="s">
        <v>1067</v>
      </c>
    </row>
    <row r="259" spans="1:7" x14ac:dyDescent="0.3">
      <c r="A259" s="117">
        <v>3406</v>
      </c>
      <c r="B259" s="118">
        <v>255</v>
      </c>
      <c r="C259" s="108" t="s">
        <v>29</v>
      </c>
      <c r="D259" s="108" t="s">
        <v>64</v>
      </c>
      <c r="E259" s="86">
        <v>1970</v>
      </c>
      <c r="F259" s="112">
        <v>62.73</v>
      </c>
      <c r="G259" s="108" t="s">
        <v>957</v>
      </c>
    </row>
    <row r="260" spans="1:7" x14ac:dyDescent="0.3">
      <c r="A260" s="117">
        <v>3080</v>
      </c>
      <c r="B260" s="118">
        <v>257</v>
      </c>
      <c r="C260" s="108" t="s">
        <v>921</v>
      </c>
      <c r="D260" s="108" t="s">
        <v>374</v>
      </c>
      <c r="E260" s="86">
        <v>1968</v>
      </c>
      <c r="F260" s="112">
        <v>62.71</v>
      </c>
      <c r="G260" s="108" t="s">
        <v>922</v>
      </c>
    </row>
    <row r="261" spans="1:7" x14ac:dyDescent="0.3">
      <c r="A261" s="117">
        <v>11623</v>
      </c>
      <c r="B261" s="118">
        <v>258</v>
      </c>
      <c r="C261" s="108" t="s">
        <v>1068</v>
      </c>
      <c r="D261" s="108" t="s">
        <v>61</v>
      </c>
      <c r="E261" s="86">
        <v>2000</v>
      </c>
      <c r="F261" s="112">
        <v>62.28</v>
      </c>
      <c r="G261" s="108" t="s">
        <v>835</v>
      </c>
    </row>
    <row r="262" spans="1:7" x14ac:dyDescent="0.3">
      <c r="A262" s="117">
        <v>4231</v>
      </c>
      <c r="B262" s="118">
        <v>259</v>
      </c>
      <c r="C262" s="108" t="s">
        <v>1069</v>
      </c>
      <c r="D262" s="108" t="s">
        <v>139</v>
      </c>
      <c r="E262" s="86">
        <v>1975</v>
      </c>
      <c r="F262" s="112">
        <v>62</v>
      </c>
      <c r="G262" s="108" t="s">
        <v>862</v>
      </c>
    </row>
    <row r="263" spans="1:7" x14ac:dyDescent="0.3">
      <c r="A263" s="117">
        <v>9646</v>
      </c>
      <c r="B263" s="118">
        <v>260</v>
      </c>
      <c r="C263" s="108" t="s">
        <v>1070</v>
      </c>
      <c r="D263" s="108" t="s">
        <v>28</v>
      </c>
      <c r="E263" s="86">
        <v>1998</v>
      </c>
      <c r="F263" s="112">
        <v>61.959000000000003</v>
      </c>
      <c r="G263" s="108" t="s">
        <v>878</v>
      </c>
    </row>
    <row r="264" spans="1:7" x14ac:dyDescent="0.3">
      <c r="A264" s="117">
        <v>4422</v>
      </c>
      <c r="B264" s="118">
        <v>261</v>
      </c>
      <c r="C264" s="108" t="s">
        <v>1071</v>
      </c>
      <c r="D264" s="108" t="s">
        <v>347</v>
      </c>
      <c r="E264" s="86">
        <v>1977</v>
      </c>
      <c r="F264" s="112">
        <v>61.883000000000003</v>
      </c>
      <c r="G264" s="108" t="s">
        <v>985</v>
      </c>
    </row>
    <row r="265" spans="1:7" x14ac:dyDescent="0.3">
      <c r="A265" s="117">
        <v>4967</v>
      </c>
      <c r="B265" s="118">
        <v>262</v>
      </c>
      <c r="C265" s="108" t="s">
        <v>546</v>
      </c>
      <c r="D265" s="108" t="s">
        <v>61</v>
      </c>
      <c r="E265" s="86">
        <v>1981</v>
      </c>
      <c r="F265" s="112">
        <v>61.85</v>
      </c>
      <c r="G265" s="108" t="s">
        <v>895</v>
      </c>
    </row>
    <row r="266" spans="1:7" x14ac:dyDescent="0.3">
      <c r="A266" s="117">
        <v>8965</v>
      </c>
      <c r="B266" s="118">
        <v>263</v>
      </c>
      <c r="C266" s="108" t="s">
        <v>1072</v>
      </c>
      <c r="D266" s="108" t="s">
        <v>35</v>
      </c>
      <c r="E266" s="86">
        <v>1996</v>
      </c>
      <c r="F266" s="112">
        <v>61.67</v>
      </c>
      <c r="G266" s="108" t="s">
        <v>841</v>
      </c>
    </row>
    <row r="267" spans="1:7" x14ac:dyDescent="0.3">
      <c r="A267" s="117">
        <v>5227</v>
      </c>
      <c r="B267" s="118">
        <v>264</v>
      </c>
      <c r="C267" s="108" t="s">
        <v>43</v>
      </c>
      <c r="D267" s="108" t="s">
        <v>44</v>
      </c>
      <c r="E267" s="86">
        <v>1983</v>
      </c>
      <c r="F267" s="112">
        <v>61.45</v>
      </c>
      <c r="G267" s="108" t="s">
        <v>38</v>
      </c>
    </row>
    <row r="268" spans="1:7" x14ac:dyDescent="0.3">
      <c r="A268" s="117">
        <v>3356</v>
      </c>
      <c r="B268" s="118">
        <v>265</v>
      </c>
      <c r="C268" s="108" t="s">
        <v>1073</v>
      </c>
      <c r="D268" s="108" t="s">
        <v>131</v>
      </c>
      <c r="E268" s="86">
        <v>1970</v>
      </c>
      <c r="F268" s="112">
        <v>61.43</v>
      </c>
      <c r="G268" s="108" t="s">
        <v>976</v>
      </c>
    </row>
    <row r="269" spans="1:7" x14ac:dyDescent="0.3">
      <c r="A269" s="117">
        <v>15396</v>
      </c>
      <c r="B269" s="118">
        <v>266</v>
      </c>
      <c r="C269" s="108" t="s">
        <v>65</v>
      </c>
      <c r="D269" s="108" t="s">
        <v>44</v>
      </c>
      <c r="E269" s="86">
        <v>2007</v>
      </c>
      <c r="F269" s="112">
        <v>61.42</v>
      </c>
      <c r="G269" s="108" t="s">
        <v>885</v>
      </c>
    </row>
    <row r="270" spans="1:7" x14ac:dyDescent="0.3">
      <c r="A270" s="117">
        <v>5090</v>
      </c>
      <c r="B270" s="118">
        <v>267</v>
      </c>
      <c r="C270" s="108" t="s">
        <v>1074</v>
      </c>
      <c r="D270" s="108" t="s">
        <v>44</v>
      </c>
      <c r="E270" s="86">
        <v>1982</v>
      </c>
      <c r="F270" s="112">
        <v>60.91</v>
      </c>
      <c r="G270" s="108" t="s">
        <v>904</v>
      </c>
    </row>
    <row r="271" spans="1:7" x14ac:dyDescent="0.3">
      <c r="A271" s="117">
        <v>2881</v>
      </c>
      <c r="B271" s="118">
        <v>268</v>
      </c>
      <c r="C271" s="108" t="s">
        <v>1075</v>
      </c>
      <c r="D271" s="108" t="s">
        <v>314</v>
      </c>
      <c r="E271" s="86">
        <v>1967</v>
      </c>
      <c r="F271" s="112">
        <v>60.71</v>
      </c>
      <c r="G271" s="108" t="s">
        <v>1076</v>
      </c>
    </row>
    <row r="272" spans="1:7" x14ac:dyDescent="0.3">
      <c r="A272" s="117">
        <v>14027</v>
      </c>
      <c r="B272" s="118">
        <v>268</v>
      </c>
      <c r="C272" s="108" t="s">
        <v>1077</v>
      </c>
      <c r="D272" s="108" t="s">
        <v>35</v>
      </c>
      <c r="E272" s="86">
        <v>1992</v>
      </c>
      <c r="F272" s="112">
        <v>60.71</v>
      </c>
      <c r="G272" s="108" t="s">
        <v>1078</v>
      </c>
    </row>
    <row r="273" spans="1:7" x14ac:dyDescent="0.3">
      <c r="A273" s="117">
        <v>4992</v>
      </c>
      <c r="B273" s="118">
        <v>270</v>
      </c>
      <c r="C273" s="108" t="s">
        <v>1079</v>
      </c>
      <c r="D273" s="108" t="s">
        <v>240</v>
      </c>
      <c r="E273" s="86">
        <v>1981</v>
      </c>
      <c r="F273" s="112">
        <v>60.59</v>
      </c>
      <c r="G273" s="108" t="s">
        <v>758</v>
      </c>
    </row>
    <row r="274" spans="1:7" x14ac:dyDescent="0.3">
      <c r="A274" s="120">
        <v>3534</v>
      </c>
      <c r="B274" s="118">
        <v>271</v>
      </c>
      <c r="C274" s="73" t="s">
        <v>930</v>
      </c>
      <c r="D274" s="73" t="s">
        <v>144</v>
      </c>
      <c r="E274" s="83">
        <v>1971</v>
      </c>
      <c r="F274" s="121">
        <v>60.57</v>
      </c>
      <c r="G274" s="73" t="s">
        <v>922</v>
      </c>
    </row>
    <row r="275" spans="1:7" x14ac:dyDescent="0.3">
      <c r="A275" s="117">
        <v>13457</v>
      </c>
      <c r="B275" s="118">
        <v>272</v>
      </c>
      <c r="C275" s="108" t="s">
        <v>41</v>
      </c>
      <c r="D275" s="108" t="s">
        <v>42</v>
      </c>
      <c r="E275" s="86">
        <v>2006</v>
      </c>
      <c r="F275" s="112">
        <v>60.51</v>
      </c>
      <c r="G275" s="108" t="s">
        <v>38</v>
      </c>
    </row>
    <row r="276" spans="1:7" x14ac:dyDescent="0.3">
      <c r="A276" s="117">
        <v>10331</v>
      </c>
      <c r="B276" s="118">
        <v>273</v>
      </c>
      <c r="C276" s="108" t="s">
        <v>840</v>
      </c>
      <c r="D276" s="108" t="s">
        <v>23</v>
      </c>
      <c r="E276" s="86">
        <v>2002</v>
      </c>
      <c r="F276" s="112">
        <v>60.34</v>
      </c>
      <c r="G276" s="108" t="s">
        <v>820</v>
      </c>
    </row>
    <row r="277" spans="1:7" x14ac:dyDescent="0.3">
      <c r="A277" s="117">
        <v>3446</v>
      </c>
      <c r="B277" s="118">
        <v>274</v>
      </c>
      <c r="C277" s="108" t="s">
        <v>1080</v>
      </c>
      <c r="D277" s="108" t="s">
        <v>374</v>
      </c>
      <c r="E277" s="86">
        <v>1970</v>
      </c>
      <c r="F277" s="112">
        <v>60</v>
      </c>
      <c r="G277" s="108" t="s">
        <v>922</v>
      </c>
    </row>
    <row r="278" spans="1:7" x14ac:dyDescent="0.3">
      <c r="A278" s="117">
        <v>4076</v>
      </c>
      <c r="B278" s="118">
        <v>275</v>
      </c>
      <c r="C278" s="108" t="s">
        <v>1081</v>
      </c>
      <c r="D278" s="108" t="s">
        <v>274</v>
      </c>
      <c r="E278" s="86">
        <v>1974</v>
      </c>
      <c r="F278" s="112">
        <v>59.81</v>
      </c>
      <c r="G278" s="108" t="s">
        <v>841</v>
      </c>
    </row>
    <row r="279" spans="1:7" x14ac:dyDescent="0.3">
      <c r="A279" s="117">
        <v>4996</v>
      </c>
      <c r="B279" s="118">
        <v>276</v>
      </c>
      <c r="C279" s="108" t="s">
        <v>1082</v>
      </c>
      <c r="D279" s="108" t="s">
        <v>347</v>
      </c>
      <c r="E279" s="86">
        <v>1981</v>
      </c>
      <c r="F279" s="112">
        <v>59.48</v>
      </c>
      <c r="G279" s="108" t="s">
        <v>1076</v>
      </c>
    </row>
    <row r="280" spans="1:7" x14ac:dyDescent="0.3">
      <c r="A280" s="117">
        <v>6912</v>
      </c>
      <c r="B280" s="118">
        <v>277</v>
      </c>
      <c r="C280" s="108" t="s">
        <v>983</v>
      </c>
      <c r="D280" s="108" t="s">
        <v>16</v>
      </c>
      <c r="E280" s="86">
        <v>1992</v>
      </c>
      <c r="F280" s="112">
        <v>59.46</v>
      </c>
      <c r="G280" s="108" t="s">
        <v>1078</v>
      </c>
    </row>
    <row r="281" spans="1:7" x14ac:dyDescent="0.3">
      <c r="A281" s="117">
        <v>4377</v>
      </c>
      <c r="B281" s="118">
        <v>278</v>
      </c>
      <c r="C281" s="108" t="s">
        <v>45</v>
      </c>
      <c r="D281" s="108" t="s">
        <v>46</v>
      </c>
      <c r="E281" s="86">
        <v>1976</v>
      </c>
      <c r="F281" s="112">
        <v>59.33</v>
      </c>
      <c r="G281" s="108" t="s">
        <v>11</v>
      </c>
    </row>
    <row r="282" spans="1:7" x14ac:dyDescent="0.3">
      <c r="A282" s="117">
        <v>6840</v>
      </c>
      <c r="B282" s="118">
        <v>279</v>
      </c>
      <c r="C282" s="108" t="s">
        <v>47</v>
      </c>
      <c r="D282" s="108" t="s">
        <v>48</v>
      </c>
      <c r="E282" s="86">
        <v>1991</v>
      </c>
      <c r="F282" s="112">
        <v>59.12</v>
      </c>
      <c r="G282" s="108" t="s">
        <v>1034</v>
      </c>
    </row>
    <row r="283" spans="1:7" x14ac:dyDescent="0.3">
      <c r="A283" s="117">
        <v>7861</v>
      </c>
      <c r="B283" s="118">
        <v>280</v>
      </c>
      <c r="C283" s="108" t="s">
        <v>1083</v>
      </c>
      <c r="D283" s="108" t="s">
        <v>42</v>
      </c>
      <c r="E283" s="86">
        <v>1994</v>
      </c>
      <c r="F283" s="112">
        <v>59.05</v>
      </c>
      <c r="G283" s="108" t="s">
        <v>1084</v>
      </c>
    </row>
    <row r="284" spans="1:7" x14ac:dyDescent="0.3">
      <c r="A284" s="117">
        <v>5574</v>
      </c>
      <c r="B284" s="118">
        <v>281</v>
      </c>
      <c r="C284" s="108" t="s">
        <v>1085</v>
      </c>
      <c r="D284" s="108" t="s">
        <v>83</v>
      </c>
      <c r="E284" s="86">
        <v>1986</v>
      </c>
      <c r="F284" s="112">
        <v>58.843000000000004</v>
      </c>
      <c r="G284" s="108" t="s">
        <v>1086</v>
      </c>
    </row>
    <row r="285" spans="1:7" x14ac:dyDescent="0.3">
      <c r="A285" s="117">
        <v>5240</v>
      </c>
      <c r="B285" s="118">
        <v>282</v>
      </c>
      <c r="C285" s="108" t="s">
        <v>1087</v>
      </c>
      <c r="D285" s="108" t="s">
        <v>325</v>
      </c>
      <c r="E285" s="86">
        <v>1983</v>
      </c>
      <c r="F285" s="112">
        <v>58.73</v>
      </c>
      <c r="G285" s="108" t="s">
        <v>1088</v>
      </c>
    </row>
    <row r="286" spans="1:7" x14ac:dyDescent="0.3">
      <c r="A286" s="117">
        <v>4149</v>
      </c>
      <c r="B286" s="118">
        <v>283</v>
      </c>
      <c r="C286" s="108" t="s">
        <v>1089</v>
      </c>
      <c r="D286" s="108" t="s">
        <v>42</v>
      </c>
      <c r="E286" s="86">
        <v>1975</v>
      </c>
      <c r="F286" s="112">
        <v>58.63</v>
      </c>
      <c r="G286" s="108" t="s">
        <v>1028</v>
      </c>
    </row>
    <row r="287" spans="1:7" x14ac:dyDescent="0.3">
      <c r="A287" s="117">
        <v>16593</v>
      </c>
      <c r="B287" s="118">
        <v>284</v>
      </c>
      <c r="C287" s="108" t="s">
        <v>49</v>
      </c>
      <c r="D287" s="108" t="s">
        <v>50</v>
      </c>
      <c r="E287" s="86">
        <v>1979</v>
      </c>
      <c r="F287" s="112">
        <v>58.29</v>
      </c>
      <c r="G287" s="108" t="s">
        <v>814</v>
      </c>
    </row>
    <row r="288" spans="1:7" x14ac:dyDescent="0.3">
      <c r="A288" s="117">
        <v>6304</v>
      </c>
      <c r="B288" s="118">
        <v>285</v>
      </c>
      <c r="C288" s="108" t="s">
        <v>1090</v>
      </c>
      <c r="D288" s="108" t="s">
        <v>116</v>
      </c>
      <c r="E288" s="86">
        <v>1989</v>
      </c>
      <c r="F288" s="112">
        <v>57.854999999999997</v>
      </c>
      <c r="G288" s="108" t="s">
        <v>1091</v>
      </c>
    </row>
    <row r="289" spans="1:7" x14ac:dyDescent="0.3">
      <c r="A289" s="117">
        <v>5094</v>
      </c>
      <c r="B289" s="118">
        <v>286</v>
      </c>
      <c r="C289" s="108" t="s">
        <v>1092</v>
      </c>
      <c r="D289" s="108" t="s">
        <v>61</v>
      </c>
      <c r="E289" s="86">
        <v>1982</v>
      </c>
      <c r="F289" s="112">
        <v>57.664999999999999</v>
      </c>
      <c r="G289" s="108" t="s">
        <v>777</v>
      </c>
    </row>
    <row r="290" spans="1:7" x14ac:dyDescent="0.3">
      <c r="A290" s="117">
        <v>1019</v>
      </c>
      <c r="B290" s="118">
        <v>287</v>
      </c>
      <c r="C290" s="108" t="s">
        <v>1093</v>
      </c>
      <c r="D290" s="108" t="s">
        <v>524</v>
      </c>
      <c r="E290" s="86">
        <v>1955</v>
      </c>
      <c r="F290" s="112">
        <v>57.35</v>
      </c>
      <c r="G290" s="108" t="s">
        <v>1045</v>
      </c>
    </row>
    <row r="291" spans="1:7" x14ac:dyDescent="0.3">
      <c r="A291" s="117">
        <v>8232</v>
      </c>
      <c r="B291" s="118">
        <v>288</v>
      </c>
      <c r="C291" s="108" t="s">
        <v>204</v>
      </c>
      <c r="D291" s="108" t="s">
        <v>1094</v>
      </c>
      <c r="E291" s="86">
        <v>1995</v>
      </c>
      <c r="F291" s="112">
        <v>57.27</v>
      </c>
      <c r="G291" s="108" t="s">
        <v>841</v>
      </c>
    </row>
    <row r="292" spans="1:7" x14ac:dyDescent="0.3">
      <c r="A292" s="117">
        <v>12305</v>
      </c>
      <c r="B292" s="118">
        <v>289</v>
      </c>
      <c r="C292" s="108" t="s">
        <v>1095</v>
      </c>
      <c r="D292" s="108" t="s">
        <v>857</v>
      </c>
      <c r="E292" s="86">
        <v>2003</v>
      </c>
      <c r="F292" s="112">
        <v>56.79</v>
      </c>
      <c r="G292" s="108" t="s">
        <v>752</v>
      </c>
    </row>
    <row r="293" spans="1:7" x14ac:dyDescent="0.3">
      <c r="A293" s="117">
        <v>4236</v>
      </c>
      <c r="B293" s="118">
        <v>290</v>
      </c>
      <c r="C293" s="108" t="s">
        <v>1096</v>
      </c>
      <c r="D293" s="108" t="s">
        <v>252</v>
      </c>
      <c r="E293" s="86">
        <v>1975</v>
      </c>
      <c r="F293" s="112">
        <v>56.56</v>
      </c>
      <c r="G293" s="108" t="s">
        <v>814</v>
      </c>
    </row>
    <row r="294" spans="1:7" x14ac:dyDescent="0.3">
      <c r="A294" s="117">
        <v>9688</v>
      </c>
      <c r="B294" s="118">
        <v>291</v>
      </c>
      <c r="C294" s="108" t="s">
        <v>1002</v>
      </c>
      <c r="D294" s="108" t="s">
        <v>1097</v>
      </c>
      <c r="E294" s="86">
        <v>1999</v>
      </c>
      <c r="F294" s="112">
        <v>56.268500000000003</v>
      </c>
      <c r="G294" s="108" t="s">
        <v>841</v>
      </c>
    </row>
    <row r="295" spans="1:7" x14ac:dyDescent="0.3">
      <c r="A295" s="117">
        <v>6726</v>
      </c>
      <c r="B295" s="118">
        <v>292</v>
      </c>
      <c r="C295" s="108" t="s">
        <v>1098</v>
      </c>
      <c r="D295" s="108" t="s">
        <v>42</v>
      </c>
      <c r="E295" s="86">
        <v>1991</v>
      </c>
      <c r="F295" s="112">
        <v>56.18</v>
      </c>
      <c r="G295" s="108" t="s">
        <v>748</v>
      </c>
    </row>
    <row r="296" spans="1:7" x14ac:dyDescent="0.3">
      <c r="A296" s="117">
        <v>2253</v>
      </c>
      <c r="B296" s="118">
        <v>293</v>
      </c>
      <c r="C296" s="108" t="s">
        <v>1099</v>
      </c>
      <c r="D296" s="108" t="s">
        <v>131</v>
      </c>
      <c r="E296" s="86">
        <v>1963</v>
      </c>
      <c r="F296" s="112">
        <v>55.850499999999997</v>
      </c>
      <c r="G296" s="108" t="s">
        <v>810</v>
      </c>
    </row>
    <row r="297" spans="1:7" x14ac:dyDescent="0.3">
      <c r="A297" s="117">
        <v>9603</v>
      </c>
      <c r="B297" s="118">
        <v>294</v>
      </c>
      <c r="C297" s="108" t="s">
        <v>974</v>
      </c>
      <c r="D297" s="108" t="s">
        <v>35</v>
      </c>
      <c r="E297" s="86">
        <v>1998</v>
      </c>
      <c r="F297" s="112">
        <v>55.56</v>
      </c>
      <c r="G297" s="108" t="s">
        <v>957</v>
      </c>
    </row>
    <row r="298" spans="1:7" x14ac:dyDescent="0.3">
      <c r="A298" s="117">
        <v>2120</v>
      </c>
      <c r="B298" s="118">
        <v>295</v>
      </c>
      <c r="C298" s="108" t="s">
        <v>1100</v>
      </c>
      <c r="D298" s="108" t="s">
        <v>274</v>
      </c>
      <c r="E298" s="86">
        <v>1962</v>
      </c>
      <c r="F298" s="112">
        <v>55.442</v>
      </c>
      <c r="G298" s="108" t="s">
        <v>1045</v>
      </c>
    </row>
    <row r="299" spans="1:7" x14ac:dyDescent="0.3">
      <c r="A299" s="117">
        <v>13273</v>
      </c>
      <c r="B299" s="118">
        <v>296</v>
      </c>
      <c r="C299" s="108" t="s">
        <v>1101</v>
      </c>
      <c r="D299" s="108" t="s">
        <v>340</v>
      </c>
      <c r="E299" s="86">
        <v>1987</v>
      </c>
      <c r="F299" s="112">
        <v>54.8</v>
      </c>
      <c r="G299" s="108" t="s">
        <v>836</v>
      </c>
    </row>
    <row r="300" spans="1:7" x14ac:dyDescent="0.3">
      <c r="A300" s="117">
        <v>5049</v>
      </c>
      <c r="B300" s="118">
        <v>297</v>
      </c>
      <c r="C300" s="108" t="s">
        <v>54</v>
      </c>
      <c r="D300" s="108" t="s">
        <v>30</v>
      </c>
      <c r="E300" s="86">
        <v>1981</v>
      </c>
      <c r="F300" s="112">
        <v>54.58</v>
      </c>
      <c r="G300" s="108" t="s">
        <v>55</v>
      </c>
    </row>
    <row r="301" spans="1:7" x14ac:dyDescent="0.3">
      <c r="A301" s="117">
        <v>12760</v>
      </c>
      <c r="B301" s="118">
        <v>298</v>
      </c>
      <c r="C301" s="108" t="s">
        <v>1102</v>
      </c>
      <c r="D301" s="108" t="s">
        <v>1103</v>
      </c>
      <c r="E301" s="86">
        <v>2007</v>
      </c>
      <c r="F301" s="112">
        <v>54.45</v>
      </c>
      <c r="G301" s="108" t="s">
        <v>895</v>
      </c>
    </row>
    <row r="302" spans="1:7" x14ac:dyDescent="0.3">
      <c r="A302" s="117">
        <v>2500</v>
      </c>
      <c r="B302" s="118">
        <v>299</v>
      </c>
      <c r="C302" s="108" t="s">
        <v>470</v>
      </c>
      <c r="D302" s="108" t="s">
        <v>10</v>
      </c>
      <c r="E302" s="86">
        <v>1964</v>
      </c>
      <c r="F302" s="112">
        <v>54.302</v>
      </c>
      <c r="G302" s="108" t="s">
        <v>841</v>
      </c>
    </row>
    <row r="303" spans="1:7" x14ac:dyDescent="0.3">
      <c r="A303" s="117">
        <v>3817</v>
      </c>
      <c r="B303" s="118">
        <v>300</v>
      </c>
      <c r="C303" s="108" t="s">
        <v>1104</v>
      </c>
      <c r="D303" s="108" t="s">
        <v>340</v>
      </c>
      <c r="E303" s="86">
        <v>1973</v>
      </c>
      <c r="F303" s="112">
        <v>54.17</v>
      </c>
      <c r="G303" s="108" t="s">
        <v>1105</v>
      </c>
    </row>
    <row r="304" spans="1:7" x14ac:dyDescent="0.3">
      <c r="A304" s="117">
        <v>8758</v>
      </c>
      <c r="B304" s="118">
        <v>301</v>
      </c>
      <c r="C304" s="108" t="s">
        <v>1098</v>
      </c>
      <c r="D304" s="108" t="s">
        <v>139</v>
      </c>
      <c r="E304" s="86">
        <v>1996</v>
      </c>
      <c r="F304" s="112">
        <v>53.4375</v>
      </c>
      <c r="G304" s="108" t="s">
        <v>748</v>
      </c>
    </row>
    <row r="305" spans="1:7" x14ac:dyDescent="0.3">
      <c r="A305" s="117">
        <v>3736</v>
      </c>
      <c r="B305" s="118">
        <v>302</v>
      </c>
      <c r="C305" s="108" t="s">
        <v>1106</v>
      </c>
      <c r="D305" s="108" t="s">
        <v>18</v>
      </c>
      <c r="E305" s="86">
        <v>1972</v>
      </c>
      <c r="F305" s="112">
        <v>53.33</v>
      </c>
      <c r="G305" s="108" t="s">
        <v>770</v>
      </c>
    </row>
    <row r="306" spans="1:7" x14ac:dyDescent="0.3">
      <c r="A306" s="117">
        <v>4653</v>
      </c>
      <c r="B306" s="118">
        <v>303</v>
      </c>
      <c r="C306" s="108" t="s">
        <v>60</v>
      </c>
      <c r="D306" s="108" t="s">
        <v>61</v>
      </c>
      <c r="E306" s="86">
        <v>1978</v>
      </c>
      <c r="F306" s="112">
        <v>52.67</v>
      </c>
      <c r="G306" s="108" t="s">
        <v>1107</v>
      </c>
    </row>
    <row r="307" spans="1:7" x14ac:dyDescent="0.3">
      <c r="A307" s="117">
        <v>13851</v>
      </c>
      <c r="B307" s="118">
        <v>304</v>
      </c>
      <c r="C307" s="108" t="s">
        <v>1108</v>
      </c>
      <c r="D307" s="108" t="s">
        <v>64</v>
      </c>
      <c r="E307" s="86">
        <v>2003</v>
      </c>
      <c r="F307" s="112">
        <v>52.639499999999998</v>
      </c>
      <c r="G307" s="108" t="s">
        <v>1028</v>
      </c>
    </row>
    <row r="308" spans="1:7" x14ac:dyDescent="0.3">
      <c r="A308" s="122">
        <v>11966</v>
      </c>
      <c r="B308" s="118">
        <v>305</v>
      </c>
      <c r="C308" s="108" t="s">
        <v>1109</v>
      </c>
      <c r="D308" s="108" t="s">
        <v>26</v>
      </c>
      <c r="E308" s="86">
        <v>2002</v>
      </c>
      <c r="F308" s="112">
        <v>52.57</v>
      </c>
      <c r="G308" s="108" t="s">
        <v>770</v>
      </c>
    </row>
    <row r="309" spans="1:7" x14ac:dyDescent="0.3">
      <c r="A309" s="117">
        <v>7558</v>
      </c>
      <c r="B309" s="118">
        <v>306</v>
      </c>
      <c r="C309" s="108" t="s">
        <v>467</v>
      </c>
      <c r="D309" s="108" t="s">
        <v>87</v>
      </c>
      <c r="E309" s="86">
        <v>1993</v>
      </c>
      <c r="F309" s="112">
        <v>52.5</v>
      </c>
      <c r="G309" s="108" t="s">
        <v>1110</v>
      </c>
    </row>
    <row r="310" spans="1:7" x14ac:dyDescent="0.3">
      <c r="A310" s="117">
        <v>3123</v>
      </c>
      <c r="B310" s="118">
        <v>306</v>
      </c>
      <c r="C310" s="108" t="s">
        <v>930</v>
      </c>
      <c r="D310" s="108" t="s">
        <v>263</v>
      </c>
      <c r="E310" s="86">
        <v>1968</v>
      </c>
      <c r="F310" s="112">
        <v>52.5</v>
      </c>
      <c r="G310" s="108" t="s">
        <v>922</v>
      </c>
    </row>
    <row r="311" spans="1:7" x14ac:dyDescent="0.3">
      <c r="A311" s="117">
        <v>1267</v>
      </c>
      <c r="B311" s="118">
        <v>308</v>
      </c>
      <c r="C311" s="108" t="s">
        <v>1111</v>
      </c>
      <c r="D311" s="108" t="s">
        <v>263</v>
      </c>
      <c r="E311" s="86">
        <v>1957</v>
      </c>
      <c r="F311" s="112">
        <v>52.11</v>
      </c>
      <c r="G311" s="108" t="s">
        <v>1005</v>
      </c>
    </row>
    <row r="312" spans="1:7" x14ac:dyDescent="0.3">
      <c r="A312" s="117">
        <v>5824</v>
      </c>
      <c r="B312" s="118">
        <v>309</v>
      </c>
      <c r="C312" s="108" t="s">
        <v>63</v>
      </c>
      <c r="D312" s="108" t="s">
        <v>64</v>
      </c>
      <c r="E312" s="86">
        <v>1987</v>
      </c>
      <c r="F312" s="112">
        <v>52.07</v>
      </c>
      <c r="G312" s="108" t="s">
        <v>55</v>
      </c>
    </row>
    <row r="313" spans="1:7" x14ac:dyDescent="0.3">
      <c r="A313" s="117">
        <v>3111</v>
      </c>
      <c r="B313" s="118">
        <v>310</v>
      </c>
      <c r="C313" s="108" t="s">
        <v>512</v>
      </c>
      <c r="D313" s="108" t="s">
        <v>1112</v>
      </c>
      <c r="E313" s="86">
        <v>1968</v>
      </c>
      <c r="F313" s="112">
        <v>52.02</v>
      </c>
      <c r="G313" s="108" t="s">
        <v>976</v>
      </c>
    </row>
    <row r="314" spans="1:7" x14ac:dyDescent="0.3">
      <c r="A314" s="117">
        <v>2414</v>
      </c>
      <c r="B314" s="118">
        <v>311</v>
      </c>
      <c r="C314" s="108" t="s">
        <v>1113</v>
      </c>
      <c r="D314" s="108" t="s">
        <v>374</v>
      </c>
      <c r="E314" s="86">
        <v>1964</v>
      </c>
      <c r="F314" s="112">
        <v>52</v>
      </c>
      <c r="G314" s="108" t="s">
        <v>878</v>
      </c>
    </row>
    <row r="315" spans="1:7" x14ac:dyDescent="0.3">
      <c r="A315" s="117">
        <v>1130</v>
      </c>
      <c r="B315" s="118">
        <v>312</v>
      </c>
      <c r="C315" s="108" t="s">
        <v>815</v>
      </c>
      <c r="D315" s="108" t="s">
        <v>131</v>
      </c>
      <c r="E315" s="86">
        <v>1956</v>
      </c>
      <c r="F315" s="112">
        <v>51.889000000000003</v>
      </c>
      <c r="G315" s="108" t="s">
        <v>760</v>
      </c>
    </row>
    <row r="316" spans="1:7" x14ac:dyDescent="0.3">
      <c r="A316" s="117">
        <v>6876</v>
      </c>
      <c r="B316" s="118">
        <v>313</v>
      </c>
      <c r="C316" s="108" t="s">
        <v>1114</v>
      </c>
      <c r="D316" s="108" t="s">
        <v>50</v>
      </c>
      <c r="E316" s="86">
        <v>1991</v>
      </c>
      <c r="F316" s="112">
        <v>51.52</v>
      </c>
      <c r="G316" s="108" t="s">
        <v>1088</v>
      </c>
    </row>
    <row r="317" spans="1:7" x14ac:dyDescent="0.3">
      <c r="A317" s="117">
        <v>10388</v>
      </c>
      <c r="B317" s="118">
        <v>314</v>
      </c>
      <c r="C317" s="108" t="s">
        <v>983</v>
      </c>
      <c r="D317" s="108" t="s">
        <v>35</v>
      </c>
      <c r="E317" s="86">
        <v>2005</v>
      </c>
      <c r="F317" s="112">
        <v>51.39</v>
      </c>
      <c r="G317" s="108" t="s">
        <v>1078</v>
      </c>
    </row>
    <row r="318" spans="1:7" x14ac:dyDescent="0.3">
      <c r="A318" s="117">
        <v>7626</v>
      </c>
      <c r="B318" s="118">
        <v>315</v>
      </c>
      <c r="C318" s="108" t="s">
        <v>1115</v>
      </c>
      <c r="D318" s="108" t="s">
        <v>116</v>
      </c>
      <c r="E318" s="86">
        <v>1993</v>
      </c>
      <c r="F318" s="112">
        <v>51.33</v>
      </c>
      <c r="G318" s="108" t="s">
        <v>991</v>
      </c>
    </row>
    <row r="319" spans="1:7" x14ac:dyDescent="0.3">
      <c r="A319" s="117">
        <v>10444</v>
      </c>
      <c r="B319" s="118">
        <v>315</v>
      </c>
      <c r="C319" s="108" t="s">
        <v>642</v>
      </c>
      <c r="D319" s="108" t="s">
        <v>184</v>
      </c>
      <c r="E319" s="86">
        <v>2005</v>
      </c>
      <c r="F319" s="112">
        <v>51.33</v>
      </c>
      <c r="G319" s="108" t="s">
        <v>976</v>
      </c>
    </row>
    <row r="320" spans="1:7" x14ac:dyDescent="0.3">
      <c r="A320" s="117">
        <v>1592</v>
      </c>
      <c r="B320" s="118">
        <v>317</v>
      </c>
      <c r="C320" s="108" t="s">
        <v>9</v>
      </c>
      <c r="D320" s="108" t="s">
        <v>10</v>
      </c>
      <c r="E320" s="86">
        <v>1959</v>
      </c>
      <c r="F320" s="112">
        <v>51.223999999999997</v>
      </c>
      <c r="G320" s="108" t="s">
        <v>11</v>
      </c>
    </row>
    <row r="321" spans="1:7" x14ac:dyDescent="0.3">
      <c r="A321" s="123">
        <v>13051</v>
      </c>
      <c r="B321" s="118">
        <v>318</v>
      </c>
      <c r="C321" s="108" t="s">
        <v>1057</v>
      </c>
      <c r="D321" s="108" t="s">
        <v>35</v>
      </c>
      <c r="E321" s="86">
        <v>2003</v>
      </c>
      <c r="F321" s="112">
        <v>51.22</v>
      </c>
      <c r="G321" s="108" t="s">
        <v>1058</v>
      </c>
    </row>
    <row r="322" spans="1:7" x14ac:dyDescent="0.3">
      <c r="A322" s="117">
        <v>5264</v>
      </c>
      <c r="B322" s="118">
        <v>319</v>
      </c>
      <c r="C322" s="108" t="s">
        <v>1116</v>
      </c>
      <c r="D322" s="108" t="s">
        <v>61</v>
      </c>
      <c r="E322" s="86">
        <v>1983</v>
      </c>
      <c r="F322" s="112">
        <v>51.11</v>
      </c>
      <c r="G322" s="108" t="s">
        <v>904</v>
      </c>
    </row>
    <row r="323" spans="1:7" x14ac:dyDescent="0.3">
      <c r="A323" s="117">
        <v>14561</v>
      </c>
      <c r="B323" s="118">
        <v>319</v>
      </c>
      <c r="C323" s="108" t="s">
        <v>1117</v>
      </c>
      <c r="D323" s="108" t="s">
        <v>152</v>
      </c>
      <c r="E323" s="86">
        <v>2006</v>
      </c>
      <c r="F323" s="112">
        <v>51.11</v>
      </c>
      <c r="G323" s="108" t="s">
        <v>758</v>
      </c>
    </row>
    <row r="324" spans="1:7" x14ac:dyDescent="0.3">
      <c r="A324" s="117">
        <v>14964</v>
      </c>
      <c r="B324" s="118">
        <v>321</v>
      </c>
      <c r="C324" s="108" t="s">
        <v>1118</v>
      </c>
      <c r="D324" s="108" t="s">
        <v>28</v>
      </c>
      <c r="E324" s="86">
        <v>1974</v>
      </c>
      <c r="F324" s="112">
        <v>51</v>
      </c>
      <c r="G324" s="108" t="s">
        <v>1025</v>
      </c>
    </row>
    <row r="325" spans="1:7" x14ac:dyDescent="0.3">
      <c r="A325" s="117">
        <v>5627</v>
      </c>
      <c r="B325" s="118">
        <v>322</v>
      </c>
      <c r="C325" s="108" t="s">
        <v>231</v>
      </c>
      <c r="D325" s="108" t="s">
        <v>343</v>
      </c>
      <c r="E325" s="86">
        <v>1986</v>
      </c>
      <c r="F325" s="112">
        <v>50.91</v>
      </c>
      <c r="G325" s="108" t="s">
        <v>1060</v>
      </c>
    </row>
    <row r="326" spans="1:7" x14ac:dyDescent="0.3">
      <c r="A326" s="117">
        <v>7932</v>
      </c>
      <c r="B326" s="118">
        <v>325</v>
      </c>
      <c r="C326" s="108" t="s">
        <v>1119</v>
      </c>
      <c r="D326" s="108" t="s">
        <v>64</v>
      </c>
      <c r="E326" s="86">
        <v>1994</v>
      </c>
      <c r="F326" s="112">
        <v>50</v>
      </c>
      <c r="G326" s="108" t="s">
        <v>950</v>
      </c>
    </row>
    <row r="328" spans="1:7" x14ac:dyDescent="0.3">
      <c r="B328" s="124" t="s">
        <v>1120</v>
      </c>
    </row>
    <row r="329" spans="1:7" x14ac:dyDescent="0.3">
      <c r="A329" s="117">
        <v>20423</v>
      </c>
      <c r="B329" s="118">
        <v>12</v>
      </c>
      <c r="C329" s="108" t="s">
        <v>759</v>
      </c>
      <c r="D329" s="108" t="s">
        <v>252</v>
      </c>
      <c r="E329" s="86">
        <v>1985</v>
      </c>
      <c r="F329" s="112">
        <v>185.25</v>
      </c>
      <c r="G329" s="108" t="s">
        <v>760</v>
      </c>
    </row>
    <row r="330" spans="1:7" x14ac:dyDescent="0.3">
      <c r="A330" s="117">
        <v>20422</v>
      </c>
      <c r="B330" s="118">
        <v>13</v>
      </c>
      <c r="C330" s="108" t="s">
        <v>1121</v>
      </c>
      <c r="D330" s="108" t="s">
        <v>1122</v>
      </c>
      <c r="E330" s="86">
        <v>2005</v>
      </c>
      <c r="F330" s="112">
        <v>184.62</v>
      </c>
      <c r="G330" s="108" t="s">
        <v>760</v>
      </c>
    </row>
    <row r="331" spans="1:7" x14ac:dyDescent="0.3">
      <c r="A331" s="117">
        <v>19784</v>
      </c>
      <c r="B331" s="118">
        <v>14</v>
      </c>
      <c r="C331" s="108" t="s">
        <v>1123</v>
      </c>
      <c r="D331" s="108" t="s">
        <v>1124</v>
      </c>
      <c r="E331" s="86">
        <v>2007</v>
      </c>
      <c r="F331" s="112">
        <v>184.33</v>
      </c>
      <c r="G331" s="108" t="s">
        <v>775</v>
      </c>
    </row>
    <row r="332" spans="1:7" x14ac:dyDescent="0.3">
      <c r="A332" s="117">
        <v>20433</v>
      </c>
      <c r="B332" s="118">
        <v>17</v>
      </c>
      <c r="C332" s="108" t="s">
        <v>1125</v>
      </c>
      <c r="D332" s="108" t="s">
        <v>1126</v>
      </c>
      <c r="E332" s="86">
        <v>2005</v>
      </c>
      <c r="F332" s="112">
        <v>178.79</v>
      </c>
      <c r="G332" s="108" t="s">
        <v>796</v>
      </c>
    </row>
    <row r="333" spans="1:7" x14ac:dyDescent="0.3">
      <c r="A333" s="117">
        <v>18756</v>
      </c>
      <c r="B333" s="118">
        <v>25</v>
      </c>
      <c r="C333" s="108" t="s">
        <v>1127</v>
      </c>
      <c r="D333" s="108" t="s">
        <v>1128</v>
      </c>
      <c r="E333" s="86">
        <v>1997</v>
      </c>
      <c r="F333" s="112">
        <v>164.91</v>
      </c>
      <c r="G333" s="108" t="s">
        <v>765</v>
      </c>
    </row>
    <row r="334" spans="1:7" x14ac:dyDescent="0.3">
      <c r="A334" s="117">
        <v>18508</v>
      </c>
      <c r="B334" s="118">
        <v>33</v>
      </c>
      <c r="C334" s="108" t="s">
        <v>1129</v>
      </c>
      <c r="D334" s="108" t="s">
        <v>16</v>
      </c>
      <c r="E334" s="86">
        <v>1995</v>
      </c>
      <c r="F334" s="112">
        <v>153.85</v>
      </c>
      <c r="G334" s="108" t="s">
        <v>796</v>
      </c>
    </row>
    <row r="335" spans="1:7" x14ac:dyDescent="0.3">
      <c r="A335" s="117">
        <v>20411</v>
      </c>
      <c r="B335" s="118">
        <v>34</v>
      </c>
      <c r="C335" s="108" t="s">
        <v>1130</v>
      </c>
      <c r="D335" s="108" t="s">
        <v>1131</v>
      </c>
      <c r="E335" s="86">
        <v>2004</v>
      </c>
      <c r="F335" s="112">
        <v>153.12</v>
      </c>
      <c r="G335" s="108" t="s">
        <v>801</v>
      </c>
    </row>
    <row r="336" spans="1:7" x14ac:dyDescent="0.3">
      <c r="A336" s="117">
        <v>14991</v>
      </c>
      <c r="B336" s="118">
        <v>49</v>
      </c>
      <c r="C336" s="108" t="s">
        <v>1132</v>
      </c>
      <c r="D336" s="108" t="s">
        <v>343</v>
      </c>
      <c r="E336" s="86">
        <v>1990</v>
      </c>
      <c r="F336" s="112">
        <v>134.85</v>
      </c>
      <c r="G336" s="108" t="s">
        <v>765</v>
      </c>
    </row>
    <row r="337" spans="1:7" x14ac:dyDescent="0.3">
      <c r="A337" s="117">
        <v>18514</v>
      </c>
      <c r="B337" s="118">
        <v>51</v>
      </c>
      <c r="C337" s="108" t="s">
        <v>821</v>
      </c>
      <c r="D337" s="108" t="s">
        <v>139</v>
      </c>
      <c r="E337" s="86">
        <v>1993</v>
      </c>
      <c r="F337" s="112">
        <v>132.37299999999999</v>
      </c>
      <c r="G337" s="108" t="s">
        <v>796</v>
      </c>
    </row>
    <row r="338" spans="1:7" x14ac:dyDescent="0.3">
      <c r="A338" s="117">
        <v>17703</v>
      </c>
      <c r="B338" s="118">
        <v>53</v>
      </c>
      <c r="C338" s="108" t="s">
        <v>1133</v>
      </c>
      <c r="D338" s="108" t="s">
        <v>1134</v>
      </c>
      <c r="E338" s="86">
        <v>1995</v>
      </c>
      <c r="F338" s="112">
        <v>130.94999999999999</v>
      </c>
      <c r="G338" s="108" t="s">
        <v>765</v>
      </c>
    </row>
    <row r="339" spans="1:7" x14ac:dyDescent="0.3">
      <c r="A339" s="117">
        <v>14247</v>
      </c>
      <c r="B339" s="118">
        <v>81</v>
      </c>
      <c r="C339" s="108" t="s">
        <v>1135</v>
      </c>
      <c r="D339" s="108" t="s">
        <v>1136</v>
      </c>
      <c r="E339" s="86">
        <v>1992</v>
      </c>
      <c r="F339" s="112">
        <v>113.64</v>
      </c>
      <c r="G339" s="108" t="s">
        <v>826</v>
      </c>
    </row>
    <row r="340" spans="1:7" x14ac:dyDescent="0.3">
      <c r="A340" s="117">
        <v>16489</v>
      </c>
      <c r="B340" s="118">
        <v>83</v>
      </c>
      <c r="C340" s="108" t="s">
        <v>1137</v>
      </c>
      <c r="D340" s="108" t="s">
        <v>1138</v>
      </c>
      <c r="E340" s="86">
        <v>2002</v>
      </c>
      <c r="F340" s="112">
        <v>112.5</v>
      </c>
      <c r="G340" s="108" t="s">
        <v>853</v>
      </c>
    </row>
    <row r="341" spans="1:7" x14ac:dyDescent="0.3">
      <c r="A341" s="122">
        <v>17669</v>
      </c>
      <c r="B341" s="118">
        <v>155</v>
      </c>
      <c r="C341" s="108" t="s">
        <v>1139</v>
      </c>
      <c r="D341" s="108" t="s">
        <v>678</v>
      </c>
      <c r="E341" s="86">
        <v>2000</v>
      </c>
      <c r="F341" s="112">
        <v>86.21</v>
      </c>
      <c r="G341" s="108" t="s">
        <v>853</v>
      </c>
    </row>
    <row r="342" spans="1:7" x14ac:dyDescent="0.3">
      <c r="A342" s="117">
        <v>14544</v>
      </c>
      <c r="B342" s="118">
        <v>207</v>
      </c>
      <c r="C342" s="108" t="s">
        <v>15</v>
      </c>
      <c r="D342" s="108" t="s">
        <v>16</v>
      </c>
      <c r="E342" s="86">
        <v>1985</v>
      </c>
      <c r="F342" s="112">
        <v>73.33</v>
      </c>
      <c r="G342" s="108" t="s">
        <v>958</v>
      </c>
    </row>
    <row r="343" spans="1:7" x14ac:dyDescent="0.3">
      <c r="A343" s="86">
        <v>19826</v>
      </c>
      <c r="B343" s="118">
        <v>303</v>
      </c>
      <c r="C343" s="108" t="s">
        <v>1140</v>
      </c>
      <c r="D343" s="108" t="s">
        <v>1141</v>
      </c>
      <c r="E343" s="86">
        <v>2004</v>
      </c>
      <c r="F343" s="112">
        <v>53.11</v>
      </c>
      <c r="G343" s="108" t="s">
        <v>1142</v>
      </c>
    </row>
    <row r="344" spans="1:7" x14ac:dyDescent="0.3">
      <c r="A344" s="117">
        <v>4942</v>
      </c>
      <c r="B344" s="118">
        <v>304</v>
      </c>
      <c r="C344" s="108" t="s">
        <v>58</v>
      </c>
      <c r="D344" s="108" t="s">
        <v>59</v>
      </c>
      <c r="E344" s="86">
        <v>1981</v>
      </c>
      <c r="F344" s="112">
        <v>52.96</v>
      </c>
      <c r="G344" s="108" t="s">
        <v>11</v>
      </c>
    </row>
    <row r="345" spans="1:7" x14ac:dyDescent="0.3">
      <c r="A345" s="86">
        <v>19838</v>
      </c>
      <c r="B345" s="118">
        <v>323</v>
      </c>
      <c r="C345" s="108" t="s">
        <v>66</v>
      </c>
      <c r="D345" s="108" t="s">
        <v>67</v>
      </c>
      <c r="E345" s="86">
        <v>2001</v>
      </c>
      <c r="F345" s="112">
        <v>50.87</v>
      </c>
      <c r="G345" s="108" t="s">
        <v>68</v>
      </c>
    </row>
    <row r="346" spans="1:7" x14ac:dyDescent="0.3">
      <c r="A346" s="86">
        <v>17382</v>
      </c>
      <c r="B346" s="118">
        <v>324</v>
      </c>
      <c r="C346" s="108" t="s">
        <v>1143</v>
      </c>
      <c r="D346" s="108" t="s">
        <v>875</v>
      </c>
      <c r="E346" s="86">
        <v>1989</v>
      </c>
      <c r="F346" s="112">
        <v>50.29</v>
      </c>
      <c r="G346" s="108" t="s">
        <v>1144</v>
      </c>
    </row>
    <row r="347" spans="1:7" x14ac:dyDescent="0.3">
      <c r="A347" s="122"/>
      <c r="C347" s="117"/>
      <c r="D347" s="117"/>
      <c r="G347" s="117"/>
    </row>
    <row r="348" spans="1:7" x14ac:dyDescent="0.3">
      <c r="A348" s="122"/>
      <c r="C348" s="117"/>
      <c r="D348" s="117"/>
      <c r="G348" s="117"/>
    </row>
    <row r="349" spans="1:7" x14ac:dyDescent="0.3">
      <c r="C349" s="117"/>
      <c r="D349" s="119"/>
    </row>
    <row r="350" spans="1:7" x14ac:dyDescent="0.3">
      <c r="A350" s="122"/>
    </row>
    <row r="351" spans="1:7" x14ac:dyDescent="0.3">
      <c r="A351" s="122"/>
      <c r="C351" s="117"/>
      <c r="D351" s="117"/>
      <c r="G351" s="117"/>
    </row>
    <row r="352" spans="1:7" x14ac:dyDescent="0.3">
      <c r="A352" s="122"/>
      <c r="C352" s="117"/>
      <c r="D352" s="117"/>
      <c r="G352" s="117"/>
    </row>
    <row r="353" spans="1:7" x14ac:dyDescent="0.3">
      <c r="A353" s="122"/>
      <c r="C353" s="117"/>
      <c r="D353" s="117"/>
      <c r="G353" s="117"/>
    </row>
    <row r="354" spans="1:7" x14ac:dyDescent="0.3">
      <c r="A354" s="122"/>
      <c r="C354" s="117"/>
      <c r="D354" s="117"/>
      <c r="G354" s="117"/>
    </row>
    <row r="355" spans="1:7" x14ac:dyDescent="0.3">
      <c r="A355" s="122"/>
      <c r="C355" s="117"/>
      <c r="D355" s="117"/>
      <c r="G355" s="117"/>
    </row>
    <row r="356" spans="1:7" x14ac:dyDescent="0.3">
      <c r="A356" s="122"/>
      <c r="C356" s="117"/>
      <c r="D356" s="117"/>
      <c r="G356" s="117"/>
    </row>
    <row r="357" spans="1:7" x14ac:dyDescent="0.3">
      <c r="A357" s="122"/>
      <c r="C357" s="117"/>
      <c r="D357" s="117"/>
      <c r="G357" s="117"/>
    </row>
    <row r="358" spans="1:7" x14ac:dyDescent="0.3">
      <c r="A358" s="122"/>
      <c r="C358" s="117"/>
      <c r="D358" s="117"/>
      <c r="G358" s="117"/>
    </row>
    <row r="359" spans="1:7" x14ac:dyDescent="0.3">
      <c r="A359" s="122"/>
      <c r="C359" s="117"/>
      <c r="D359" s="117"/>
      <c r="G359" s="117"/>
    </row>
    <row r="360" spans="1:7" x14ac:dyDescent="0.3">
      <c r="A360" s="122"/>
      <c r="C360" s="117"/>
      <c r="D360" s="117"/>
      <c r="G360" s="117"/>
    </row>
    <row r="361" spans="1:7" x14ac:dyDescent="0.3">
      <c r="A361" s="122"/>
      <c r="C361" s="117"/>
      <c r="D361" s="117"/>
      <c r="G361" s="117"/>
    </row>
    <row r="362" spans="1:7" x14ac:dyDescent="0.3">
      <c r="A362" s="122"/>
      <c r="C362" s="117"/>
      <c r="D362" s="117"/>
      <c r="G362" s="117"/>
    </row>
    <row r="363" spans="1:7" x14ac:dyDescent="0.3">
      <c r="A363" s="122"/>
      <c r="C363" s="117"/>
      <c r="D363" s="117"/>
      <c r="G363" s="117"/>
    </row>
    <row r="364" spans="1:7" x14ac:dyDescent="0.3">
      <c r="A364" s="122"/>
      <c r="C364" s="117"/>
      <c r="D364" s="117"/>
      <c r="G364" s="117"/>
    </row>
    <row r="365" spans="1:7" x14ac:dyDescent="0.3">
      <c r="A365" s="122"/>
      <c r="C365" s="117"/>
      <c r="D365" s="117"/>
      <c r="G365" s="117"/>
    </row>
    <row r="366" spans="1:7" x14ac:dyDescent="0.3">
      <c r="A366" s="122"/>
      <c r="C366" s="117"/>
      <c r="D366" s="117"/>
      <c r="G366" s="117"/>
    </row>
    <row r="367" spans="1:7" x14ac:dyDescent="0.3">
      <c r="A367" s="122"/>
      <c r="C367" s="117"/>
      <c r="D367" s="117"/>
      <c r="G367" s="117"/>
    </row>
    <row r="368" spans="1:7" x14ac:dyDescent="0.3">
      <c r="A368" s="122"/>
      <c r="C368" s="117"/>
      <c r="D368" s="117"/>
      <c r="G368" s="117"/>
    </row>
    <row r="369" spans="1:7" x14ac:dyDescent="0.3">
      <c r="A369" s="122"/>
      <c r="C369" s="117"/>
      <c r="D369" s="117"/>
      <c r="G369" s="117"/>
    </row>
    <row r="370" spans="1:7" x14ac:dyDescent="0.3">
      <c r="A370" s="122"/>
      <c r="C370" s="117"/>
      <c r="D370" s="117"/>
      <c r="G370" s="117"/>
    </row>
    <row r="371" spans="1:7" x14ac:dyDescent="0.3">
      <c r="A371" s="122"/>
      <c r="C371" s="117"/>
      <c r="D371" s="117"/>
      <c r="G371" s="117"/>
    </row>
    <row r="372" spans="1:7" x14ac:dyDescent="0.3">
      <c r="A372" s="122"/>
      <c r="C372" s="117"/>
      <c r="D372" s="117"/>
      <c r="G372" s="117"/>
    </row>
    <row r="373" spans="1:7" x14ac:dyDescent="0.3">
      <c r="A373" s="122"/>
      <c r="C373" s="117"/>
      <c r="D373" s="117"/>
      <c r="G373" s="117"/>
    </row>
    <row r="374" spans="1:7" x14ac:dyDescent="0.3">
      <c r="A374" s="122"/>
      <c r="C374" s="117"/>
      <c r="D374" s="117"/>
      <c r="G374" s="117"/>
    </row>
    <row r="375" spans="1:7" x14ac:dyDescent="0.3">
      <c r="A375" s="122"/>
      <c r="C375" s="117"/>
      <c r="D375" s="117"/>
      <c r="G375" s="117"/>
    </row>
    <row r="376" spans="1:7" x14ac:dyDescent="0.3">
      <c r="A376" s="122"/>
      <c r="C376" s="117"/>
      <c r="D376" s="117"/>
      <c r="G376" s="117"/>
    </row>
    <row r="377" spans="1:7" x14ac:dyDescent="0.3">
      <c r="A377" s="122"/>
      <c r="C377" s="117"/>
      <c r="D377" s="117"/>
      <c r="G377" s="117"/>
    </row>
    <row r="378" spans="1:7" x14ac:dyDescent="0.3">
      <c r="A378" s="122"/>
      <c r="C378" s="117"/>
      <c r="D378" s="117"/>
      <c r="G378" s="117"/>
    </row>
    <row r="379" spans="1:7" x14ac:dyDescent="0.3">
      <c r="A379" s="122"/>
      <c r="C379" s="117"/>
      <c r="D379" s="117"/>
      <c r="G379" s="117"/>
    </row>
    <row r="380" spans="1:7" x14ac:dyDescent="0.3">
      <c r="A380" s="122"/>
      <c r="C380" s="117"/>
      <c r="D380" s="117"/>
      <c r="G380" s="117"/>
    </row>
    <row r="381" spans="1:7" x14ac:dyDescent="0.3">
      <c r="A381" s="122"/>
      <c r="C381" s="117"/>
      <c r="D381" s="117"/>
      <c r="G381" s="117"/>
    </row>
    <row r="382" spans="1:7" x14ac:dyDescent="0.3">
      <c r="A382" s="122"/>
      <c r="C382" s="117"/>
      <c r="D382" s="117"/>
      <c r="G382" s="117"/>
    </row>
    <row r="383" spans="1:7" x14ac:dyDescent="0.3">
      <c r="A383" s="122"/>
      <c r="C383" s="117"/>
      <c r="D383" s="117"/>
      <c r="G383" s="117"/>
    </row>
    <row r="384" spans="1:7" x14ac:dyDescent="0.3">
      <c r="A384" s="122"/>
      <c r="C384" s="117"/>
      <c r="D384" s="117"/>
      <c r="G384" s="117"/>
    </row>
    <row r="385" spans="1:7" x14ac:dyDescent="0.3">
      <c r="A385" s="122"/>
      <c r="C385" s="117"/>
      <c r="D385" s="117"/>
      <c r="G385" s="117"/>
    </row>
    <row r="386" spans="1:7" x14ac:dyDescent="0.3">
      <c r="A386" s="122"/>
      <c r="C386" s="117"/>
      <c r="D386" s="117"/>
      <c r="G386" s="117"/>
    </row>
    <row r="387" spans="1:7" x14ac:dyDescent="0.3">
      <c r="A387" s="122"/>
      <c r="C387" s="117"/>
      <c r="D387" s="117"/>
      <c r="G387" s="117"/>
    </row>
    <row r="388" spans="1:7" x14ac:dyDescent="0.3">
      <c r="A388" s="122"/>
      <c r="C388" s="117"/>
      <c r="D388" s="117"/>
      <c r="G388" s="117"/>
    </row>
    <row r="389" spans="1:7" x14ac:dyDescent="0.3">
      <c r="A389" s="122"/>
      <c r="C389" s="117"/>
      <c r="D389" s="117"/>
      <c r="G389" s="117"/>
    </row>
    <row r="390" spans="1:7" x14ac:dyDescent="0.3">
      <c r="A390" s="122"/>
      <c r="C390" s="117"/>
      <c r="D390" s="117"/>
      <c r="G390" s="117"/>
    </row>
    <row r="391" spans="1:7" x14ac:dyDescent="0.3">
      <c r="A391" s="122"/>
      <c r="C391" s="117"/>
      <c r="D391" s="117"/>
      <c r="G391" s="117"/>
    </row>
    <row r="392" spans="1:7" x14ac:dyDescent="0.3">
      <c r="A392" s="122"/>
      <c r="C392" s="117"/>
      <c r="D392" s="117"/>
      <c r="G392" s="117"/>
    </row>
    <row r="393" spans="1:7" x14ac:dyDescent="0.3">
      <c r="A393" s="122"/>
      <c r="C393" s="117"/>
      <c r="D393" s="117"/>
      <c r="G393" s="117"/>
    </row>
    <row r="394" spans="1:7" x14ac:dyDescent="0.3">
      <c r="A394" s="122"/>
      <c r="C394" s="117"/>
      <c r="D394" s="117"/>
      <c r="G394" s="117"/>
    </row>
    <row r="395" spans="1:7" x14ac:dyDescent="0.3">
      <c r="A395" s="122"/>
      <c r="C395" s="117"/>
      <c r="D395" s="117"/>
      <c r="G395" s="117"/>
    </row>
    <row r="396" spans="1:7" x14ac:dyDescent="0.3">
      <c r="A396" s="122"/>
      <c r="C396" s="117"/>
      <c r="D396" s="117"/>
      <c r="G396" s="117"/>
    </row>
    <row r="397" spans="1:7" x14ac:dyDescent="0.3">
      <c r="A397" s="122"/>
      <c r="C397" s="117"/>
      <c r="D397" s="117"/>
      <c r="G397" s="117"/>
    </row>
    <row r="398" spans="1:7" x14ac:dyDescent="0.3">
      <c r="A398" s="122"/>
      <c r="C398" s="117"/>
      <c r="D398" s="117"/>
      <c r="G398" s="117"/>
    </row>
    <row r="399" spans="1:7" x14ac:dyDescent="0.3">
      <c r="A399" s="122"/>
      <c r="C399" s="117"/>
      <c r="D399" s="117"/>
      <c r="G399" s="117"/>
    </row>
    <row r="400" spans="1:7" x14ac:dyDescent="0.3">
      <c r="A400" s="122"/>
      <c r="C400" s="117"/>
      <c r="D400" s="117"/>
      <c r="G400" s="117"/>
    </row>
    <row r="401" spans="1:7" x14ac:dyDescent="0.3">
      <c r="A401" s="122"/>
      <c r="C401" s="117"/>
      <c r="D401" s="117"/>
      <c r="G401" s="117"/>
    </row>
    <row r="402" spans="1:7" x14ac:dyDescent="0.3">
      <c r="A402" s="122"/>
      <c r="C402" s="117"/>
      <c r="D402" s="117"/>
      <c r="G402" s="117"/>
    </row>
    <row r="403" spans="1:7" x14ac:dyDescent="0.3">
      <c r="A403" s="122"/>
      <c r="C403" s="117"/>
      <c r="D403" s="117"/>
      <c r="G403" s="117"/>
    </row>
    <row r="404" spans="1:7" x14ac:dyDescent="0.3">
      <c r="A404" s="122"/>
      <c r="C404" s="117"/>
      <c r="D404" s="117"/>
      <c r="G404" s="117"/>
    </row>
    <row r="405" spans="1:7" x14ac:dyDescent="0.3">
      <c r="A405" s="122"/>
      <c r="C405" s="117"/>
      <c r="D405" s="117"/>
      <c r="G405" s="117"/>
    </row>
    <row r="406" spans="1:7" x14ac:dyDescent="0.3">
      <c r="A406" s="122"/>
      <c r="C406" s="117"/>
      <c r="D406" s="117"/>
      <c r="G406" s="117"/>
    </row>
    <row r="407" spans="1:7" x14ac:dyDescent="0.3">
      <c r="A407" s="122"/>
      <c r="C407" s="117"/>
      <c r="D407" s="117"/>
      <c r="G407" s="117"/>
    </row>
    <row r="408" spans="1:7" x14ac:dyDescent="0.3">
      <c r="A408" s="122"/>
      <c r="C408" s="117"/>
      <c r="D408" s="117"/>
      <c r="G408" s="117"/>
    </row>
    <row r="409" spans="1:7" x14ac:dyDescent="0.3">
      <c r="A409" s="122"/>
      <c r="C409" s="117"/>
      <c r="D409" s="117"/>
      <c r="G409" s="117"/>
    </row>
    <row r="410" spans="1:7" x14ac:dyDescent="0.3">
      <c r="A410" s="122"/>
      <c r="C410" s="117"/>
      <c r="D410" s="117"/>
      <c r="G410" s="117"/>
    </row>
    <row r="411" spans="1:7" x14ac:dyDescent="0.3">
      <c r="A411" s="122"/>
      <c r="C411" s="117"/>
      <c r="D411" s="117"/>
      <c r="G411" s="117"/>
    </row>
    <row r="412" spans="1:7" x14ac:dyDescent="0.3">
      <c r="A412" s="122"/>
      <c r="C412" s="117"/>
      <c r="D412" s="117"/>
      <c r="G412" s="117"/>
    </row>
    <row r="413" spans="1:7" x14ac:dyDescent="0.3">
      <c r="A413" s="122"/>
      <c r="C413" s="117"/>
      <c r="D413" s="117"/>
      <c r="G413" s="117"/>
    </row>
    <row r="414" spans="1:7" x14ac:dyDescent="0.3">
      <c r="A414" s="122"/>
      <c r="C414" s="117"/>
      <c r="D414" s="117"/>
      <c r="G414" s="117"/>
    </row>
    <row r="415" spans="1:7" x14ac:dyDescent="0.3">
      <c r="A415" s="122"/>
      <c r="C415" s="117"/>
      <c r="D415" s="117"/>
      <c r="G415" s="117"/>
    </row>
    <row r="416" spans="1:7" x14ac:dyDescent="0.3">
      <c r="A416" s="122"/>
      <c r="C416" s="117"/>
      <c r="D416" s="117"/>
      <c r="G416" s="117"/>
    </row>
    <row r="417" spans="1:7" x14ac:dyDescent="0.3">
      <c r="A417" s="122"/>
      <c r="C417" s="117"/>
      <c r="D417" s="117"/>
      <c r="G417" s="117"/>
    </row>
    <row r="418" spans="1:7" x14ac:dyDescent="0.3">
      <c r="A418" s="122"/>
      <c r="C418" s="117"/>
      <c r="D418" s="117"/>
      <c r="G418" s="117"/>
    </row>
    <row r="419" spans="1:7" x14ac:dyDescent="0.3">
      <c r="A419" s="122"/>
      <c r="C419" s="117"/>
      <c r="D419" s="117"/>
      <c r="G419" s="117"/>
    </row>
    <row r="420" spans="1:7" x14ac:dyDescent="0.3">
      <c r="A420" s="122"/>
      <c r="C420" s="117"/>
      <c r="D420" s="117"/>
      <c r="G420" s="117"/>
    </row>
    <row r="421" spans="1:7" x14ac:dyDescent="0.3">
      <c r="A421" s="122"/>
      <c r="C421" s="117"/>
      <c r="D421" s="117"/>
      <c r="G421" s="117"/>
    </row>
    <row r="422" spans="1:7" x14ac:dyDescent="0.3">
      <c r="A422" s="122"/>
      <c r="C422" s="117"/>
      <c r="D422" s="117"/>
      <c r="G422" s="117"/>
    </row>
    <row r="423" spans="1:7" x14ac:dyDescent="0.3">
      <c r="A423" s="122"/>
      <c r="C423" s="117"/>
      <c r="D423" s="117"/>
      <c r="G423" s="117"/>
    </row>
    <row r="424" spans="1:7" x14ac:dyDescent="0.3">
      <c r="A424" s="122"/>
      <c r="C424" s="117"/>
      <c r="D424" s="117"/>
      <c r="G424" s="117"/>
    </row>
    <row r="425" spans="1:7" x14ac:dyDescent="0.3">
      <c r="A425" s="122"/>
      <c r="C425" s="117"/>
      <c r="D425" s="117"/>
      <c r="G425" s="117"/>
    </row>
    <row r="426" spans="1:7" x14ac:dyDescent="0.3">
      <c r="A426" s="122"/>
      <c r="C426" s="117"/>
      <c r="D426" s="117"/>
      <c r="G426" s="117"/>
    </row>
    <row r="427" spans="1:7" x14ac:dyDescent="0.3">
      <c r="A427" s="122"/>
      <c r="C427" s="117"/>
      <c r="D427" s="117"/>
      <c r="G427" s="117"/>
    </row>
    <row r="428" spans="1:7" x14ac:dyDescent="0.3">
      <c r="A428" s="122"/>
      <c r="C428" s="117"/>
      <c r="D428" s="117"/>
      <c r="G428" s="117"/>
    </row>
    <row r="429" spans="1:7" x14ac:dyDescent="0.3">
      <c r="A429" s="122"/>
      <c r="C429" s="117"/>
      <c r="D429" s="117"/>
      <c r="G429" s="117"/>
    </row>
    <row r="430" spans="1:7" x14ac:dyDescent="0.3">
      <c r="A430" s="122"/>
      <c r="C430" s="117"/>
      <c r="D430" s="117"/>
      <c r="G430" s="117"/>
    </row>
    <row r="431" spans="1:7" x14ac:dyDescent="0.3">
      <c r="A431" s="122"/>
      <c r="C431" s="117"/>
      <c r="D431" s="117"/>
      <c r="G431" s="117"/>
    </row>
    <row r="432" spans="1:7" x14ac:dyDescent="0.3">
      <c r="A432" s="122"/>
      <c r="C432" s="117"/>
      <c r="D432" s="117"/>
      <c r="G432" s="117"/>
    </row>
    <row r="433" spans="1:7" x14ac:dyDescent="0.3">
      <c r="A433" s="122"/>
      <c r="C433" s="117"/>
      <c r="D433" s="117"/>
      <c r="G433" s="117"/>
    </row>
    <row r="434" spans="1:7" x14ac:dyDescent="0.3">
      <c r="A434" s="122"/>
      <c r="C434" s="117"/>
      <c r="D434" s="117"/>
      <c r="G434" s="117"/>
    </row>
    <row r="435" spans="1:7" x14ac:dyDescent="0.3">
      <c r="A435" s="122"/>
      <c r="C435" s="117"/>
      <c r="D435" s="117"/>
      <c r="G435" s="117"/>
    </row>
    <row r="436" spans="1:7" x14ac:dyDescent="0.3">
      <c r="A436" s="122"/>
      <c r="C436" s="117"/>
      <c r="D436" s="117"/>
      <c r="G436" s="117"/>
    </row>
    <row r="437" spans="1:7" x14ac:dyDescent="0.3">
      <c r="A437" s="122"/>
      <c r="C437" s="117"/>
      <c r="D437" s="117"/>
      <c r="G437" s="117"/>
    </row>
    <row r="438" spans="1:7" x14ac:dyDescent="0.3">
      <c r="A438" s="122"/>
      <c r="C438" s="117"/>
      <c r="D438" s="117"/>
      <c r="G438" s="117"/>
    </row>
    <row r="439" spans="1:7" x14ac:dyDescent="0.3">
      <c r="A439" s="122"/>
      <c r="C439" s="117"/>
      <c r="D439" s="117"/>
      <c r="G439" s="117"/>
    </row>
    <row r="440" spans="1:7" x14ac:dyDescent="0.3">
      <c r="A440" s="122"/>
      <c r="C440" s="117"/>
      <c r="D440" s="117"/>
      <c r="G440" s="117"/>
    </row>
    <row r="441" spans="1:7" x14ac:dyDescent="0.3">
      <c r="A441" s="122"/>
      <c r="C441" s="117"/>
      <c r="D441" s="117"/>
      <c r="G441" s="117"/>
    </row>
    <row r="442" spans="1:7" x14ac:dyDescent="0.3">
      <c r="A442" s="122"/>
      <c r="C442" s="117"/>
      <c r="D442" s="117"/>
      <c r="G442" s="117"/>
    </row>
    <row r="443" spans="1:7" x14ac:dyDescent="0.3">
      <c r="A443" s="122"/>
      <c r="C443" s="117"/>
      <c r="D443" s="117"/>
      <c r="G443" s="117"/>
    </row>
    <row r="444" spans="1:7" x14ac:dyDescent="0.3">
      <c r="A444" s="122"/>
      <c r="C444" s="117"/>
      <c r="D444" s="117"/>
      <c r="G444" s="117"/>
    </row>
    <row r="445" spans="1:7" x14ac:dyDescent="0.3">
      <c r="A445" s="122"/>
      <c r="C445" s="117"/>
      <c r="D445" s="117"/>
      <c r="G445" s="117"/>
    </row>
    <row r="446" spans="1:7" x14ac:dyDescent="0.3">
      <c r="A446" s="122"/>
      <c r="C446" s="117"/>
      <c r="D446" s="117"/>
      <c r="G446" s="117"/>
    </row>
    <row r="447" spans="1:7" x14ac:dyDescent="0.3">
      <c r="A447" s="122"/>
      <c r="C447" s="117"/>
      <c r="D447" s="117"/>
      <c r="G447" s="117"/>
    </row>
    <row r="448" spans="1:7" x14ac:dyDescent="0.3">
      <c r="A448" s="122"/>
      <c r="C448" s="117"/>
      <c r="D448" s="117"/>
      <c r="G448" s="117"/>
    </row>
    <row r="449" spans="1:7" x14ac:dyDescent="0.3">
      <c r="A449" s="122"/>
      <c r="C449" s="117"/>
      <c r="D449" s="117"/>
      <c r="G449" s="117"/>
    </row>
    <row r="450" spans="1:7" x14ac:dyDescent="0.3">
      <c r="A450" s="122"/>
      <c r="C450" s="117"/>
      <c r="D450" s="117"/>
      <c r="G450" s="117"/>
    </row>
    <row r="451" spans="1:7" x14ac:dyDescent="0.3">
      <c r="A451" s="122"/>
      <c r="C451" s="117"/>
      <c r="D451" s="117"/>
      <c r="G451" s="117"/>
    </row>
    <row r="452" spans="1:7" x14ac:dyDescent="0.3">
      <c r="A452" s="122"/>
      <c r="C452" s="117"/>
      <c r="D452" s="117"/>
      <c r="G452" s="117"/>
    </row>
    <row r="453" spans="1:7" x14ac:dyDescent="0.3">
      <c r="A453" s="122"/>
      <c r="C453" s="117"/>
      <c r="D453" s="117"/>
      <c r="G453" s="117"/>
    </row>
    <row r="454" spans="1:7" x14ac:dyDescent="0.3">
      <c r="A454" s="122"/>
      <c r="C454" s="117"/>
      <c r="D454" s="117"/>
      <c r="G454" s="117"/>
    </row>
    <row r="455" spans="1:7" x14ac:dyDescent="0.3">
      <c r="A455" s="122"/>
      <c r="C455" s="117"/>
      <c r="D455" s="117"/>
      <c r="G455" s="117"/>
    </row>
    <row r="456" spans="1:7" x14ac:dyDescent="0.3">
      <c r="A456" s="122"/>
      <c r="C456" s="117"/>
      <c r="D456" s="117"/>
      <c r="G456" s="117"/>
    </row>
    <row r="457" spans="1:7" x14ac:dyDescent="0.3">
      <c r="A457" s="122"/>
      <c r="C457" s="117"/>
      <c r="D457" s="117"/>
      <c r="G457" s="117"/>
    </row>
    <row r="458" spans="1:7" x14ac:dyDescent="0.3">
      <c r="A458" s="122"/>
      <c r="C458" s="117"/>
      <c r="D458" s="117"/>
      <c r="G458" s="117"/>
    </row>
    <row r="459" spans="1:7" x14ac:dyDescent="0.3">
      <c r="A459" s="122"/>
      <c r="C459" s="117"/>
      <c r="D459" s="117"/>
      <c r="G459" s="117"/>
    </row>
    <row r="460" spans="1:7" x14ac:dyDescent="0.3">
      <c r="A460" s="122"/>
      <c r="C460" s="117"/>
      <c r="D460" s="117"/>
      <c r="G460" s="117"/>
    </row>
    <row r="461" spans="1:7" x14ac:dyDescent="0.3">
      <c r="A461" s="122"/>
      <c r="C461" s="117"/>
      <c r="D461" s="117"/>
      <c r="G461" s="117"/>
    </row>
    <row r="462" spans="1:7" x14ac:dyDescent="0.3">
      <c r="A462" s="122"/>
      <c r="C462" s="117"/>
      <c r="D462" s="117"/>
      <c r="G462" s="117"/>
    </row>
    <row r="463" spans="1:7" x14ac:dyDescent="0.3">
      <c r="A463" s="122"/>
      <c r="C463" s="117"/>
      <c r="D463" s="117"/>
      <c r="G463" s="117"/>
    </row>
    <row r="464" spans="1:7" x14ac:dyDescent="0.3">
      <c r="A464" s="122"/>
      <c r="C464" s="117"/>
      <c r="D464" s="117"/>
      <c r="G464" s="117"/>
    </row>
    <row r="465" spans="1:7" x14ac:dyDescent="0.3">
      <c r="A465" s="122"/>
      <c r="C465" s="117"/>
      <c r="D465" s="117"/>
      <c r="G465" s="117"/>
    </row>
    <row r="466" spans="1:7" x14ac:dyDescent="0.3">
      <c r="A466" s="122"/>
      <c r="C466" s="117"/>
      <c r="D466" s="117"/>
      <c r="G466" s="117"/>
    </row>
    <row r="467" spans="1:7" x14ac:dyDescent="0.3">
      <c r="A467" s="122"/>
      <c r="C467" s="117"/>
      <c r="D467" s="117"/>
      <c r="G467" s="117"/>
    </row>
    <row r="468" spans="1:7" x14ac:dyDescent="0.3">
      <c r="A468" s="122"/>
      <c r="C468" s="117"/>
      <c r="D468" s="117"/>
      <c r="G468" s="117"/>
    </row>
    <row r="469" spans="1:7" x14ac:dyDescent="0.3">
      <c r="A469" s="122"/>
      <c r="C469" s="117"/>
      <c r="D469" s="117"/>
      <c r="G469" s="117"/>
    </row>
    <row r="470" spans="1:7" x14ac:dyDescent="0.3">
      <c r="A470" s="122"/>
    </row>
    <row r="471" spans="1:7" x14ac:dyDescent="0.3">
      <c r="A471" s="122"/>
    </row>
    <row r="472" spans="1:7" x14ac:dyDescent="0.3">
      <c r="A472" s="122"/>
    </row>
    <row r="473" spans="1:7" x14ac:dyDescent="0.3">
      <c r="A473" s="122"/>
    </row>
    <row r="474" spans="1:7" x14ac:dyDescent="0.3">
      <c r="A474" s="122"/>
    </row>
    <row r="475" spans="1:7" x14ac:dyDescent="0.3">
      <c r="A475" s="122"/>
    </row>
    <row r="476" spans="1:7" x14ac:dyDescent="0.3">
      <c r="A476" s="122"/>
    </row>
    <row r="477" spans="1:7" x14ac:dyDescent="0.3">
      <c r="A477" s="122"/>
    </row>
    <row r="478" spans="1:7" x14ac:dyDescent="0.3">
      <c r="A478" s="122"/>
    </row>
    <row r="479" spans="1:7" x14ac:dyDescent="0.3">
      <c r="A479" s="122"/>
    </row>
    <row r="480" spans="1:7" x14ac:dyDescent="0.3">
      <c r="A480" s="122"/>
    </row>
    <row r="481" spans="1:1" x14ac:dyDescent="0.3">
      <c r="A481" s="122"/>
    </row>
    <row r="482" spans="1:1" x14ac:dyDescent="0.3">
      <c r="A482" s="122"/>
    </row>
    <row r="483" spans="1:1" x14ac:dyDescent="0.3">
      <c r="A483" s="122"/>
    </row>
    <row r="484" spans="1:1" x14ac:dyDescent="0.3">
      <c r="A484" s="122"/>
    </row>
    <row r="485" spans="1:1" x14ac:dyDescent="0.3">
      <c r="A485" s="122"/>
    </row>
    <row r="486" spans="1:1" x14ac:dyDescent="0.3">
      <c r="A486" s="122"/>
    </row>
    <row r="487" spans="1:1" x14ac:dyDescent="0.3">
      <c r="A487" s="122"/>
    </row>
    <row r="488" spans="1:1" x14ac:dyDescent="0.3">
      <c r="A488" s="122"/>
    </row>
    <row r="489" spans="1:1" x14ac:dyDescent="0.3">
      <c r="A489" s="122"/>
    </row>
    <row r="490" spans="1:1" x14ac:dyDescent="0.3">
      <c r="A490" s="122"/>
    </row>
    <row r="491" spans="1:1" x14ac:dyDescent="0.3">
      <c r="A491" s="122"/>
    </row>
    <row r="492" spans="1:1" x14ac:dyDescent="0.3">
      <c r="A492" s="122"/>
    </row>
    <row r="493" spans="1:1" x14ac:dyDescent="0.3">
      <c r="A493" s="122"/>
    </row>
    <row r="494" spans="1:1" x14ac:dyDescent="0.3">
      <c r="A494" s="122"/>
    </row>
    <row r="495" spans="1:1" x14ac:dyDescent="0.3">
      <c r="A495" s="122"/>
    </row>
    <row r="496" spans="1:1" x14ac:dyDescent="0.3">
      <c r="A496" s="122"/>
    </row>
    <row r="497" spans="1:1" x14ac:dyDescent="0.3">
      <c r="A497" s="122"/>
    </row>
    <row r="498" spans="1:1" x14ac:dyDescent="0.3">
      <c r="A498" s="122"/>
    </row>
    <row r="499" spans="1:1" x14ac:dyDescent="0.3">
      <c r="A499" s="122"/>
    </row>
    <row r="500" spans="1:1" x14ac:dyDescent="0.3">
      <c r="A500" s="122"/>
    </row>
    <row r="501" spans="1:1" x14ac:dyDescent="0.3">
      <c r="A501" s="122"/>
    </row>
    <row r="502" spans="1:1" x14ac:dyDescent="0.3">
      <c r="A502" s="122"/>
    </row>
    <row r="503" spans="1:1" x14ac:dyDescent="0.3">
      <c r="A503" s="122"/>
    </row>
    <row r="504" spans="1:1" x14ac:dyDescent="0.3">
      <c r="A504" s="122"/>
    </row>
    <row r="505" spans="1:1" x14ac:dyDescent="0.3">
      <c r="A505" s="122"/>
    </row>
    <row r="506" spans="1:1" x14ac:dyDescent="0.3">
      <c r="A506" s="122"/>
    </row>
    <row r="507" spans="1:1" x14ac:dyDescent="0.3">
      <c r="A507" s="122"/>
    </row>
    <row r="508" spans="1:1" x14ac:dyDescent="0.3">
      <c r="A508" s="122"/>
    </row>
    <row r="509" spans="1:1" x14ac:dyDescent="0.3">
      <c r="A509" s="122"/>
    </row>
    <row r="510" spans="1:1" x14ac:dyDescent="0.3">
      <c r="A510" s="122"/>
    </row>
    <row r="511" spans="1:1" x14ac:dyDescent="0.3">
      <c r="A511" s="122"/>
    </row>
    <row r="512" spans="1:1" x14ac:dyDescent="0.3">
      <c r="A512" s="122"/>
    </row>
    <row r="513" spans="1:1" x14ac:dyDescent="0.3">
      <c r="A513" s="122"/>
    </row>
    <row r="514" spans="1:1" x14ac:dyDescent="0.3">
      <c r="A514" s="122"/>
    </row>
    <row r="515" spans="1:1" x14ac:dyDescent="0.3">
      <c r="A515" s="122"/>
    </row>
    <row r="516" spans="1:1" x14ac:dyDescent="0.3">
      <c r="A516" s="122"/>
    </row>
    <row r="517" spans="1:1" x14ac:dyDescent="0.3">
      <c r="A517" s="122"/>
    </row>
    <row r="518" spans="1:1" x14ac:dyDescent="0.3">
      <c r="A518" s="122"/>
    </row>
    <row r="519" spans="1:1" x14ac:dyDescent="0.3">
      <c r="A519" s="122"/>
    </row>
    <row r="520" spans="1:1" x14ac:dyDescent="0.3">
      <c r="A520" s="122"/>
    </row>
    <row r="521" spans="1:1" x14ac:dyDescent="0.3">
      <c r="A521" s="122"/>
    </row>
    <row r="522" spans="1:1" x14ac:dyDescent="0.3">
      <c r="A522" s="122"/>
    </row>
    <row r="523" spans="1:1" x14ac:dyDescent="0.3">
      <c r="A523" s="122"/>
    </row>
    <row r="524" spans="1:1" x14ac:dyDescent="0.3">
      <c r="A524" s="122"/>
    </row>
    <row r="525" spans="1:1" x14ac:dyDescent="0.3">
      <c r="A525" s="122"/>
    </row>
    <row r="526" spans="1:1" x14ac:dyDescent="0.3">
      <c r="A526" s="122"/>
    </row>
    <row r="527" spans="1:1" x14ac:dyDescent="0.3">
      <c r="A527" s="122"/>
    </row>
    <row r="528" spans="1:1" x14ac:dyDescent="0.3">
      <c r="A528" s="122"/>
    </row>
    <row r="529" spans="1:1" x14ac:dyDescent="0.3">
      <c r="A529" s="122"/>
    </row>
    <row r="530" spans="1:1" x14ac:dyDescent="0.3">
      <c r="A530" s="122"/>
    </row>
    <row r="531" spans="1:1" x14ac:dyDescent="0.3">
      <c r="A531" s="122"/>
    </row>
    <row r="532" spans="1:1" x14ac:dyDescent="0.3">
      <c r="A532" s="122"/>
    </row>
    <row r="533" spans="1:1" x14ac:dyDescent="0.3">
      <c r="A533" s="122"/>
    </row>
    <row r="534" spans="1:1" x14ac:dyDescent="0.3">
      <c r="A534" s="122"/>
    </row>
    <row r="535" spans="1:1" x14ac:dyDescent="0.3">
      <c r="A535" s="122"/>
    </row>
    <row r="536" spans="1:1" x14ac:dyDescent="0.3">
      <c r="A536" s="122"/>
    </row>
    <row r="537" spans="1:1" x14ac:dyDescent="0.3">
      <c r="A537" s="122"/>
    </row>
    <row r="538" spans="1:1" x14ac:dyDescent="0.3">
      <c r="A538" s="122"/>
    </row>
    <row r="539" spans="1:1" x14ac:dyDescent="0.3">
      <c r="A539" s="122"/>
    </row>
  </sheetData>
  <mergeCells count="1">
    <mergeCell ref="A1:G1"/>
  </mergeCells>
  <hyperlinks>
    <hyperlink ref="H2" r:id="rId1" xr:uid="{B749A7C0-F775-4FB4-AC77-8EBCBB966BEB}"/>
  </hyperlinks>
  <pageMargins left="0.7" right="0.7" top="0.75" bottom="0.75" header="0.3" footer="0.3"/>
  <pageSetup paperSize="9" scale="8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601"/>
  <sheetViews>
    <sheetView topLeftCell="A352" workbookViewId="0">
      <selection activeCell="F379" sqref="F379"/>
    </sheetView>
  </sheetViews>
  <sheetFormatPr defaultRowHeight="10.199999999999999" x14ac:dyDescent="0.2"/>
  <cols>
    <col min="1" max="1" width="10" customWidth="1"/>
    <col min="2" max="3" width="20" customWidth="1"/>
    <col min="4" max="4" width="10" customWidth="1"/>
    <col min="5" max="5" width="30" customWidth="1"/>
    <col min="6" max="6" width="16.7109375" style="10" customWidth="1"/>
    <col min="7" max="7" width="12" style="10" bestFit="1" customWidth="1"/>
    <col min="8" max="11" width="11.28515625" customWidth="1"/>
    <col min="12" max="12" width="10" style="135" customWidth="1"/>
    <col min="13" max="14" width="5" customWidth="1"/>
    <col min="15" max="15" width="10" style="135" customWidth="1"/>
    <col min="16" max="17" width="5" customWidth="1"/>
    <col min="18" max="18" width="10" style="135" customWidth="1"/>
    <col min="19" max="20" width="5" customWidth="1"/>
  </cols>
  <sheetData>
    <row r="1" spans="1:20" x14ac:dyDescent="0.2">
      <c r="A1" t="s">
        <v>0</v>
      </c>
      <c r="B1" t="s">
        <v>1</v>
      </c>
      <c r="C1" t="s">
        <v>2</v>
      </c>
      <c r="D1" t="s">
        <v>3</v>
      </c>
      <c r="E1" t="s">
        <v>4</v>
      </c>
      <c r="F1" s="10" t="s">
        <v>728</v>
      </c>
      <c r="G1" s="10" t="s">
        <v>729</v>
      </c>
      <c r="H1" t="s">
        <v>730</v>
      </c>
      <c r="I1" t="s">
        <v>731</v>
      </c>
      <c r="J1" t="s">
        <v>732</v>
      </c>
      <c r="K1" t="s">
        <v>733</v>
      </c>
      <c r="L1" s="135" t="s">
        <v>727</v>
      </c>
      <c r="M1" t="s">
        <v>5</v>
      </c>
      <c r="N1" t="s">
        <v>6</v>
      </c>
      <c r="O1" s="135" t="s">
        <v>727</v>
      </c>
      <c r="P1" t="s">
        <v>5</v>
      </c>
      <c r="Q1" t="s">
        <v>6</v>
      </c>
      <c r="R1" s="135" t="s">
        <v>727</v>
      </c>
      <c r="S1" t="s">
        <v>5</v>
      </c>
      <c r="T1" t="s">
        <v>6</v>
      </c>
    </row>
    <row r="2" spans="1:20" x14ac:dyDescent="0.2">
      <c r="A2">
        <v>4653</v>
      </c>
      <c r="B2" t="s">
        <v>60</v>
      </c>
      <c r="C2" t="s">
        <v>61</v>
      </c>
      <c r="D2">
        <v>1978</v>
      </c>
      <c r="E2" t="s">
        <v>62</v>
      </c>
      <c r="F2" s="10">
        <f t="shared" ref="F2:F65" si="0">IF(J2&gt;=11,G2-I2,0)</f>
        <v>5.6266666666666669</v>
      </c>
      <c r="G2" s="10">
        <f t="shared" ref="G2:G65" si="1">H2+K2/J2</f>
        <v>5.6266666666666669</v>
      </c>
      <c r="H2">
        <f t="shared" ref="H2:H65" si="2">(L2*M2+O2*P2+R2*S2)/J2</f>
        <v>5</v>
      </c>
      <c r="I2">
        <f t="shared" ref="I2:I65" si="3">IF(J2&lt;44,0.2*(44-J2)/34,0)</f>
        <v>0</v>
      </c>
      <c r="J2">
        <f t="shared" ref="J2:J65" si="4">M2+P2+S2</f>
        <v>75</v>
      </c>
      <c r="K2">
        <f t="shared" ref="K2:K65" si="5">N2+Q2+T2</f>
        <v>47</v>
      </c>
      <c r="L2" s="136">
        <v>5</v>
      </c>
      <c r="M2" s="1">
        <v>75</v>
      </c>
      <c r="N2" s="1">
        <v>47</v>
      </c>
    </row>
    <row r="3" spans="1:20" x14ac:dyDescent="0.2">
      <c r="A3">
        <v>7960</v>
      </c>
      <c r="B3" t="s">
        <v>69</v>
      </c>
      <c r="C3" t="s">
        <v>70</v>
      </c>
      <c r="D3">
        <v>1994</v>
      </c>
      <c r="E3" t="s">
        <v>62</v>
      </c>
      <c r="F3" s="10">
        <f t="shared" si="0"/>
        <v>5.581818181818182</v>
      </c>
      <c r="G3" s="10">
        <f t="shared" si="1"/>
        <v>5.581818181818182</v>
      </c>
      <c r="H3">
        <f t="shared" si="2"/>
        <v>5</v>
      </c>
      <c r="I3">
        <f t="shared" si="3"/>
        <v>0</v>
      </c>
      <c r="J3">
        <f t="shared" si="4"/>
        <v>55</v>
      </c>
      <c r="K3">
        <f t="shared" si="5"/>
        <v>32</v>
      </c>
      <c r="L3" s="136">
        <v>5</v>
      </c>
      <c r="M3" s="1">
        <v>55</v>
      </c>
      <c r="N3" s="1">
        <v>32</v>
      </c>
    </row>
    <row r="4" spans="1:20" x14ac:dyDescent="0.2">
      <c r="A4">
        <v>9041</v>
      </c>
      <c r="B4" t="s">
        <v>72</v>
      </c>
      <c r="C4" t="s">
        <v>64</v>
      </c>
      <c r="D4">
        <v>1997</v>
      </c>
      <c r="E4" t="s">
        <v>62</v>
      </c>
      <c r="F4" s="10">
        <f t="shared" si="0"/>
        <v>5.5526315789473681</v>
      </c>
      <c r="G4" s="10">
        <f t="shared" si="1"/>
        <v>5.5526315789473681</v>
      </c>
      <c r="H4">
        <f t="shared" si="2"/>
        <v>5</v>
      </c>
      <c r="I4">
        <f t="shared" si="3"/>
        <v>0</v>
      </c>
      <c r="J4">
        <f t="shared" si="4"/>
        <v>76</v>
      </c>
      <c r="K4">
        <f t="shared" si="5"/>
        <v>42</v>
      </c>
      <c r="L4" s="136">
        <v>5</v>
      </c>
      <c r="M4" s="1">
        <v>76</v>
      </c>
      <c r="N4" s="1">
        <v>42</v>
      </c>
    </row>
    <row r="5" spans="1:20" x14ac:dyDescent="0.2">
      <c r="A5">
        <v>6759</v>
      </c>
      <c r="B5" t="s">
        <v>88</v>
      </c>
      <c r="C5" t="s">
        <v>85</v>
      </c>
      <c r="D5">
        <v>1991</v>
      </c>
      <c r="E5" t="s">
        <v>62</v>
      </c>
      <c r="F5" s="10">
        <f t="shared" si="0"/>
        <v>5.4772727272727275</v>
      </c>
      <c r="G5" s="10">
        <f t="shared" si="1"/>
        <v>5.4772727272727275</v>
      </c>
      <c r="H5">
        <f t="shared" si="2"/>
        <v>5</v>
      </c>
      <c r="I5">
        <f t="shared" si="3"/>
        <v>0</v>
      </c>
      <c r="J5">
        <f t="shared" si="4"/>
        <v>88</v>
      </c>
      <c r="K5">
        <f t="shared" si="5"/>
        <v>42</v>
      </c>
      <c r="L5" s="136">
        <v>5</v>
      </c>
      <c r="M5" s="1">
        <v>88</v>
      </c>
      <c r="N5" s="1">
        <v>42</v>
      </c>
    </row>
    <row r="6" spans="1:20" x14ac:dyDescent="0.2">
      <c r="A6">
        <v>12544</v>
      </c>
      <c r="B6" t="s">
        <v>157</v>
      </c>
      <c r="C6" t="s">
        <v>158</v>
      </c>
      <c r="D6">
        <v>1968</v>
      </c>
      <c r="E6" t="s">
        <v>62</v>
      </c>
      <c r="F6" s="10">
        <f t="shared" si="0"/>
        <v>5.2012499999999999</v>
      </c>
      <c r="G6" s="10">
        <f t="shared" si="1"/>
        <v>5.2012499999999999</v>
      </c>
      <c r="H6">
        <f t="shared" si="2"/>
        <v>4.4637500000000001</v>
      </c>
      <c r="I6">
        <f t="shared" si="3"/>
        <v>0</v>
      </c>
      <c r="J6">
        <f t="shared" si="4"/>
        <v>80</v>
      </c>
      <c r="K6">
        <f t="shared" si="5"/>
        <v>59</v>
      </c>
      <c r="L6" s="136">
        <v>5</v>
      </c>
      <c r="M6" s="1">
        <v>2</v>
      </c>
      <c r="N6" s="1">
        <v>0</v>
      </c>
      <c r="O6" s="138">
        <v>4.45</v>
      </c>
      <c r="P6" s="6">
        <v>78</v>
      </c>
      <c r="Q6" s="6">
        <v>59</v>
      </c>
    </row>
    <row r="7" spans="1:20" x14ac:dyDescent="0.2">
      <c r="A7">
        <v>5930</v>
      </c>
      <c r="B7" t="s">
        <v>147</v>
      </c>
      <c r="C7" t="s">
        <v>44</v>
      </c>
      <c r="D7">
        <v>1987</v>
      </c>
      <c r="E7" t="s">
        <v>62</v>
      </c>
      <c r="F7" s="10">
        <f t="shared" si="0"/>
        <v>5.1206896551724137</v>
      </c>
      <c r="G7" s="10">
        <f t="shared" si="1"/>
        <v>5.1206896551724137</v>
      </c>
      <c r="H7">
        <f t="shared" si="2"/>
        <v>4.6206896551724137</v>
      </c>
      <c r="I7">
        <f t="shared" si="3"/>
        <v>0</v>
      </c>
      <c r="J7">
        <f t="shared" si="4"/>
        <v>116</v>
      </c>
      <c r="K7">
        <f t="shared" si="5"/>
        <v>58</v>
      </c>
      <c r="L7" s="136">
        <v>5</v>
      </c>
      <c r="M7" s="1">
        <v>36</v>
      </c>
      <c r="N7" s="1">
        <v>2</v>
      </c>
      <c r="O7" s="138">
        <v>4.45</v>
      </c>
      <c r="P7" s="6">
        <v>80</v>
      </c>
      <c r="Q7" s="6">
        <v>56</v>
      </c>
    </row>
    <row r="8" spans="1:20" x14ac:dyDescent="0.2">
      <c r="A8">
        <v>12541</v>
      </c>
      <c r="B8" t="s">
        <v>392</v>
      </c>
      <c r="C8" t="s">
        <v>393</v>
      </c>
      <c r="D8">
        <v>1974</v>
      </c>
      <c r="E8" t="s">
        <v>62</v>
      </c>
      <c r="F8" s="10">
        <f t="shared" si="0"/>
        <v>5.1110169491525426</v>
      </c>
      <c r="G8" s="10">
        <f t="shared" si="1"/>
        <v>5.1110169491525426</v>
      </c>
      <c r="H8">
        <f t="shared" si="2"/>
        <v>4.45</v>
      </c>
      <c r="I8">
        <f t="shared" si="3"/>
        <v>0</v>
      </c>
      <c r="J8">
        <f t="shared" si="4"/>
        <v>59</v>
      </c>
      <c r="K8">
        <f t="shared" si="5"/>
        <v>39</v>
      </c>
      <c r="L8" s="138">
        <v>4.45</v>
      </c>
      <c r="M8" s="6">
        <v>59</v>
      </c>
      <c r="N8" s="6">
        <v>39</v>
      </c>
    </row>
    <row r="9" spans="1:20" x14ac:dyDescent="0.2">
      <c r="A9">
        <v>14617</v>
      </c>
      <c r="B9" t="s">
        <v>127</v>
      </c>
      <c r="C9" t="s">
        <v>46</v>
      </c>
      <c r="D9">
        <v>1991</v>
      </c>
      <c r="E9" t="s">
        <v>62</v>
      </c>
      <c r="F9" s="10">
        <f t="shared" si="0"/>
        <v>5.0688235294117652</v>
      </c>
      <c r="G9" s="10">
        <f t="shared" si="1"/>
        <v>5.2100000000000009</v>
      </c>
      <c r="H9">
        <f t="shared" si="2"/>
        <v>4.5600000000000005</v>
      </c>
      <c r="I9">
        <f t="shared" si="3"/>
        <v>0.14117647058823532</v>
      </c>
      <c r="J9">
        <f t="shared" si="4"/>
        <v>20</v>
      </c>
      <c r="K9">
        <f t="shared" si="5"/>
        <v>13</v>
      </c>
      <c r="L9" s="136">
        <v>5</v>
      </c>
      <c r="M9" s="1">
        <v>4</v>
      </c>
      <c r="N9" s="1">
        <v>1</v>
      </c>
      <c r="O9" s="138">
        <v>4.45</v>
      </c>
      <c r="P9" s="6">
        <v>16</v>
      </c>
      <c r="Q9" s="6">
        <v>12</v>
      </c>
    </row>
    <row r="10" spans="1:20" x14ac:dyDescent="0.2">
      <c r="A10">
        <v>12900</v>
      </c>
      <c r="B10" t="s">
        <v>159</v>
      </c>
      <c r="C10" t="s">
        <v>85</v>
      </c>
      <c r="D10">
        <v>1993</v>
      </c>
      <c r="E10" t="s">
        <v>62</v>
      </c>
      <c r="F10" s="10">
        <f t="shared" si="0"/>
        <v>5.057547169811321</v>
      </c>
      <c r="G10" s="10">
        <f t="shared" si="1"/>
        <v>5.057547169811321</v>
      </c>
      <c r="H10">
        <f t="shared" si="2"/>
        <v>4.4160377358490566</v>
      </c>
      <c r="I10">
        <f t="shared" si="3"/>
        <v>0</v>
      </c>
      <c r="J10">
        <f t="shared" si="4"/>
        <v>106</v>
      </c>
      <c r="K10">
        <f t="shared" si="5"/>
        <v>68</v>
      </c>
      <c r="L10" s="136">
        <v>5</v>
      </c>
      <c r="M10" s="1">
        <v>9</v>
      </c>
      <c r="N10" s="1">
        <v>0</v>
      </c>
      <c r="O10" s="138">
        <v>4.45</v>
      </c>
      <c r="P10" s="6">
        <v>78</v>
      </c>
      <c r="Q10" s="6">
        <v>51</v>
      </c>
      <c r="R10" s="139">
        <v>4</v>
      </c>
      <c r="S10" s="7">
        <v>19</v>
      </c>
      <c r="T10" s="7">
        <v>17</v>
      </c>
    </row>
    <row r="11" spans="1:20" x14ac:dyDescent="0.2">
      <c r="A11">
        <v>17655</v>
      </c>
      <c r="B11" t="s">
        <v>536</v>
      </c>
      <c r="C11" t="s">
        <v>289</v>
      </c>
      <c r="D11">
        <v>1962</v>
      </c>
      <c r="E11" t="s">
        <v>62</v>
      </c>
      <c r="F11" s="10">
        <f t="shared" si="0"/>
        <v>4.8611111111111107</v>
      </c>
      <c r="G11" s="10">
        <f t="shared" si="1"/>
        <v>4.8611111111111107</v>
      </c>
      <c r="H11">
        <f t="shared" si="2"/>
        <v>4</v>
      </c>
      <c r="I11">
        <f t="shared" si="3"/>
        <v>0</v>
      </c>
      <c r="J11">
        <f t="shared" si="4"/>
        <v>72</v>
      </c>
      <c r="K11">
        <f t="shared" si="5"/>
        <v>62</v>
      </c>
      <c r="L11" s="139">
        <v>4</v>
      </c>
      <c r="M11" s="7">
        <v>72</v>
      </c>
      <c r="N11" s="7">
        <v>62</v>
      </c>
    </row>
    <row r="12" spans="1:20" x14ac:dyDescent="0.2">
      <c r="A12">
        <v>19696</v>
      </c>
      <c r="B12" t="s">
        <v>379</v>
      </c>
      <c r="C12" t="s">
        <v>85</v>
      </c>
      <c r="D12">
        <v>1995</v>
      </c>
      <c r="E12" t="s">
        <v>62</v>
      </c>
      <c r="F12" s="10">
        <f t="shared" si="0"/>
        <v>4.851</v>
      </c>
      <c r="G12" s="10">
        <f t="shared" si="1"/>
        <v>4.851</v>
      </c>
      <c r="H12">
        <f t="shared" si="2"/>
        <v>3.931</v>
      </c>
      <c r="I12">
        <f t="shared" si="3"/>
        <v>0</v>
      </c>
      <c r="J12">
        <f t="shared" si="4"/>
        <v>100</v>
      </c>
      <c r="K12">
        <f t="shared" si="5"/>
        <v>92</v>
      </c>
      <c r="L12" s="138">
        <v>4.45</v>
      </c>
      <c r="M12" s="6">
        <v>18</v>
      </c>
      <c r="N12" s="6">
        <v>15</v>
      </c>
      <c r="O12" s="139">
        <v>4</v>
      </c>
      <c r="P12" s="7">
        <v>52</v>
      </c>
      <c r="Q12" s="7">
        <v>48</v>
      </c>
      <c r="R12" s="142">
        <v>3.5</v>
      </c>
      <c r="S12" s="8">
        <v>30</v>
      </c>
      <c r="T12" s="8">
        <v>29</v>
      </c>
    </row>
    <row r="13" spans="1:20" x14ac:dyDescent="0.2">
      <c r="A13">
        <v>12543</v>
      </c>
      <c r="B13" t="s">
        <v>162</v>
      </c>
      <c r="C13" t="s">
        <v>163</v>
      </c>
      <c r="D13">
        <v>1955</v>
      </c>
      <c r="E13" t="s">
        <v>62</v>
      </c>
      <c r="F13" s="10">
        <f t="shared" si="0"/>
        <v>4.8448275862068968</v>
      </c>
      <c r="G13" s="10">
        <f t="shared" si="1"/>
        <v>4.8448275862068968</v>
      </c>
      <c r="H13">
        <f t="shared" si="2"/>
        <v>4.0517241379310347</v>
      </c>
      <c r="I13">
        <f t="shared" si="3"/>
        <v>0</v>
      </c>
      <c r="J13">
        <f t="shared" si="4"/>
        <v>58</v>
      </c>
      <c r="K13">
        <f t="shared" si="5"/>
        <v>46</v>
      </c>
      <c r="L13" s="136">
        <v>5</v>
      </c>
      <c r="M13" s="1">
        <v>3</v>
      </c>
      <c r="N13" s="1">
        <v>0</v>
      </c>
      <c r="O13" s="139">
        <v>4</v>
      </c>
      <c r="P13" s="7">
        <v>55</v>
      </c>
      <c r="Q13" s="7">
        <v>46</v>
      </c>
    </row>
    <row r="14" spans="1:20" x14ac:dyDescent="0.2">
      <c r="A14">
        <v>16687</v>
      </c>
      <c r="B14" t="s">
        <v>160</v>
      </c>
      <c r="C14" t="s">
        <v>61</v>
      </c>
      <c r="D14">
        <v>1976</v>
      </c>
      <c r="E14" t="s">
        <v>62</v>
      </c>
      <c r="F14" s="10">
        <f t="shared" si="0"/>
        <v>4.8</v>
      </c>
      <c r="G14" s="10">
        <f t="shared" si="1"/>
        <v>4.8</v>
      </c>
      <c r="H14">
        <f t="shared" si="2"/>
        <v>4.1134328358208956</v>
      </c>
      <c r="I14">
        <f t="shared" si="3"/>
        <v>0</v>
      </c>
      <c r="J14">
        <f t="shared" si="4"/>
        <v>67</v>
      </c>
      <c r="K14">
        <f t="shared" si="5"/>
        <v>46</v>
      </c>
      <c r="L14" s="136">
        <v>5</v>
      </c>
      <c r="M14" s="1">
        <v>4</v>
      </c>
      <c r="N14" s="1">
        <v>0</v>
      </c>
      <c r="O14" s="138">
        <v>4.45</v>
      </c>
      <c r="P14" s="6">
        <v>8</v>
      </c>
      <c r="Q14" s="6">
        <v>3</v>
      </c>
      <c r="R14" s="139">
        <v>4</v>
      </c>
      <c r="S14" s="7">
        <v>55</v>
      </c>
      <c r="T14" s="7">
        <v>43</v>
      </c>
    </row>
    <row r="15" spans="1:20" x14ac:dyDescent="0.2">
      <c r="A15">
        <v>6259</v>
      </c>
      <c r="B15" t="s">
        <v>402</v>
      </c>
      <c r="C15" t="s">
        <v>61</v>
      </c>
      <c r="D15">
        <v>1989</v>
      </c>
      <c r="E15" t="s">
        <v>62</v>
      </c>
      <c r="F15" s="10">
        <f t="shared" si="0"/>
        <v>4.73433734939759</v>
      </c>
      <c r="G15" s="10">
        <f t="shared" si="1"/>
        <v>4.73433734939759</v>
      </c>
      <c r="H15">
        <f t="shared" si="2"/>
        <v>3.9271084337349396</v>
      </c>
      <c r="I15">
        <f t="shared" si="3"/>
        <v>0</v>
      </c>
      <c r="J15">
        <f t="shared" si="4"/>
        <v>83</v>
      </c>
      <c r="K15">
        <f t="shared" si="5"/>
        <v>67</v>
      </c>
      <c r="L15" s="138">
        <v>4.45</v>
      </c>
      <c r="M15" s="6">
        <v>11</v>
      </c>
      <c r="N15" s="6">
        <v>7</v>
      </c>
      <c r="O15" s="139">
        <v>4</v>
      </c>
      <c r="P15" s="7">
        <v>50</v>
      </c>
      <c r="Q15" s="7">
        <v>39</v>
      </c>
      <c r="R15" s="142">
        <v>3.5</v>
      </c>
      <c r="S15" s="8">
        <v>22</v>
      </c>
      <c r="T15" s="8">
        <v>21</v>
      </c>
    </row>
    <row r="16" spans="1:20" x14ac:dyDescent="0.2">
      <c r="A16">
        <v>6081</v>
      </c>
      <c r="B16" t="s">
        <v>427</v>
      </c>
      <c r="C16" t="s">
        <v>112</v>
      </c>
      <c r="D16">
        <v>1988</v>
      </c>
      <c r="E16" t="s">
        <v>62</v>
      </c>
      <c r="F16" s="10">
        <f t="shared" si="0"/>
        <v>4.5492537313432839</v>
      </c>
      <c r="G16" s="10">
        <f t="shared" si="1"/>
        <v>4.5492537313432839</v>
      </c>
      <c r="H16">
        <f t="shared" si="2"/>
        <v>3.6537313432835821</v>
      </c>
      <c r="I16">
        <f t="shared" si="3"/>
        <v>0</v>
      </c>
      <c r="J16">
        <f t="shared" si="4"/>
        <v>67</v>
      </c>
      <c r="K16">
        <f t="shared" si="5"/>
        <v>60</v>
      </c>
      <c r="L16" s="138">
        <v>4.45</v>
      </c>
      <c r="M16" s="6">
        <v>4</v>
      </c>
      <c r="N16" s="6">
        <v>1</v>
      </c>
      <c r="O16" s="139">
        <v>4</v>
      </c>
      <c r="P16" s="7">
        <v>13</v>
      </c>
      <c r="Q16" s="7">
        <v>10</v>
      </c>
      <c r="R16" s="142">
        <v>3.5</v>
      </c>
      <c r="S16" s="8">
        <v>50</v>
      </c>
      <c r="T16" s="8">
        <v>49</v>
      </c>
    </row>
    <row r="17" spans="1:17" ht="9.6" customHeight="1" x14ac:dyDescent="0.2">
      <c r="A17">
        <v>13335</v>
      </c>
      <c r="B17" t="s">
        <v>660</v>
      </c>
      <c r="C17" t="s">
        <v>129</v>
      </c>
      <c r="D17">
        <v>1957</v>
      </c>
      <c r="E17" t="s">
        <v>62</v>
      </c>
      <c r="F17" s="10">
        <f t="shared" si="0"/>
        <v>4.3777424483306842</v>
      </c>
      <c r="G17" s="10">
        <f t="shared" si="1"/>
        <v>4.4189189189189193</v>
      </c>
      <c r="H17">
        <f t="shared" si="2"/>
        <v>3.5</v>
      </c>
      <c r="I17">
        <f t="shared" si="3"/>
        <v>4.11764705882353E-2</v>
      </c>
      <c r="J17">
        <f t="shared" si="4"/>
        <v>37</v>
      </c>
      <c r="K17">
        <f t="shared" si="5"/>
        <v>34</v>
      </c>
      <c r="L17" s="142">
        <v>3.5</v>
      </c>
      <c r="M17" s="8">
        <v>37</v>
      </c>
      <c r="N17" s="8">
        <v>34</v>
      </c>
    </row>
    <row r="18" spans="1:17" x14ac:dyDescent="0.2">
      <c r="A18">
        <v>17654</v>
      </c>
      <c r="B18" t="s">
        <v>582</v>
      </c>
      <c r="C18" t="s">
        <v>102</v>
      </c>
      <c r="D18">
        <v>1978</v>
      </c>
      <c r="E18" t="s">
        <v>62</v>
      </c>
      <c r="F18" s="10">
        <f t="shared" si="0"/>
        <v>4.3600000000000003</v>
      </c>
      <c r="G18" s="10">
        <f t="shared" si="1"/>
        <v>4.3600000000000003</v>
      </c>
      <c r="H18">
        <f t="shared" si="2"/>
        <v>3.54</v>
      </c>
      <c r="I18">
        <f t="shared" si="3"/>
        <v>0</v>
      </c>
      <c r="J18">
        <f t="shared" si="4"/>
        <v>50</v>
      </c>
      <c r="K18">
        <f t="shared" si="5"/>
        <v>41</v>
      </c>
      <c r="L18" s="139">
        <v>4</v>
      </c>
      <c r="M18" s="7">
        <v>4</v>
      </c>
      <c r="N18" s="7">
        <v>0</v>
      </c>
      <c r="O18" s="142">
        <v>3.5</v>
      </c>
      <c r="P18" s="8">
        <v>46</v>
      </c>
      <c r="Q18" s="8">
        <v>41</v>
      </c>
    </row>
    <row r="19" spans="1:17" x14ac:dyDescent="0.2">
      <c r="A19">
        <v>19695</v>
      </c>
      <c r="B19" t="s">
        <v>659</v>
      </c>
      <c r="C19" t="s">
        <v>87</v>
      </c>
      <c r="D19">
        <v>1977</v>
      </c>
      <c r="E19" t="s">
        <v>62</v>
      </c>
      <c r="F19" s="10">
        <f t="shared" si="0"/>
        <v>4.3509803921568633</v>
      </c>
      <c r="G19" s="10">
        <f t="shared" si="1"/>
        <v>4.4333333333333336</v>
      </c>
      <c r="H19">
        <f t="shared" si="2"/>
        <v>3.5</v>
      </c>
      <c r="I19">
        <f t="shared" si="3"/>
        <v>8.2352941176470601E-2</v>
      </c>
      <c r="J19">
        <f t="shared" si="4"/>
        <v>30</v>
      </c>
      <c r="K19">
        <f t="shared" si="5"/>
        <v>28</v>
      </c>
      <c r="L19" s="142">
        <v>3.5</v>
      </c>
      <c r="M19" s="8">
        <v>30</v>
      </c>
      <c r="N19" s="8">
        <v>28</v>
      </c>
    </row>
    <row r="20" spans="1:17" x14ac:dyDescent="0.2">
      <c r="A20">
        <v>12548</v>
      </c>
      <c r="B20" t="s">
        <v>669</v>
      </c>
      <c r="C20" t="s">
        <v>10</v>
      </c>
      <c r="D20">
        <v>1954</v>
      </c>
      <c r="E20" t="s">
        <v>62</v>
      </c>
      <c r="F20" s="10">
        <f t="shared" si="0"/>
        <v>4.2048681541582154</v>
      </c>
      <c r="G20" s="10">
        <f t="shared" si="1"/>
        <v>4.2931034482758621</v>
      </c>
      <c r="H20">
        <f t="shared" si="2"/>
        <v>3.5</v>
      </c>
      <c r="I20">
        <f t="shared" si="3"/>
        <v>8.8235294117647065E-2</v>
      </c>
      <c r="J20">
        <f t="shared" si="4"/>
        <v>29</v>
      </c>
      <c r="K20">
        <f t="shared" si="5"/>
        <v>23</v>
      </c>
      <c r="L20" s="142">
        <v>3.5</v>
      </c>
      <c r="M20" s="8">
        <v>29</v>
      </c>
      <c r="N20" s="8">
        <v>23</v>
      </c>
    </row>
    <row r="21" spans="1:17" x14ac:dyDescent="0.2">
      <c r="A21">
        <v>19694</v>
      </c>
      <c r="B21" t="s">
        <v>666</v>
      </c>
      <c r="C21" t="s">
        <v>304</v>
      </c>
      <c r="D21">
        <v>1980</v>
      </c>
      <c r="E21" t="s">
        <v>62</v>
      </c>
      <c r="F21" s="10">
        <f t="shared" si="0"/>
        <v>4.2018099547511314</v>
      </c>
      <c r="G21" s="10">
        <f t="shared" si="1"/>
        <v>4.3076923076923075</v>
      </c>
      <c r="H21">
        <f t="shared" si="2"/>
        <v>3.5</v>
      </c>
      <c r="I21">
        <f t="shared" si="3"/>
        <v>0.10588235294117647</v>
      </c>
      <c r="J21">
        <f t="shared" si="4"/>
        <v>26</v>
      </c>
      <c r="K21">
        <f t="shared" si="5"/>
        <v>21</v>
      </c>
      <c r="L21" s="142">
        <v>3.5</v>
      </c>
      <c r="M21" s="8">
        <v>26</v>
      </c>
      <c r="N21" s="8">
        <v>21</v>
      </c>
    </row>
    <row r="22" spans="1:17" x14ac:dyDescent="0.2">
      <c r="A22">
        <v>15631</v>
      </c>
      <c r="B22" t="s">
        <v>674</v>
      </c>
      <c r="C22" t="s">
        <v>119</v>
      </c>
      <c r="D22">
        <v>1977</v>
      </c>
      <c r="E22" t="s">
        <v>62</v>
      </c>
      <c r="F22" s="10">
        <f t="shared" si="0"/>
        <v>4.1009487666034161</v>
      </c>
      <c r="G22" s="10">
        <f t="shared" si="1"/>
        <v>4.17741935483871</v>
      </c>
      <c r="H22">
        <f t="shared" si="2"/>
        <v>3.5</v>
      </c>
      <c r="I22">
        <f t="shared" si="3"/>
        <v>7.6470588235294124E-2</v>
      </c>
      <c r="J22">
        <f t="shared" si="4"/>
        <v>31</v>
      </c>
      <c r="K22">
        <f t="shared" si="5"/>
        <v>21</v>
      </c>
      <c r="L22" s="142">
        <v>3.5</v>
      </c>
      <c r="M22" s="8">
        <v>31</v>
      </c>
      <c r="N22" s="8">
        <v>21</v>
      </c>
    </row>
    <row r="23" spans="1:17" x14ac:dyDescent="0.2">
      <c r="A23">
        <v>19693</v>
      </c>
      <c r="B23" t="s">
        <v>698</v>
      </c>
      <c r="C23" t="s">
        <v>699</v>
      </c>
      <c r="D23">
        <v>1983</v>
      </c>
      <c r="E23" t="s">
        <v>62</v>
      </c>
      <c r="F23" s="10">
        <f t="shared" si="0"/>
        <v>3.4627450980392158</v>
      </c>
      <c r="G23" s="10">
        <f t="shared" si="1"/>
        <v>3.6333333333333333</v>
      </c>
      <c r="H23">
        <f t="shared" si="2"/>
        <v>3.5</v>
      </c>
      <c r="I23">
        <f t="shared" si="3"/>
        <v>0.17058823529411768</v>
      </c>
      <c r="J23">
        <f t="shared" si="4"/>
        <v>15</v>
      </c>
      <c r="K23">
        <f t="shared" si="5"/>
        <v>2</v>
      </c>
      <c r="L23" s="142">
        <v>3.5</v>
      </c>
      <c r="M23" s="8">
        <v>15</v>
      </c>
      <c r="N23" s="8">
        <v>2</v>
      </c>
    </row>
    <row r="24" spans="1:17" x14ac:dyDescent="0.2">
      <c r="A24">
        <v>15100</v>
      </c>
      <c r="B24" t="s">
        <v>12</v>
      </c>
      <c r="C24" t="s">
        <v>13</v>
      </c>
      <c r="D24">
        <v>1976</v>
      </c>
      <c r="E24" t="s">
        <v>14</v>
      </c>
      <c r="F24" s="10">
        <f t="shared" si="0"/>
        <v>5.9367088607594933</v>
      </c>
      <c r="G24" s="10">
        <f t="shared" si="1"/>
        <v>5.9367088607594933</v>
      </c>
      <c r="H24">
        <f t="shared" si="2"/>
        <v>5</v>
      </c>
      <c r="I24">
        <f t="shared" si="3"/>
        <v>0</v>
      </c>
      <c r="J24">
        <f t="shared" si="4"/>
        <v>79</v>
      </c>
      <c r="K24">
        <f t="shared" si="5"/>
        <v>74</v>
      </c>
      <c r="L24" s="136">
        <v>5</v>
      </c>
      <c r="M24" s="1">
        <v>79</v>
      </c>
      <c r="N24" s="1">
        <v>74</v>
      </c>
    </row>
    <row r="25" spans="1:17" x14ac:dyDescent="0.2">
      <c r="A25">
        <v>14544</v>
      </c>
      <c r="B25" t="s">
        <v>15</v>
      </c>
      <c r="C25" t="s">
        <v>16</v>
      </c>
      <c r="D25">
        <v>1985</v>
      </c>
      <c r="E25" t="s">
        <v>14</v>
      </c>
      <c r="F25" s="10">
        <f t="shared" si="0"/>
        <v>5.833333333333333</v>
      </c>
      <c r="G25" s="10">
        <f t="shared" si="1"/>
        <v>5.833333333333333</v>
      </c>
      <c r="H25">
        <f t="shared" si="2"/>
        <v>5</v>
      </c>
      <c r="I25">
        <f t="shared" si="3"/>
        <v>0</v>
      </c>
      <c r="J25">
        <f t="shared" si="4"/>
        <v>78</v>
      </c>
      <c r="K25">
        <f t="shared" si="5"/>
        <v>65</v>
      </c>
      <c r="L25" s="136">
        <v>5</v>
      </c>
      <c r="M25" s="1">
        <v>78</v>
      </c>
      <c r="N25" s="1">
        <v>65</v>
      </c>
    </row>
    <row r="26" spans="1:17" x14ac:dyDescent="0.2">
      <c r="A26">
        <v>5577</v>
      </c>
      <c r="B26" t="s">
        <v>32</v>
      </c>
      <c r="C26" t="s">
        <v>33</v>
      </c>
      <c r="D26">
        <v>1986</v>
      </c>
      <c r="E26" t="s">
        <v>14</v>
      </c>
      <c r="F26" s="10">
        <f t="shared" si="0"/>
        <v>5.7727272727272725</v>
      </c>
      <c r="G26" s="10">
        <f t="shared" si="1"/>
        <v>5.7727272727272725</v>
      </c>
      <c r="H26">
        <f t="shared" si="2"/>
        <v>5</v>
      </c>
      <c r="I26">
        <f t="shared" si="3"/>
        <v>0</v>
      </c>
      <c r="J26">
        <f t="shared" si="4"/>
        <v>88</v>
      </c>
      <c r="K26">
        <f t="shared" si="5"/>
        <v>68</v>
      </c>
      <c r="L26" s="136">
        <v>5</v>
      </c>
      <c r="M26" s="1">
        <v>88</v>
      </c>
      <c r="N26" s="1">
        <v>68</v>
      </c>
    </row>
    <row r="27" spans="1:17" x14ac:dyDescent="0.2">
      <c r="A27">
        <v>13907</v>
      </c>
      <c r="B27" t="s">
        <v>20</v>
      </c>
      <c r="C27" t="s">
        <v>21</v>
      </c>
      <c r="D27">
        <v>1973</v>
      </c>
      <c r="E27" t="s">
        <v>14</v>
      </c>
      <c r="F27" s="10">
        <f t="shared" si="0"/>
        <v>5.7393509127789049</v>
      </c>
      <c r="G27" s="10">
        <f t="shared" si="1"/>
        <v>5.8275862068965516</v>
      </c>
      <c r="H27">
        <f t="shared" si="2"/>
        <v>5</v>
      </c>
      <c r="I27">
        <f t="shared" si="3"/>
        <v>8.8235294117647065E-2</v>
      </c>
      <c r="J27">
        <f t="shared" si="4"/>
        <v>29</v>
      </c>
      <c r="K27">
        <f t="shared" si="5"/>
        <v>24</v>
      </c>
      <c r="L27" s="136">
        <v>5</v>
      </c>
      <c r="M27" s="1">
        <v>29</v>
      </c>
      <c r="N27" s="1">
        <v>24</v>
      </c>
    </row>
    <row r="28" spans="1:17" x14ac:dyDescent="0.2">
      <c r="A28">
        <v>5282</v>
      </c>
      <c r="B28" t="s">
        <v>56</v>
      </c>
      <c r="C28" t="s">
        <v>57</v>
      </c>
      <c r="D28">
        <v>1983</v>
      </c>
      <c r="E28" t="s">
        <v>14</v>
      </c>
      <c r="F28" s="10">
        <f t="shared" si="0"/>
        <v>5.4433962264150946</v>
      </c>
      <c r="G28" s="10">
        <f t="shared" si="1"/>
        <v>5.4433962264150946</v>
      </c>
      <c r="H28">
        <f t="shared" si="2"/>
        <v>4.8773584905660377</v>
      </c>
      <c r="I28">
        <f t="shared" si="3"/>
        <v>0</v>
      </c>
      <c r="J28">
        <f t="shared" si="4"/>
        <v>53</v>
      </c>
      <c r="K28">
        <f t="shared" si="5"/>
        <v>30</v>
      </c>
      <c r="L28" s="136">
        <v>5</v>
      </c>
      <c r="M28" s="1">
        <v>27</v>
      </c>
      <c r="N28" s="1">
        <v>17</v>
      </c>
      <c r="O28" s="143">
        <v>4.75</v>
      </c>
      <c r="P28" s="2">
        <v>26</v>
      </c>
      <c r="Q28" s="2">
        <v>13</v>
      </c>
    </row>
    <row r="29" spans="1:17" x14ac:dyDescent="0.2">
      <c r="A29">
        <v>6829</v>
      </c>
      <c r="B29" t="s">
        <v>96</v>
      </c>
      <c r="C29" t="s">
        <v>97</v>
      </c>
      <c r="D29">
        <v>1991</v>
      </c>
      <c r="E29" t="s">
        <v>14</v>
      </c>
      <c r="F29" s="10">
        <f t="shared" si="0"/>
        <v>5.4112745098039214</v>
      </c>
      <c r="G29" s="10">
        <f t="shared" si="1"/>
        <v>5.458333333333333</v>
      </c>
      <c r="H29">
        <f t="shared" si="2"/>
        <v>4.9305555555555554</v>
      </c>
      <c r="I29">
        <f t="shared" si="3"/>
        <v>4.7058823529411764E-2</v>
      </c>
      <c r="J29">
        <f t="shared" si="4"/>
        <v>36</v>
      </c>
      <c r="K29">
        <f t="shared" si="5"/>
        <v>19</v>
      </c>
      <c r="L29" s="136">
        <v>5</v>
      </c>
      <c r="M29" s="1">
        <v>26</v>
      </c>
      <c r="N29" s="1">
        <v>11</v>
      </c>
      <c r="O29" s="143">
        <v>4.75</v>
      </c>
      <c r="P29" s="2">
        <v>10</v>
      </c>
      <c r="Q29" s="2">
        <v>8</v>
      </c>
    </row>
    <row r="30" spans="1:17" x14ac:dyDescent="0.2">
      <c r="A30">
        <v>15895</v>
      </c>
      <c r="B30" t="s">
        <v>123</v>
      </c>
      <c r="C30" t="s">
        <v>44</v>
      </c>
      <c r="D30">
        <v>1978</v>
      </c>
      <c r="E30" t="s">
        <v>14</v>
      </c>
      <c r="F30" s="10">
        <f t="shared" si="0"/>
        <v>5.0576923076923075</v>
      </c>
      <c r="G30" s="10">
        <f t="shared" si="1"/>
        <v>5.0576923076923075</v>
      </c>
      <c r="H30">
        <f t="shared" si="2"/>
        <v>4.7829670329670328</v>
      </c>
      <c r="I30">
        <f t="shared" si="3"/>
        <v>0</v>
      </c>
      <c r="J30">
        <f t="shared" si="4"/>
        <v>91</v>
      </c>
      <c r="K30">
        <f t="shared" si="5"/>
        <v>25</v>
      </c>
      <c r="L30" s="136">
        <v>5</v>
      </c>
      <c r="M30" s="1">
        <v>12</v>
      </c>
      <c r="N30" s="1">
        <v>3</v>
      </c>
      <c r="O30" s="143">
        <v>4.75</v>
      </c>
      <c r="P30" s="2">
        <v>79</v>
      </c>
      <c r="Q30" s="2">
        <v>22</v>
      </c>
    </row>
    <row r="31" spans="1:17" x14ac:dyDescent="0.2">
      <c r="A31">
        <v>20108</v>
      </c>
      <c r="B31" t="s">
        <v>231</v>
      </c>
      <c r="C31" t="s">
        <v>131</v>
      </c>
      <c r="D31">
        <v>2000</v>
      </c>
      <c r="E31" t="s">
        <v>14</v>
      </c>
      <c r="F31" s="10">
        <f t="shared" si="0"/>
        <v>5.0521276595744684</v>
      </c>
      <c r="G31" s="10">
        <f t="shared" si="1"/>
        <v>5.0521276595744684</v>
      </c>
      <c r="H31">
        <f t="shared" si="2"/>
        <v>4.5202127659574467</v>
      </c>
      <c r="I31">
        <f t="shared" si="3"/>
        <v>0</v>
      </c>
      <c r="J31">
        <f t="shared" si="4"/>
        <v>47</v>
      </c>
      <c r="K31">
        <f t="shared" si="5"/>
        <v>25</v>
      </c>
      <c r="L31" s="9">
        <v>4.75</v>
      </c>
      <c r="M31" s="2">
        <v>35</v>
      </c>
      <c r="N31" s="2">
        <v>13</v>
      </c>
      <c r="O31" s="141">
        <v>3.85</v>
      </c>
      <c r="P31" s="4">
        <v>12</v>
      </c>
      <c r="Q31" s="4">
        <v>12</v>
      </c>
    </row>
    <row r="32" spans="1:17" x14ac:dyDescent="0.2">
      <c r="A32">
        <v>3010</v>
      </c>
      <c r="B32" t="s">
        <v>253</v>
      </c>
      <c r="C32" t="s">
        <v>81</v>
      </c>
      <c r="D32">
        <v>1967</v>
      </c>
      <c r="E32" t="s">
        <v>14</v>
      </c>
      <c r="F32" s="10">
        <f t="shared" si="0"/>
        <v>4.91</v>
      </c>
      <c r="G32" s="10">
        <f t="shared" si="1"/>
        <v>4.91</v>
      </c>
      <c r="H32">
        <f t="shared" si="2"/>
        <v>4.75</v>
      </c>
      <c r="I32">
        <f t="shared" si="3"/>
        <v>0</v>
      </c>
      <c r="J32">
        <f t="shared" si="4"/>
        <v>50</v>
      </c>
      <c r="K32">
        <f t="shared" si="5"/>
        <v>8</v>
      </c>
      <c r="L32" s="9">
        <v>4.75</v>
      </c>
      <c r="M32" s="2">
        <v>50</v>
      </c>
      <c r="N32" s="2">
        <v>8</v>
      </c>
    </row>
    <row r="33" spans="1:20" x14ac:dyDescent="0.2">
      <c r="A33">
        <v>3453</v>
      </c>
      <c r="B33" t="s">
        <v>148</v>
      </c>
      <c r="C33" t="s">
        <v>87</v>
      </c>
      <c r="D33">
        <v>1970</v>
      </c>
      <c r="E33" t="s">
        <v>14</v>
      </c>
      <c r="F33" s="10">
        <f t="shared" si="0"/>
        <v>4.8785714285714281</v>
      </c>
      <c r="G33" s="10">
        <f t="shared" si="1"/>
        <v>4.8785714285714281</v>
      </c>
      <c r="H33">
        <f t="shared" si="2"/>
        <v>4.2714285714285714</v>
      </c>
      <c r="I33">
        <f t="shared" si="3"/>
        <v>0</v>
      </c>
      <c r="J33">
        <f t="shared" si="4"/>
        <v>112</v>
      </c>
      <c r="K33">
        <f t="shared" si="5"/>
        <v>68</v>
      </c>
      <c r="L33" s="136">
        <v>5</v>
      </c>
      <c r="M33" s="1">
        <v>4</v>
      </c>
      <c r="N33" s="1">
        <v>0</v>
      </c>
      <c r="O33" s="143">
        <v>4.75</v>
      </c>
      <c r="P33" s="2">
        <v>24</v>
      </c>
      <c r="Q33" s="2">
        <v>9</v>
      </c>
      <c r="R33" s="140">
        <v>4.0999999999999996</v>
      </c>
      <c r="S33" s="5">
        <v>84</v>
      </c>
      <c r="T33" s="5">
        <v>59</v>
      </c>
    </row>
    <row r="34" spans="1:20" x14ac:dyDescent="0.2">
      <c r="A34">
        <v>4820</v>
      </c>
      <c r="B34" t="s">
        <v>594</v>
      </c>
      <c r="C34" t="s">
        <v>595</v>
      </c>
      <c r="D34">
        <v>1980</v>
      </c>
      <c r="E34" t="s">
        <v>14</v>
      </c>
      <c r="F34" s="10">
        <f t="shared" si="0"/>
        <v>4.8499999999999996</v>
      </c>
      <c r="G34" s="10">
        <f t="shared" si="1"/>
        <v>4.8499999999999996</v>
      </c>
      <c r="H34">
        <f t="shared" si="2"/>
        <v>3.85</v>
      </c>
      <c r="I34">
        <f t="shared" si="3"/>
        <v>0</v>
      </c>
      <c r="J34">
        <f t="shared" si="4"/>
        <v>75</v>
      </c>
      <c r="K34">
        <f t="shared" si="5"/>
        <v>75</v>
      </c>
      <c r="L34" s="141">
        <v>3.85</v>
      </c>
      <c r="M34" s="4">
        <v>75</v>
      </c>
      <c r="N34" s="4">
        <v>75</v>
      </c>
    </row>
    <row r="35" spans="1:20" x14ac:dyDescent="0.2">
      <c r="A35">
        <v>16048</v>
      </c>
      <c r="B35" t="s">
        <v>151</v>
      </c>
      <c r="C35" t="s">
        <v>152</v>
      </c>
      <c r="D35">
        <v>2008</v>
      </c>
      <c r="E35" t="s">
        <v>14</v>
      </c>
      <c r="F35" s="10">
        <f t="shared" si="0"/>
        <v>4.8218045112781951</v>
      </c>
      <c r="G35" s="10">
        <f t="shared" si="1"/>
        <v>4.8218045112781951</v>
      </c>
      <c r="H35">
        <f t="shared" si="2"/>
        <v>4.3255639097744361</v>
      </c>
      <c r="I35">
        <f t="shared" si="3"/>
        <v>0</v>
      </c>
      <c r="J35">
        <f t="shared" si="4"/>
        <v>133</v>
      </c>
      <c r="K35">
        <f t="shared" si="5"/>
        <v>66</v>
      </c>
      <c r="L35" s="136">
        <v>5</v>
      </c>
      <c r="M35" s="1">
        <v>3</v>
      </c>
      <c r="N35" s="1">
        <v>0</v>
      </c>
      <c r="O35" s="143">
        <v>4.75</v>
      </c>
      <c r="P35" s="2">
        <v>42</v>
      </c>
      <c r="Q35" s="2">
        <v>3</v>
      </c>
      <c r="R35" s="140">
        <v>4.0999999999999996</v>
      </c>
      <c r="S35" s="5">
        <v>88</v>
      </c>
      <c r="T35" s="5">
        <v>63</v>
      </c>
    </row>
    <row r="36" spans="1:20" x14ac:dyDescent="0.2">
      <c r="A36">
        <v>15915</v>
      </c>
      <c r="B36" t="s">
        <v>258</v>
      </c>
      <c r="C36" t="s">
        <v>61</v>
      </c>
      <c r="D36">
        <v>1976</v>
      </c>
      <c r="E36" t="s">
        <v>14</v>
      </c>
      <c r="F36" s="10">
        <f t="shared" si="0"/>
        <v>4.7649999999999988</v>
      </c>
      <c r="G36" s="10">
        <f t="shared" si="1"/>
        <v>4.7649999999999988</v>
      </c>
      <c r="H36">
        <f t="shared" si="2"/>
        <v>4.2733333333333325</v>
      </c>
      <c r="I36">
        <f t="shared" si="3"/>
        <v>0</v>
      </c>
      <c r="J36">
        <f t="shared" si="4"/>
        <v>120</v>
      </c>
      <c r="K36">
        <f t="shared" si="5"/>
        <v>59</v>
      </c>
      <c r="L36" s="9">
        <v>4.75</v>
      </c>
      <c r="M36" s="2">
        <v>32</v>
      </c>
      <c r="N36" s="2">
        <v>4</v>
      </c>
      <c r="O36" s="140">
        <v>4.0999999999999996</v>
      </c>
      <c r="P36" s="5">
        <v>88</v>
      </c>
      <c r="Q36" s="5">
        <v>55</v>
      </c>
    </row>
    <row r="37" spans="1:20" x14ac:dyDescent="0.2">
      <c r="A37">
        <v>11134</v>
      </c>
      <c r="B37" t="s">
        <v>237</v>
      </c>
      <c r="C37" t="s">
        <v>238</v>
      </c>
      <c r="D37">
        <v>2005</v>
      </c>
      <c r="E37" t="s">
        <v>14</v>
      </c>
      <c r="F37" s="10">
        <f t="shared" si="0"/>
        <v>4.7438144329896907</v>
      </c>
      <c r="G37" s="10">
        <f t="shared" si="1"/>
        <v>4.7438144329896907</v>
      </c>
      <c r="H37">
        <f t="shared" si="2"/>
        <v>4.0737113402061853</v>
      </c>
      <c r="I37">
        <f t="shared" si="3"/>
        <v>0</v>
      </c>
      <c r="J37">
        <f t="shared" si="4"/>
        <v>97</v>
      </c>
      <c r="K37">
        <f t="shared" si="5"/>
        <v>65</v>
      </c>
      <c r="L37" s="9">
        <v>4.75</v>
      </c>
      <c r="M37" s="2">
        <v>23</v>
      </c>
      <c r="N37" s="2">
        <v>7</v>
      </c>
      <c r="O37" s="140">
        <v>4.0999999999999996</v>
      </c>
      <c r="P37" s="5">
        <v>4</v>
      </c>
      <c r="Q37" s="5">
        <v>2</v>
      </c>
      <c r="R37" s="141">
        <v>3.85</v>
      </c>
      <c r="S37" s="4">
        <v>70</v>
      </c>
      <c r="T37" s="4">
        <v>56</v>
      </c>
    </row>
    <row r="38" spans="1:20" x14ac:dyDescent="0.2">
      <c r="A38">
        <v>4160</v>
      </c>
      <c r="B38" t="s">
        <v>597</v>
      </c>
      <c r="C38" t="s">
        <v>255</v>
      </c>
      <c r="D38">
        <v>1975</v>
      </c>
      <c r="E38" t="s">
        <v>14</v>
      </c>
      <c r="F38" s="10">
        <f t="shared" si="0"/>
        <v>4.6948275862068964</v>
      </c>
      <c r="G38" s="10">
        <f t="shared" si="1"/>
        <v>4.6948275862068964</v>
      </c>
      <c r="H38">
        <f t="shared" si="2"/>
        <v>3.85</v>
      </c>
      <c r="I38">
        <f t="shared" si="3"/>
        <v>0</v>
      </c>
      <c r="J38">
        <f t="shared" si="4"/>
        <v>58</v>
      </c>
      <c r="K38">
        <f t="shared" si="5"/>
        <v>49</v>
      </c>
      <c r="L38" s="141">
        <v>3.85</v>
      </c>
      <c r="M38" s="4">
        <v>58</v>
      </c>
      <c r="N38" s="4">
        <v>49</v>
      </c>
    </row>
    <row r="39" spans="1:20" x14ac:dyDescent="0.2">
      <c r="A39">
        <v>14163</v>
      </c>
      <c r="B39" t="s">
        <v>598</v>
      </c>
      <c r="C39" t="s">
        <v>64</v>
      </c>
      <c r="D39">
        <v>1983</v>
      </c>
      <c r="E39" t="s">
        <v>14</v>
      </c>
      <c r="F39" s="10">
        <f t="shared" si="0"/>
        <v>4.6833333333333336</v>
      </c>
      <c r="G39" s="10">
        <f t="shared" si="1"/>
        <v>4.6833333333333336</v>
      </c>
      <c r="H39">
        <f t="shared" si="2"/>
        <v>3.85</v>
      </c>
      <c r="I39">
        <f t="shared" si="3"/>
        <v>0</v>
      </c>
      <c r="J39">
        <f t="shared" si="4"/>
        <v>60</v>
      </c>
      <c r="K39">
        <f t="shared" si="5"/>
        <v>50</v>
      </c>
      <c r="L39" s="141">
        <v>3.85</v>
      </c>
      <c r="M39" s="4">
        <v>60</v>
      </c>
      <c r="N39" s="4">
        <v>50</v>
      </c>
    </row>
    <row r="40" spans="1:20" x14ac:dyDescent="0.2">
      <c r="A40">
        <v>15056</v>
      </c>
      <c r="B40" t="s">
        <v>251</v>
      </c>
      <c r="C40" t="s">
        <v>252</v>
      </c>
      <c r="D40">
        <v>1975</v>
      </c>
      <c r="E40" t="s">
        <v>14</v>
      </c>
      <c r="F40" s="10">
        <f t="shared" si="0"/>
        <v>4.6589285714285706</v>
      </c>
      <c r="G40" s="10">
        <f t="shared" si="1"/>
        <v>4.6589285714285706</v>
      </c>
      <c r="H40">
        <f t="shared" si="2"/>
        <v>4.2392857142857139</v>
      </c>
      <c r="I40">
        <f t="shared" si="3"/>
        <v>0</v>
      </c>
      <c r="J40">
        <f t="shared" si="4"/>
        <v>112</v>
      </c>
      <c r="K40">
        <f t="shared" si="5"/>
        <v>47</v>
      </c>
      <c r="L40" s="9">
        <v>4.75</v>
      </c>
      <c r="M40" s="2">
        <v>24</v>
      </c>
      <c r="N40" s="2">
        <v>4</v>
      </c>
      <c r="O40" s="140">
        <v>4.0999999999999996</v>
      </c>
      <c r="P40" s="5">
        <v>88</v>
      </c>
      <c r="Q40" s="5">
        <v>43</v>
      </c>
    </row>
    <row r="41" spans="1:20" x14ac:dyDescent="0.2">
      <c r="A41">
        <v>12015</v>
      </c>
      <c r="B41" t="s">
        <v>292</v>
      </c>
      <c r="C41" t="s">
        <v>293</v>
      </c>
      <c r="D41">
        <v>1963</v>
      </c>
      <c r="E41" t="s">
        <v>14</v>
      </c>
      <c r="F41" s="10">
        <f t="shared" si="0"/>
        <v>4.580379746835443</v>
      </c>
      <c r="G41" s="10">
        <f t="shared" si="1"/>
        <v>4.580379746835443</v>
      </c>
      <c r="H41">
        <f t="shared" si="2"/>
        <v>3.8841772151898737</v>
      </c>
      <c r="I41">
        <f t="shared" si="3"/>
        <v>0</v>
      </c>
      <c r="J41">
        <f t="shared" si="4"/>
        <v>79</v>
      </c>
      <c r="K41">
        <f t="shared" si="5"/>
        <v>55</v>
      </c>
      <c r="L41" s="9">
        <v>4.75</v>
      </c>
      <c r="M41" s="2">
        <v>3</v>
      </c>
      <c r="N41" s="2">
        <v>0</v>
      </c>
      <c r="O41" s="141">
        <v>3.85</v>
      </c>
      <c r="P41" s="4">
        <v>76</v>
      </c>
      <c r="Q41" s="4">
        <v>55</v>
      </c>
    </row>
    <row r="42" spans="1:20" x14ac:dyDescent="0.2">
      <c r="A42">
        <v>15505</v>
      </c>
      <c r="B42" t="s">
        <v>603</v>
      </c>
      <c r="C42" t="s">
        <v>112</v>
      </c>
      <c r="D42">
        <v>2009</v>
      </c>
      <c r="E42" t="s">
        <v>14</v>
      </c>
      <c r="F42" s="10">
        <f t="shared" si="0"/>
        <v>4.2477941176470582</v>
      </c>
      <c r="G42" s="10">
        <f t="shared" si="1"/>
        <v>4.4124999999999996</v>
      </c>
      <c r="H42">
        <f t="shared" si="2"/>
        <v>3.85</v>
      </c>
      <c r="I42">
        <f t="shared" si="3"/>
        <v>0.1647058823529412</v>
      </c>
      <c r="J42">
        <f t="shared" si="4"/>
        <v>16</v>
      </c>
      <c r="K42">
        <f t="shared" si="5"/>
        <v>9</v>
      </c>
      <c r="L42" s="141">
        <v>3.85</v>
      </c>
      <c r="M42" s="4">
        <v>16</v>
      </c>
      <c r="N42" s="4">
        <v>9</v>
      </c>
    </row>
    <row r="43" spans="1:20" x14ac:dyDescent="0.2">
      <c r="A43">
        <v>19637</v>
      </c>
      <c r="B43" t="s">
        <v>608</v>
      </c>
      <c r="C43" t="s">
        <v>293</v>
      </c>
      <c r="D43">
        <v>1960</v>
      </c>
      <c r="E43" t="s">
        <v>14</v>
      </c>
      <c r="F43" s="10">
        <f t="shared" si="0"/>
        <v>4.2465517241379311</v>
      </c>
      <c r="G43" s="10">
        <f t="shared" si="1"/>
        <v>4.2465517241379311</v>
      </c>
      <c r="H43">
        <f t="shared" si="2"/>
        <v>3.85</v>
      </c>
      <c r="I43">
        <f t="shared" si="3"/>
        <v>0</v>
      </c>
      <c r="J43">
        <f t="shared" si="4"/>
        <v>58</v>
      </c>
      <c r="K43">
        <f t="shared" si="5"/>
        <v>23</v>
      </c>
      <c r="L43" s="141">
        <v>3.85</v>
      </c>
      <c r="M43" s="4">
        <v>58</v>
      </c>
      <c r="N43" s="4">
        <v>23</v>
      </c>
    </row>
    <row r="44" spans="1:20" x14ac:dyDescent="0.2">
      <c r="A44">
        <v>15506</v>
      </c>
      <c r="B44" t="s">
        <v>603</v>
      </c>
      <c r="C44" t="s">
        <v>119</v>
      </c>
      <c r="D44">
        <v>1976</v>
      </c>
      <c r="E44" t="s">
        <v>14</v>
      </c>
      <c r="F44" s="10">
        <f t="shared" si="0"/>
        <v>4.1852941176470582</v>
      </c>
      <c r="G44" s="10">
        <f t="shared" si="1"/>
        <v>4.3499999999999996</v>
      </c>
      <c r="H44">
        <f t="shared" si="2"/>
        <v>3.85</v>
      </c>
      <c r="I44">
        <f t="shared" si="3"/>
        <v>0.1647058823529412</v>
      </c>
      <c r="J44">
        <f t="shared" si="4"/>
        <v>16</v>
      </c>
      <c r="K44">
        <f t="shared" si="5"/>
        <v>8</v>
      </c>
      <c r="L44" s="141">
        <v>3.85</v>
      </c>
      <c r="M44" s="4">
        <v>16</v>
      </c>
      <c r="N44" s="4">
        <v>8</v>
      </c>
    </row>
    <row r="45" spans="1:20" x14ac:dyDescent="0.2">
      <c r="A45">
        <v>17401</v>
      </c>
      <c r="B45" t="s">
        <v>151</v>
      </c>
      <c r="C45" t="s">
        <v>100</v>
      </c>
      <c r="D45">
        <v>1972</v>
      </c>
      <c r="E45" t="s">
        <v>14</v>
      </c>
      <c r="F45" s="10">
        <f t="shared" si="0"/>
        <v>4.05</v>
      </c>
      <c r="G45" s="10">
        <f t="shared" si="1"/>
        <v>4.05</v>
      </c>
      <c r="H45">
        <f t="shared" si="2"/>
        <v>3.85</v>
      </c>
      <c r="I45">
        <f t="shared" si="3"/>
        <v>0</v>
      </c>
      <c r="J45">
        <f t="shared" si="4"/>
        <v>65</v>
      </c>
      <c r="K45">
        <f t="shared" si="5"/>
        <v>13</v>
      </c>
      <c r="L45" s="141">
        <v>3.85</v>
      </c>
      <c r="M45" s="4">
        <v>65</v>
      </c>
      <c r="N45" s="4">
        <v>13</v>
      </c>
    </row>
    <row r="46" spans="1:20" x14ac:dyDescent="0.2">
      <c r="A46">
        <v>15057</v>
      </c>
      <c r="B46" t="s">
        <v>612</v>
      </c>
      <c r="C46" t="s">
        <v>613</v>
      </c>
      <c r="D46">
        <v>1970</v>
      </c>
      <c r="E46" t="s">
        <v>14</v>
      </c>
      <c r="F46" s="10">
        <f t="shared" si="0"/>
        <v>4.0303921568627441</v>
      </c>
      <c r="G46" s="10">
        <f t="shared" si="1"/>
        <v>4.1833333333333327</v>
      </c>
      <c r="H46">
        <f t="shared" si="2"/>
        <v>3.8499999999999996</v>
      </c>
      <c r="I46">
        <f t="shared" si="3"/>
        <v>0.15294117647058825</v>
      </c>
      <c r="J46">
        <f t="shared" si="4"/>
        <v>18</v>
      </c>
      <c r="K46">
        <f t="shared" si="5"/>
        <v>6</v>
      </c>
      <c r="L46" s="141">
        <v>3.85</v>
      </c>
      <c r="M46" s="4">
        <v>18</v>
      </c>
      <c r="N46" s="4">
        <v>6</v>
      </c>
    </row>
    <row r="47" spans="1:20" x14ac:dyDescent="0.2">
      <c r="A47">
        <v>10357</v>
      </c>
      <c r="B47" t="s">
        <v>555</v>
      </c>
      <c r="C47" t="s">
        <v>85</v>
      </c>
      <c r="D47">
        <v>2003</v>
      </c>
      <c r="E47" t="s">
        <v>14</v>
      </c>
      <c r="F47" s="10">
        <f t="shared" si="0"/>
        <v>4.0182352941176473</v>
      </c>
      <c r="G47" s="10">
        <f t="shared" si="1"/>
        <v>4.13</v>
      </c>
      <c r="H47">
        <f t="shared" si="2"/>
        <v>3.85</v>
      </c>
      <c r="I47">
        <f t="shared" si="3"/>
        <v>0.11176470588235295</v>
      </c>
      <c r="J47">
        <f t="shared" si="4"/>
        <v>25</v>
      </c>
      <c r="K47">
        <f t="shared" si="5"/>
        <v>7</v>
      </c>
      <c r="L47" s="141">
        <v>3.85</v>
      </c>
      <c r="M47" s="4">
        <v>25</v>
      </c>
      <c r="N47" s="4">
        <v>7</v>
      </c>
    </row>
    <row r="48" spans="1:20" x14ac:dyDescent="0.2">
      <c r="A48">
        <v>16425</v>
      </c>
      <c r="B48" t="s">
        <v>624</v>
      </c>
      <c r="C48" t="s">
        <v>18</v>
      </c>
      <c r="D48">
        <v>1961</v>
      </c>
      <c r="E48" t="s">
        <v>14</v>
      </c>
      <c r="F48" s="10">
        <f t="shared" si="0"/>
        <v>3.9438618925831199</v>
      </c>
      <c r="G48" s="10">
        <f t="shared" si="1"/>
        <v>4.0673913043478258</v>
      </c>
      <c r="H48">
        <f t="shared" si="2"/>
        <v>3.85</v>
      </c>
      <c r="I48">
        <f t="shared" si="3"/>
        <v>0.12352941176470589</v>
      </c>
      <c r="J48">
        <f t="shared" si="4"/>
        <v>23</v>
      </c>
      <c r="K48">
        <f t="shared" si="5"/>
        <v>5</v>
      </c>
      <c r="L48" s="141">
        <v>3.85</v>
      </c>
      <c r="M48" s="4">
        <v>23</v>
      </c>
      <c r="N48" s="4">
        <v>5</v>
      </c>
    </row>
    <row r="49" spans="1:17" x14ac:dyDescent="0.2">
      <c r="A49">
        <v>15448</v>
      </c>
      <c r="B49" t="s">
        <v>626</v>
      </c>
      <c r="C49" t="s">
        <v>627</v>
      </c>
      <c r="D49">
        <v>2009</v>
      </c>
      <c r="E49" t="s">
        <v>14</v>
      </c>
      <c r="F49" s="10">
        <f t="shared" si="0"/>
        <v>3.8637254901960785</v>
      </c>
      <c r="G49" s="10">
        <f t="shared" si="1"/>
        <v>4.0166666666666666</v>
      </c>
      <c r="H49">
        <f t="shared" si="2"/>
        <v>3.8499999999999996</v>
      </c>
      <c r="I49">
        <f t="shared" si="3"/>
        <v>0.15294117647058825</v>
      </c>
      <c r="J49">
        <f t="shared" si="4"/>
        <v>18</v>
      </c>
      <c r="K49">
        <f t="shared" si="5"/>
        <v>3</v>
      </c>
      <c r="L49" s="141">
        <v>3.85</v>
      </c>
      <c r="M49" s="4">
        <v>18</v>
      </c>
      <c r="N49" s="4">
        <v>3</v>
      </c>
    </row>
    <row r="50" spans="1:17" x14ac:dyDescent="0.2">
      <c r="A50">
        <v>16026</v>
      </c>
      <c r="B50" t="s">
        <v>155</v>
      </c>
      <c r="C50" t="s">
        <v>163</v>
      </c>
      <c r="D50">
        <v>1989</v>
      </c>
      <c r="E50" t="s">
        <v>14</v>
      </c>
      <c r="F50" s="10">
        <f t="shared" si="0"/>
        <v>3.7740196078431372</v>
      </c>
      <c r="G50" s="10">
        <f t="shared" si="1"/>
        <v>3.8916666666666666</v>
      </c>
      <c r="H50">
        <f t="shared" si="2"/>
        <v>3.85</v>
      </c>
      <c r="I50">
        <f t="shared" si="3"/>
        <v>0.11764705882352941</v>
      </c>
      <c r="J50">
        <f t="shared" si="4"/>
        <v>24</v>
      </c>
      <c r="K50">
        <f t="shared" si="5"/>
        <v>1</v>
      </c>
      <c r="L50" s="141">
        <v>3.85</v>
      </c>
      <c r="M50" s="4">
        <v>24</v>
      </c>
      <c r="N50" s="4">
        <v>1</v>
      </c>
    </row>
    <row r="51" spans="1:17" x14ac:dyDescent="0.2">
      <c r="A51">
        <v>15463</v>
      </c>
      <c r="B51" t="s">
        <v>617</v>
      </c>
      <c r="C51" t="s">
        <v>618</v>
      </c>
      <c r="D51">
        <v>2010</v>
      </c>
      <c r="E51" t="s">
        <v>14</v>
      </c>
      <c r="F51" s="10">
        <f t="shared" si="0"/>
        <v>0</v>
      </c>
      <c r="G51" s="10">
        <f t="shared" si="1"/>
        <v>4.0999999999999996</v>
      </c>
      <c r="H51">
        <f t="shared" si="2"/>
        <v>3.85</v>
      </c>
      <c r="I51">
        <f t="shared" si="3"/>
        <v>0.21176470588235294</v>
      </c>
      <c r="J51">
        <f t="shared" si="4"/>
        <v>8</v>
      </c>
      <c r="K51">
        <f t="shared" si="5"/>
        <v>2</v>
      </c>
      <c r="L51" s="141">
        <v>3.85</v>
      </c>
      <c r="M51" s="4">
        <v>8</v>
      </c>
      <c r="N51" s="4">
        <v>2</v>
      </c>
    </row>
    <row r="52" spans="1:17" x14ac:dyDescent="0.2">
      <c r="A52">
        <v>17428</v>
      </c>
      <c r="B52" t="s">
        <v>620</v>
      </c>
      <c r="C52" t="s">
        <v>64</v>
      </c>
      <c r="D52">
        <v>2009</v>
      </c>
      <c r="E52" t="s">
        <v>14</v>
      </c>
      <c r="F52" s="10">
        <f t="shared" si="0"/>
        <v>0</v>
      </c>
      <c r="G52" s="10">
        <f t="shared" si="1"/>
        <v>4.0999999999999996</v>
      </c>
      <c r="H52">
        <f t="shared" si="2"/>
        <v>3.85</v>
      </c>
      <c r="I52">
        <f t="shared" si="3"/>
        <v>0.23529411764705882</v>
      </c>
      <c r="J52">
        <f t="shared" si="4"/>
        <v>4</v>
      </c>
      <c r="K52">
        <f t="shared" si="5"/>
        <v>1</v>
      </c>
      <c r="L52" s="141">
        <v>3.85</v>
      </c>
      <c r="M52" s="4">
        <v>4</v>
      </c>
      <c r="N52" s="4">
        <v>1</v>
      </c>
    </row>
    <row r="53" spans="1:17" x14ac:dyDescent="0.2">
      <c r="A53">
        <v>15445</v>
      </c>
      <c r="B53" t="s">
        <v>644</v>
      </c>
      <c r="C53" t="s">
        <v>28</v>
      </c>
      <c r="D53">
        <v>2008</v>
      </c>
      <c r="E53" t="s">
        <v>14</v>
      </c>
      <c r="F53" s="10">
        <f t="shared" si="0"/>
        <v>0</v>
      </c>
      <c r="G53" s="10">
        <f t="shared" si="1"/>
        <v>3.85</v>
      </c>
      <c r="H53">
        <f t="shared" si="2"/>
        <v>3.85</v>
      </c>
      <c r="I53">
        <f t="shared" si="3"/>
        <v>0.24705882352941178</v>
      </c>
      <c r="J53">
        <f t="shared" si="4"/>
        <v>2</v>
      </c>
      <c r="K53">
        <f t="shared" si="5"/>
        <v>0</v>
      </c>
      <c r="L53" s="141">
        <v>3.85</v>
      </c>
      <c r="M53" s="4">
        <v>2</v>
      </c>
      <c r="N53" s="4">
        <v>0</v>
      </c>
    </row>
    <row r="54" spans="1:17" x14ac:dyDescent="0.2">
      <c r="A54">
        <v>19638</v>
      </c>
      <c r="B54" t="s">
        <v>264</v>
      </c>
      <c r="C54" t="s">
        <v>652</v>
      </c>
      <c r="D54">
        <v>1967</v>
      </c>
      <c r="E54" t="s">
        <v>14</v>
      </c>
      <c r="F54" s="10">
        <f t="shared" si="0"/>
        <v>0</v>
      </c>
      <c r="G54" s="10">
        <f t="shared" si="1"/>
        <v>3.85</v>
      </c>
      <c r="H54">
        <f t="shared" si="2"/>
        <v>3.85</v>
      </c>
      <c r="I54">
        <f t="shared" si="3"/>
        <v>0.24705882352941178</v>
      </c>
      <c r="J54">
        <f t="shared" si="4"/>
        <v>2</v>
      </c>
      <c r="K54">
        <f t="shared" si="5"/>
        <v>0</v>
      </c>
      <c r="L54" s="141">
        <v>3.85</v>
      </c>
      <c r="M54" s="4">
        <v>2</v>
      </c>
      <c r="N54" s="4">
        <v>0</v>
      </c>
    </row>
    <row r="55" spans="1:17" x14ac:dyDescent="0.2">
      <c r="A55">
        <v>18101</v>
      </c>
      <c r="B55" t="s">
        <v>656</v>
      </c>
      <c r="C55" t="s">
        <v>129</v>
      </c>
      <c r="D55">
        <v>2011</v>
      </c>
      <c r="E55" t="s">
        <v>14</v>
      </c>
      <c r="F55" s="10">
        <f t="shared" si="0"/>
        <v>0</v>
      </c>
      <c r="G55" s="10">
        <f t="shared" si="1"/>
        <v>3.85</v>
      </c>
      <c r="H55">
        <f t="shared" si="2"/>
        <v>3.85</v>
      </c>
      <c r="I55">
        <f t="shared" si="3"/>
        <v>0.21176470588235294</v>
      </c>
      <c r="J55">
        <f t="shared" si="4"/>
        <v>8</v>
      </c>
      <c r="K55">
        <f t="shared" si="5"/>
        <v>0</v>
      </c>
      <c r="L55" s="141">
        <v>3.85</v>
      </c>
      <c r="M55" s="4">
        <v>8</v>
      </c>
      <c r="N55" s="4">
        <v>0</v>
      </c>
    </row>
    <row r="56" spans="1:17" x14ac:dyDescent="0.2">
      <c r="A56">
        <v>5354</v>
      </c>
      <c r="B56" t="s">
        <v>375</v>
      </c>
      <c r="C56" t="s">
        <v>139</v>
      </c>
      <c r="D56">
        <v>1984</v>
      </c>
      <c r="E56" t="s">
        <v>376</v>
      </c>
      <c r="F56" s="10">
        <f t="shared" si="0"/>
        <v>5.4045454545454543</v>
      </c>
      <c r="G56" s="10">
        <f t="shared" si="1"/>
        <v>5.4045454545454543</v>
      </c>
      <c r="H56">
        <f t="shared" si="2"/>
        <v>4.45</v>
      </c>
      <c r="I56">
        <f t="shared" si="3"/>
        <v>0</v>
      </c>
      <c r="J56">
        <f t="shared" si="4"/>
        <v>88</v>
      </c>
      <c r="K56">
        <f t="shared" si="5"/>
        <v>84</v>
      </c>
      <c r="L56" s="138">
        <v>4.45</v>
      </c>
      <c r="M56" s="6">
        <v>88</v>
      </c>
      <c r="N56" s="6">
        <v>84</v>
      </c>
    </row>
    <row r="57" spans="1:17" x14ac:dyDescent="0.2">
      <c r="A57">
        <v>10698</v>
      </c>
      <c r="B57" t="s">
        <v>390</v>
      </c>
      <c r="C57" t="s">
        <v>391</v>
      </c>
      <c r="D57">
        <v>1968</v>
      </c>
      <c r="E57" t="s">
        <v>376</v>
      </c>
      <c r="F57" s="10">
        <f t="shared" si="0"/>
        <v>5.1166666666666671</v>
      </c>
      <c r="G57" s="10">
        <f t="shared" si="1"/>
        <v>5.1166666666666671</v>
      </c>
      <c r="H57">
        <f t="shared" si="2"/>
        <v>4.45</v>
      </c>
      <c r="I57">
        <f t="shared" si="3"/>
        <v>0</v>
      </c>
      <c r="J57">
        <f t="shared" si="4"/>
        <v>84</v>
      </c>
      <c r="K57">
        <f t="shared" si="5"/>
        <v>56</v>
      </c>
      <c r="L57" s="138">
        <v>4.45</v>
      </c>
      <c r="M57" s="6">
        <v>84</v>
      </c>
      <c r="N57" s="6">
        <v>56</v>
      </c>
    </row>
    <row r="58" spans="1:17" x14ac:dyDescent="0.2">
      <c r="A58">
        <v>16098</v>
      </c>
      <c r="B58" t="s">
        <v>94</v>
      </c>
      <c r="C58" t="s">
        <v>410</v>
      </c>
      <c r="D58">
        <v>1972</v>
      </c>
      <c r="E58" t="s">
        <v>376</v>
      </c>
      <c r="F58" s="10">
        <f t="shared" si="0"/>
        <v>5.0157894736842108</v>
      </c>
      <c r="G58" s="10">
        <f t="shared" si="1"/>
        <v>5.0157894736842108</v>
      </c>
      <c r="H58">
        <f t="shared" si="2"/>
        <v>4.45</v>
      </c>
      <c r="I58">
        <f t="shared" si="3"/>
        <v>0</v>
      </c>
      <c r="J58">
        <f t="shared" si="4"/>
        <v>76</v>
      </c>
      <c r="K58">
        <f t="shared" si="5"/>
        <v>43</v>
      </c>
      <c r="L58" s="138">
        <v>4.45</v>
      </c>
      <c r="M58" s="6">
        <v>76</v>
      </c>
      <c r="N58" s="6">
        <v>43</v>
      </c>
    </row>
    <row r="59" spans="1:17" x14ac:dyDescent="0.2">
      <c r="A59">
        <v>7904</v>
      </c>
      <c r="B59" t="s">
        <v>416</v>
      </c>
      <c r="C59" t="s">
        <v>85</v>
      </c>
      <c r="D59">
        <v>1994</v>
      </c>
      <c r="E59" t="s">
        <v>376</v>
      </c>
      <c r="F59" s="10">
        <f t="shared" si="0"/>
        <v>4.9305194805194805</v>
      </c>
      <c r="G59" s="10">
        <f t="shared" si="1"/>
        <v>4.9305194805194805</v>
      </c>
      <c r="H59">
        <f t="shared" si="2"/>
        <v>4.45</v>
      </c>
      <c r="I59">
        <f t="shared" si="3"/>
        <v>0</v>
      </c>
      <c r="J59">
        <f t="shared" si="4"/>
        <v>77</v>
      </c>
      <c r="K59">
        <f t="shared" si="5"/>
        <v>37</v>
      </c>
      <c r="L59" s="138">
        <v>4.45</v>
      </c>
      <c r="M59" s="6">
        <v>77</v>
      </c>
      <c r="N59" s="6">
        <v>37</v>
      </c>
    </row>
    <row r="60" spans="1:17" x14ac:dyDescent="0.2">
      <c r="A60">
        <v>16007</v>
      </c>
      <c r="B60" t="s">
        <v>413</v>
      </c>
      <c r="C60" t="s">
        <v>316</v>
      </c>
      <c r="D60">
        <v>1966</v>
      </c>
      <c r="E60" t="s">
        <v>376</v>
      </c>
      <c r="F60" s="10">
        <f t="shared" si="0"/>
        <v>4.9180555555555552</v>
      </c>
      <c r="G60" s="10">
        <f t="shared" si="1"/>
        <v>4.9180555555555552</v>
      </c>
      <c r="H60">
        <f t="shared" si="2"/>
        <v>4.1680555555555552</v>
      </c>
      <c r="I60">
        <f t="shared" si="3"/>
        <v>0</v>
      </c>
      <c r="J60">
        <f t="shared" si="4"/>
        <v>72</v>
      </c>
      <c r="K60">
        <f t="shared" si="5"/>
        <v>54</v>
      </c>
      <c r="L60" s="138">
        <v>4.45</v>
      </c>
      <c r="M60" s="6">
        <v>14</v>
      </c>
      <c r="N60" s="6">
        <v>7</v>
      </c>
      <c r="O60" s="140">
        <v>4.0999999999999996</v>
      </c>
      <c r="P60" s="5">
        <v>58</v>
      </c>
      <c r="Q60" s="5">
        <v>47</v>
      </c>
    </row>
    <row r="61" spans="1:17" x14ac:dyDescent="0.2">
      <c r="A61">
        <v>1874</v>
      </c>
      <c r="B61" t="s">
        <v>386</v>
      </c>
      <c r="C61" t="s">
        <v>131</v>
      </c>
      <c r="D61">
        <v>1961</v>
      </c>
      <c r="E61" t="s">
        <v>376</v>
      </c>
      <c r="F61" s="10">
        <f t="shared" si="0"/>
        <v>4.7801724137931041</v>
      </c>
      <c r="G61" s="10">
        <f t="shared" si="1"/>
        <v>4.7801724137931041</v>
      </c>
      <c r="H61">
        <f t="shared" si="2"/>
        <v>4.1422413793103452</v>
      </c>
      <c r="I61">
        <f t="shared" si="3"/>
        <v>0</v>
      </c>
      <c r="J61">
        <f t="shared" si="4"/>
        <v>58</v>
      </c>
      <c r="K61">
        <f t="shared" si="5"/>
        <v>37</v>
      </c>
      <c r="L61" s="138">
        <v>4.45</v>
      </c>
      <c r="M61" s="6">
        <v>7</v>
      </c>
      <c r="N61" s="6">
        <v>5</v>
      </c>
      <c r="O61" s="140">
        <v>4.0999999999999996</v>
      </c>
      <c r="P61" s="5">
        <v>51</v>
      </c>
      <c r="Q61" s="5">
        <v>32</v>
      </c>
    </row>
    <row r="62" spans="1:17" x14ac:dyDescent="0.2">
      <c r="A62">
        <v>10697</v>
      </c>
      <c r="B62" t="s">
        <v>480</v>
      </c>
      <c r="C62" t="s">
        <v>64</v>
      </c>
      <c r="D62">
        <v>1968</v>
      </c>
      <c r="E62" t="s">
        <v>376</v>
      </c>
      <c r="F62" s="10">
        <f t="shared" si="0"/>
        <v>4.7399999999999993</v>
      </c>
      <c r="G62" s="10">
        <f t="shared" si="1"/>
        <v>4.7399999999999993</v>
      </c>
      <c r="H62">
        <f t="shared" si="2"/>
        <v>4.0999999999999996</v>
      </c>
      <c r="I62">
        <f t="shared" si="3"/>
        <v>0</v>
      </c>
      <c r="J62">
        <f t="shared" si="4"/>
        <v>75</v>
      </c>
      <c r="K62">
        <f t="shared" si="5"/>
        <v>48</v>
      </c>
      <c r="L62" s="140">
        <v>4.0999999999999996</v>
      </c>
      <c r="M62" s="5">
        <v>75</v>
      </c>
      <c r="N62" s="5">
        <v>48</v>
      </c>
    </row>
    <row r="63" spans="1:17" x14ac:dyDescent="0.2">
      <c r="A63">
        <v>1708</v>
      </c>
      <c r="B63" t="s">
        <v>446</v>
      </c>
      <c r="C63" t="s">
        <v>102</v>
      </c>
      <c r="D63">
        <v>1960</v>
      </c>
      <c r="E63" t="s">
        <v>376</v>
      </c>
      <c r="F63" s="10">
        <f t="shared" si="0"/>
        <v>4.7379746835443033</v>
      </c>
      <c r="G63" s="10">
        <f t="shared" si="1"/>
        <v>4.7379746835443033</v>
      </c>
      <c r="H63">
        <f t="shared" si="2"/>
        <v>4.1177215189873415</v>
      </c>
      <c r="I63">
        <f t="shared" si="3"/>
        <v>0</v>
      </c>
      <c r="J63">
        <f t="shared" si="4"/>
        <v>79</v>
      </c>
      <c r="K63">
        <f t="shared" si="5"/>
        <v>49</v>
      </c>
      <c r="L63" s="138">
        <v>4.45</v>
      </c>
      <c r="M63" s="6">
        <v>4</v>
      </c>
      <c r="N63" s="6">
        <v>0</v>
      </c>
      <c r="O63" s="140">
        <v>4.0999999999999996</v>
      </c>
      <c r="P63" s="5">
        <v>75</v>
      </c>
      <c r="Q63" s="5">
        <v>49</v>
      </c>
    </row>
    <row r="64" spans="1:17" x14ac:dyDescent="0.2">
      <c r="A64">
        <v>6374</v>
      </c>
      <c r="B64" t="s">
        <v>375</v>
      </c>
      <c r="C64" t="s">
        <v>144</v>
      </c>
      <c r="D64">
        <v>1989</v>
      </c>
      <c r="E64" t="s">
        <v>376</v>
      </c>
      <c r="F64" s="10">
        <f t="shared" si="0"/>
        <v>4.5778761061946893</v>
      </c>
      <c r="G64" s="10">
        <f t="shared" si="1"/>
        <v>4.5778761061946893</v>
      </c>
      <c r="H64">
        <f t="shared" si="2"/>
        <v>3.9584070796460171</v>
      </c>
      <c r="I64">
        <f t="shared" si="3"/>
        <v>0</v>
      </c>
      <c r="J64">
        <f t="shared" si="4"/>
        <v>113</v>
      </c>
      <c r="K64">
        <f t="shared" si="5"/>
        <v>70</v>
      </c>
      <c r="L64" s="140">
        <v>4.0999999999999996</v>
      </c>
      <c r="M64" s="5">
        <v>49</v>
      </c>
      <c r="N64" s="5">
        <v>21</v>
      </c>
      <c r="O64" s="141">
        <v>3.85</v>
      </c>
      <c r="P64" s="4">
        <v>64</v>
      </c>
      <c r="Q64" s="4">
        <v>49</v>
      </c>
    </row>
    <row r="65" spans="1:20" x14ac:dyDescent="0.2">
      <c r="A65">
        <v>16290</v>
      </c>
      <c r="B65" t="s">
        <v>65</v>
      </c>
      <c r="C65" t="s">
        <v>61</v>
      </c>
      <c r="D65">
        <v>1975</v>
      </c>
      <c r="E65" t="s">
        <v>376</v>
      </c>
      <c r="F65" s="10">
        <f t="shared" si="0"/>
        <v>4.3187500000000005</v>
      </c>
      <c r="G65" s="10">
        <f t="shared" si="1"/>
        <v>4.3187500000000005</v>
      </c>
      <c r="H65">
        <f t="shared" si="2"/>
        <v>3.8916666666666671</v>
      </c>
      <c r="I65">
        <f t="shared" si="3"/>
        <v>0</v>
      </c>
      <c r="J65">
        <f t="shared" si="4"/>
        <v>96</v>
      </c>
      <c r="K65">
        <f t="shared" si="5"/>
        <v>41</v>
      </c>
      <c r="L65" s="140">
        <v>4.0999999999999996</v>
      </c>
      <c r="M65" s="5">
        <v>16</v>
      </c>
      <c r="N65" s="5">
        <v>7</v>
      </c>
      <c r="O65" s="141">
        <v>3.85</v>
      </c>
      <c r="P65" s="4">
        <v>80</v>
      </c>
      <c r="Q65" s="4">
        <v>34</v>
      </c>
    </row>
    <row r="66" spans="1:20" x14ac:dyDescent="0.2">
      <c r="A66">
        <v>18833</v>
      </c>
      <c r="B66" t="s">
        <v>500</v>
      </c>
      <c r="C66" t="s">
        <v>501</v>
      </c>
      <c r="D66">
        <v>1991</v>
      </c>
      <c r="E66" t="s">
        <v>376</v>
      </c>
      <c r="F66" s="10">
        <f t="shared" ref="F66:F129" si="6">IF(J66&gt;=11,G66-I66,0)</f>
        <v>4.2940298507462682</v>
      </c>
      <c r="G66" s="10">
        <f t="shared" ref="G66:G129" si="7">H66+K66/J66</f>
        <v>4.2940298507462682</v>
      </c>
      <c r="H66">
        <f t="shared" ref="H66:H129" si="8">(L66*M66+O66*P66+R66*S66)/J66</f>
        <v>3.8761194029850743</v>
      </c>
      <c r="I66">
        <f t="shared" ref="I66:I129" si="9">IF(J66&lt;44,0.2*(44-J66)/34,0)</f>
        <v>0</v>
      </c>
      <c r="J66">
        <f t="shared" ref="J66:J129" si="10">M66+P66+S66</f>
        <v>67</v>
      </c>
      <c r="K66">
        <f t="shared" ref="K66:K129" si="11">N66+Q66+T66</f>
        <v>28</v>
      </c>
      <c r="L66" s="140">
        <v>4.0999999999999996</v>
      </c>
      <c r="M66" s="5">
        <v>7</v>
      </c>
      <c r="N66" s="5">
        <v>2</v>
      </c>
      <c r="O66" s="141">
        <v>3.85</v>
      </c>
      <c r="P66" s="4">
        <v>60</v>
      </c>
      <c r="Q66" s="4">
        <v>26</v>
      </c>
    </row>
    <row r="67" spans="1:20" x14ac:dyDescent="0.2">
      <c r="A67">
        <v>2548</v>
      </c>
      <c r="B67" t="s">
        <v>502</v>
      </c>
      <c r="C67" t="s">
        <v>64</v>
      </c>
      <c r="D67">
        <v>1965</v>
      </c>
      <c r="E67" t="s">
        <v>376</v>
      </c>
      <c r="F67" s="10">
        <f t="shared" si="6"/>
        <v>4.1878378378378374</v>
      </c>
      <c r="G67" s="10">
        <f t="shared" si="7"/>
        <v>4.1878378378378374</v>
      </c>
      <c r="H67">
        <f t="shared" si="8"/>
        <v>3.8770270270270268</v>
      </c>
      <c r="I67">
        <f t="shared" si="9"/>
        <v>0</v>
      </c>
      <c r="J67">
        <f t="shared" si="10"/>
        <v>74</v>
      </c>
      <c r="K67">
        <f t="shared" si="11"/>
        <v>23</v>
      </c>
      <c r="L67" s="140">
        <v>4.0999999999999996</v>
      </c>
      <c r="M67" s="5">
        <v>8</v>
      </c>
      <c r="N67" s="5">
        <v>2</v>
      </c>
      <c r="O67" s="141">
        <v>3.85</v>
      </c>
      <c r="P67" s="4">
        <v>66</v>
      </c>
      <c r="Q67" s="4">
        <v>21</v>
      </c>
    </row>
    <row r="68" spans="1:20" x14ac:dyDescent="0.2">
      <c r="A68">
        <v>1124</v>
      </c>
      <c r="B68" t="s">
        <v>447</v>
      </c>
      <c r="C68" t="s">
        <v>448</v>
      </c>
      <c r="D68">
        <v>1956</v>
      </c>
      <c r="E68" t="s">
        <v>376</v>
      </c>
      <c r="F68" s="10">
        <f t="shared" si="6"/>
        <v>4.1448979591836741</v>
      </c>
      <c r="G68" s="10">
        <f t="shared" si="7"/>
        <v>4.1448979591836741</v>
      </c>
      <c r="H68">
        <f t="shared" si="8"/>
        <v>3.9000000000000004</v>
      </c>
      <c r="I68">
        <f t="shared" si="9"/>
        <v>0</v>
      </c>
      <c r="J68">
        <f t="shared" si="10"/>
        <v>49</v>
      </c>
      <c r="K68">
        <f t="shared" si="11"/>
        <v>12</v>
      </c>
      <c r="L68" s="138">
        <v>4.45</v>
      </c>
      <c r="M68" s="6">
        <v>2</v>
      </c>
      <c r="N68" s="6">
        <v>0</v>
      </c>
      <c r="O68" s="140">
        <v>4.0999999999999996</v>
      </c>
      <c r="P68" s="5">
        <v>5</v>
      </c>
      <c r="Q68" s="5">
        <v>1</v>
      </c>
      <c r="R68" s="141">
        <v>3.85</v>
      </c>
      <c r="S68" s="4">
        <v>42</v>
      </c>
      <c r="T68" s="4">
        <v>11</v>
      </c>
    </row>
    <row r="69" spans="1:20" x14ac:dyDescent="0.2">
      <c r="A69">
        <v>18834</v>
      </c>
      <c r="B69" t="s">
        <v>521</v>
      </c>
      <c r="C69" t="s">
        <v>85</v>
      </c>
      <c r="D69">
        <v>2006</v>
      </c>
      <c r="E69" t="s">
        <v>376</v>
      </c>
      <c r="F69" s="10">
        <f t="shared" si="6"/>
        <v>0</v>
      </c>
      <c r="G69" s="10">
        <f t="shared" si="7"/>
        <v>4.2249999999999996</v>
      </c>
      <c r="H69">
        <f t="shared" si="8"/>
        <v>3.9749999999999996</v>
      </c>
      <c r="I69">
        <f t="shared" si="9"/>
        <v>0.21176470588235294</v>
      </c>
      <c r="J69">
        <f t="shared" si="10"/>
        <v>8</v>
      </c>
      <c r="K69">
        <f t="shared" si="11"/>
        <v>2</v>
      </c>
      <c r="L69" s="140">
        <v>4.0999999999999996</v>
      </c>
      <c r="M69" s="5">
        <v>4</v>
      </c>
      <c r="N69" s="5">
        <v>0</v>
      </c>
      <c r="O69" s="141">
        <v>3.85</v>
      </c>
      <c r="P69" s="4">
        <v>4</v>
      </c>
      <c r="Q69" s="4">
        <v>2</v>
      </c>
    </row>
    <row r="70" spans="1:20" x14ac:dyDescent="0.2">
      <c r="A70">
        <v>4563</v>
      </c>
      <c r="B70" t="s">
        <v>621</v>
      </c>
      <c r="C70" t="s">
        <v>622</v>
      </c>
      <c r="D70">
        <v>1978</v>
      </c>
      <c r="E70" t="s">
        <v>376</v>
      </c>
      <c r="F70" s="10">
        <f t="shared" si="6"/>
        <v>0</v>
      </c>
      <c r="G70" s="10">
        <f t="shared" si="7"/>
        <v>4.0999999999999996</v>
      </c>
      <c r="H70">
        <f t="shared" si="8"/>
        <v>3.85</v>
      </c>
      <c r="I70">
        <f t="shared" si="9"/>
        <v>0.23529411764705882</v>
      </c>
      <c r="J70">
        <f t="shared" si="10"/>
        <v>4</v>
      </c>
      <c r="K70">
        <f t="shared" si="11"/>
        <v>1</v>
      </c>
      <c r="L70" s="141">
        <v>3.85</v>
      </c>
      <c r="M70" s="4">
        <v>4</v>
      </c>
      <c r="N70" s="4">
        <v>1</v>
      </c>
    </row>
    <row r="71" spans="1:20" x14ac:dyDescent="0.2">
      <c r="A71">
        <v>1414</v>
      </c>
      <c r="B71" t="s">
        <v>482</v>
      </c>
      <c r="C71" t="s">
        <v>21</v>
      </c>
      <c r="D71">
        <v>1958</v>
      </c>
      <c r="E71" t="s">
        <v>483</v>
      </c>
      <c r="F71" s="10">
        <f t="shared" si="6"/>
        <v>4.6014705882352942</v>
      </c>
      <c r="G71" s="10">
        <f t="shared" si="7"/>
        <v>4.625</v>
      </c>
      <c r="H71">
        <f t="shared" si="8"/>
        <v>4.0999999999999996</v>
      </c>
      <c r="I71">
        <f t="shared" si="9"/>
        <v>2.3529411764705882E-2</v>
      </c>
      <c r="J71">
        <f t="shared" si="10"/>
        <v>40</v>
      </c>
      <c r="K71">
        <f t="shared" si="11"/>
        <v>21</v>
      </c>
      <c r="L71" s="140">
        <v>4.0999999999999996</v>
      </c>
      <c r="M71" s="5">
        <v>40</v>
      </c>
      <c r="N71" s="5">
        <v>21</v>
      </c>
    </row>
    <row r="72" spans="1:20" x14ac:dyDescent="0.2">
      <c r="A72">
        <v>9911</v>
      </c>
      <c r="B72" t="s">
        <v>489</v>
      </c>
      <c r="C72" t="s">
        <v>490</v>
      </c>
      <c r="D72">
        <v>1999</v>
      </c>
      <c r="E72" t="s">
        <v>483</v>
      </c>
      <c r="F72" s="10">
        <f t="shared" si="6"/>
        <v>4.5107142857142852</v>
      </c>
      <c r="G72" s="10">
        <f t="shared" si="7"/>
        <v>4.5107142857142852</v>
      </c>
      <c r="H72">
        <f t="shared" si="8"/>
        <v>4.0999999999999996</v>
      </c>
      <c r="I72">
        <f t="shared" si="9"/>
        <v>0</v>
      </c>
      <c r="J72">
        <f t="shared" si="10"/>
        <v>56</v>
      </c>
      <c r="K72">
        <f t="shared" si="11"/>
        <v>23</v>
      </c>
      <c r="L72" s="140">
        <v>4.0999999999999996</v>
      </c>
      <c r="M72" s="5">
        <v>56</v>
      </c>
      <c r="N72" s="5">
        <v>23</v>
      </c>
    </row>
    <row r="73" spans="1:20" x14ac:dyDescent="0.2">
      <c r="A73">
        <v>1970</v>
      </c>
      <c r="B73" t="s">
        <v>493</v>
      </c>
      <c r="C73" t="s">
        <v>131</v>
      </c>
      <c r="D73">
        <v>1961</v>
      </c>
      <c r="E73" t="s">
        <v>483</v>
      </c>
      <c r="F73" s="10">
        <f t="shared" si="6"/>
        <v>4.4846153846153847</v>
      </c>
      <c r="G73" s="10">
        <f t="shared" si="7"/>
        <v>4.4846153846153847</v>
      </c>
      <c r="H73">
        <f t="shared" si="8"/>
        <v>4.0999999999999996</v>
      </c>
      <c r="I73">
        <f t="shared" si="9"/>
        <v>0</v>
      </c>
      <c r="J73">
        <f t="shared" si="10"/>
        <v>78</v>
      </c>
      <c r="K73">
        <f t="shared" si="11"/>
        <v>30</v>
      </c>
      <c r="L73" s="140">
        <v>4.0999999999999996</v>
      </c>
      <c r="M73" s="5">
        <v>78</v>
      </c>
      <c r="N73" s="5">
        <v>30</v>
      </c>
    </row>
    <row r="74" spans="1:20" x14ac:dyDescent="0.2">
      <c r="A74">
        <v>2008</v>
      </c>
      <c r="B74" t="s">
        <v>499</v>
      </c>
      <c r="C74" t="s">
        <v>139</v>
      </c>
      <c r="D74">
        <v>1962</v>
      </c>
      <c r="E74" t="s">
        <v>483</v>
      </c>
      <c r="F74" s="10">
        <f t="shared" si="6"/>
        <v>4.4333333333333327</v>
      </c>
      <c r="G74" s="10">
        <f t="shared" si="7"/>
        <v>4.4333333333333327</v>
      </c>
      <c r="H74">
        <f t="shared" si="8"/>
        <v>4.0999999999999996</v>
      </c>
      <c r="I74">
        <f t="shared" si="9"/>
        <v>0</v>
      </c>
      <c r="J74">
        <f t="shared" si="10"/>
        <v>60</v>
      </c>
      <c r="K74">
        <f t="shared" si="11"/>
        <v>20</v>
      </c>
      <c r="L74" s="140">
        <v>4.0999999999999996</v>
      </c>
      <c r="M74" s="5">
        <v>60</v>
      </c>
      <c r="N74" s="5">
        <v>20</v>
      </c>
    </row>
    <row r="75" spans="1:20" x14ac:dyDescent="0.2">
      <c r="A75">
        <v>2330</v>
      </c>
      <c r="B75" t="s">
        <v>505</v>
      </c>
      <c r="C75" t="s">
        <v>83</v>
      </c>
      <c r="D75">
        <v>1963</v>
      </c>
      <c r="E75" t="s">
        <v>483</v>
      </c>
      <c r="F75" s="10">
        <f t="shared" si="6"/>
        <v>4.322222222222222</v>
      </c>
      <c r="G75" s="10">
        <f t="shared" si="7"/>
        <v>4.322222222222222</v>
      </c>
      <c r="H75">
        <f t="shared" si="8"/>
        <v>4.0999999999999996</v>
      </c>
      <c r="I75">
        <f t="shared" si="9"/>
        <v>0</v>
      </c>
      <c r="J75">
        <f t="shared" si="10"/>
        <v>63</v>
      </c>
      <c r="K75">
        <f t="shared" si="11"/>
        <v>14</v>
      </c>
      <c r="L75" s="140">
        <v>4.0999999999999996</v>
      </c>
      <c r="M75" s="5">
        <v>63</v>
      </c>
      <c r="N75" s="5">
        <v>14</v>
      </c>
    </row>
    <row r="76" spans="1:20" x14ac:dyDescent="0.2">
      <c r="A76">
        <v>19680</v>
      </c>
      <c r="B76" t="s">
        <v>511</v>
      </c>
      <c r="C76" t="s">
        <v>450</v>
      </c>
      <c r="D76">
        <v>1976</v>
      </c>
      <c r="E76" t="s">
        <v>483</v>
      </c>
      <c r="F76" s="10">
        <f t="shared" si="6"/>
        <v>4.2276595744680847</v>
      </c>
      <c r="G76" s="10">
        <f t="shared" si="7"/>
        <v>4.2276595744680847</v>
      </c>
      <c r="H76">
        <f t="shared" si="8"/>
        <v>4.0999999999999996</v>
      </c>
      <c r="I76">
        <f t="shared" si="9"/>
        <v>0</v>
      </c>
      <c r="J76">
        <f t="shared" si="10"/>
        <v>47</v>
      </c>
      <c r="K76">
        <f t="shared" si="11"/>
        <v>6</v>
      </c>
      <c r="L76" s="140">
        <v>4.0999999999999996</v>
      </c>
      <c r="M76" s="5">
        <v>47</v>
      </c>
      <c r="N76" s="5">
        <v>6</v>
      </c>
    </row>
    <row r="77" spans="1:20" x14ac:dyDescent="0.2">
      <c r="A77">
        <v>17087</v>
      </c>
      <c r="B77" t="s">
        <v>529</v>
      </c>
      <c r="C77" t="s">
        <v>184</v>
      </c>
      <c r="D77">
        <v>2005</v>
      </c>
      <c r="E77" t="s">
        <v>483</v>
      </c>
      <c r="F77" s="10">
        <f t="shared" si="6"/>
        <v>0</v>
      </c>
      <c r="G77" s="10">
        <f t="shared" si="7"/>
        <v>4.0999999999999996</v>
      </c>
      <c r="H77">
        <f t="shared" si="8"/>
        <v>4.0999999999999996</v>
      </c>
      <c r="I77">
        <f t="shared" si="9"/>
        <v>0.25294117647058822</v>
      </c>
      <c r="J77">
        <f t="shared" si="10"/>
        <v>1</v>
      </c>
      <c r="K77">
        <f t="shared" si="11"/>
        <v>0</v>
      </c>
      <c r="L77" s="140">
        <v>4.0999999999999996</v>
      </c>
      <c r="M77" s="5">
        <v>1</v>
      </c>
      <c r="N77" s="5">
        <v>0</v>
      </c>
    </row>
    <row r="78" spans="1:20" x14ac:dyDescent="0.2">
      <c r="A78">
        <v>19679</v>
      </c>
      <c r="B78" t="s">
        <v>530</v>
      </c>
      <c r="C78" t="s">
        <v>119</v>
      </c>
      <c r="D78">
        <v>1984</v>
      </c>
      <c r="E78" t="s">
        <v>483</v>
      </c>
      <c r="F78" s="10">
        <f t="shared" si="6"/>
        <v>0</v>
      </c>
      <c r="G78" s="10">
        <f t="shared" si="7"/>
        <v>4.0999999999999996</v>
      </c>
      <c r="H78">
        <f t="shared" si="8"/>
        <v>4.0999999999999996</v>
      </c>
      <c r="I78">
        <f t="shared" si="9"/>
        <v>0.24117647058823533</v>
      </c>
      <c r="J78">
        <f t="shared" si="10"/>
        <v>3</v>
      </c>
      <c r="K78">
        <f t="shared" si="11"/>
        <v>0</v>
      </c>
      <c r="L78" s="140">
        <v>4.0999999999999996</v>
      </c>
      <c r="M78" s="5">
        <v>3</v>
      </c>
      <c r="N78" s="5">
        <v>0</v>
      </c>
    </row>
    <row r="79" spans="1:20" x14ac:dyDescent="0.2">
      <c r="A79">
        <v>10175</v>
      </c>
      <c r="B79" t="s">
        <v>532</v>
      </c>
      <c r="C79" t="s">
        <v>533</v>
      </c>
      <c r="D79">
        <v>2001</v>
      </c>
      <c r="E79" t="s">
        <v>483</v>
      </c>
      <c r="F79" s="10">
        <f t="shared" si="6"/>
        <v>0</v>
      </c>
      <c r="G79" s="10">
        <f t="shared" si="7"/>
        <v>4.0999999999999996</v>
      </c>
      <c r="H79">
        <f t="shared" si="8"/>
        <v>4.0999999999999996</v>
      </c>
      <c r="I79">
        <f t="shared" si="9"/>
        <v>0.24117647058823533</v>
      </c>
      <c r="J79">
        <f t="shared" si="10"/>
        <v>3</v>
      </c>
      <c r="K79">
        <f t="shared" si="11"/>
        <v>0</v>
      </c>
      <c r="L79" s="140">
        <v>4.0999999999999996</v>
      </c>
      <c r="M79" s="5">
        <v>3</v>
      </c>
      <c r="N79" s="5">
        <v>0</v>
      </c>
    </row>
    <row r="80" spans="1:20" x14ac:dyDescent="0.2">
      <c r="A80">
        <v>15637</v>
      </c>
      <c r="B80" t="s">
        <v>681</v>
      </c>
      <c r="C80" t="s">
        <v>682</v>
      </c>
      <c r="D80">
        <v>1973</v>
      </c>
      <c r="E80" t="s">
        <v>679</v>
      </c>
      <c r="F80" s="10">
        <f t="shared" si="6"/>
        <v>3.9078947368421053</v>
      </c>
      <c r="G80" s="10">
        <f t="shared" si="7"/>
        <v>3.9078947368421053</v>
      </c>
      <c r="H80">
        <f t="shared" si="8"/>
        <v>3.5</v>
      </c>
      <c r="I80">
        <f t="shared" si="9"/>
        <v>0</v>
      </c>
      <c r="J80">
        <f t="shared" si="10"/>
        <v>76</v>
      </c>
      <c r="K80">
        <f t="shared" si="11"/>
        <v>31</v>
      </c>
      <c r="L80" s="142">
        <v>3.5</v>
      </c>
      <c r="M80" s="8">
        <v>76</v>
      </c>
      <c r="N80" s="8">
        <v>31</v>
      </c>
    </row>
    <row r="81" spans="1:17" x14ac:dyDescent="0.2">
      <c r="A81">
        <v>14102</v>
      </c>
      <c r="B81" t="s">
        <v>681</v>
      </c>
      <c r="C81" t="s">
        <v>682</v>
      </c>
      <c r="D81">
        <v>1999</v>
      </c>
      <c r="E81" t="s">
        <v>679</v>
      </c>
      <c r="F81" s="10">
        <f t="shared" si="6"/>
        <v>3.6973684210526314</v>
      </c>
      <c r="G81" s="10">
        <f t="shared" si="7"/>
        <v>3.6973684210526314</v>
      </c>
      <c r="H81">
        <f t="shared" si="8"/>
        <v>3.5</v>
      </c>
      <c r="I81">
        <f t="shared" si="9"/>
        <v>0</v>
      </c>
      <c r="J81">
        <f t="shared" si="10"/>
        <v>76</v>
      </c>
      <c r="K81">
        <f t="shared" si="11"/>
        <v>15</v>
      </c>
      <c r="L81" s="142">
        <v>3.5</v>
      </c>
      <c r="M81" s="8">
        <v>76</v>
      </c>
      <c r="N81" s="8">
        <v>15</v>
      </c>
    </row>
    <row r="82" spans="1:17" x14ac:dyDescent="0.2">
      <c r="A82">
        <v>17742</v>
      </c>
      <c r="B82" t="s">
        <v>697</v>
      </c>
      <c r="C82" t="s">
        <v>163</v>
      </c>
      <c r="D82">
        <v>1976</v>
      </c>
      <c r="E82" t="s">
        <v>679</v>
      </c>
      <c r="F82" s="10">
        <f t="shared" si="6"/>
        <v>3.6666666666666665</v>
      </c>
      <c r="G82" s="10">
        <f t="shared" si="7"/>
        <v>3.6666666666666665</v>
      </c>
      <c r="H82">
        <f t="shared" si="8"/>
        <v>3.5</v>
      </c>
      <c r="I82">
        <f t="shared" si="9"/>
        <v>0</v>
      </c>
      <c r="J82">
        <f t="shared" si="10"/>
        <v>72</v>
      </c>
      <c r="K82">
        <f t="shared" si="11"/>
        <v>12</v>
      </c>
      <c r="L82" s="142">
        <v>3.5</v>
      </c>
      <c r="M82" s="8">
        <v>72</v>
      </c>
      <c r="N82" s="8">
        <v>12</v>
      </c>
    </row>
    <row r="83" spans="1:17" x14ac:dyDescent="0.2">
      <c r="A83">
        <v>11046</v>
      </c>
      <c r="B83" t="s">
        <v>708</v>
      </c>
      <c r="C83" t="s">
        <v>102</v>
      </c>
      <c r="D83">
        <v>1978</v>
      </c>
      <c r="E83" t="s">
        <v>679</v>
      </c>
      <c r="F83" s="10">
        <f t="shared" si="6"/>
        <v>3.5535714285714284</v>
      </c>
      <c r="G83" s="10">
        <f t="shared" si="7"/>
        <v>3.5535714285714284</v>
      </c>
      <c r="H83">
        <f t="shared" si="8"/>
        <v>3.5</v>
      </c>
      <c r="I83">
        <f t="shared" si="9"/>
        <v>0</v>
      </c>
      <c r="J83">
        <f t="shared" si="10"/>
        <v>56</v>
      </c>
      <c r="K83">
        <f t="shared" si="11"/>
        <v>3</v>
      </c>
      <c r="L83" s="142">
        <v>3.5</v>
      </c>
      <c r="M83" s="8">
        <v>56</v>
      </c>
      <c r="N83" s="8">
        <v>3</v>
      </c>
    </row>
    <row r="84" spans="1:17" x14ac:dyDescent="0.2">
      <c r="A84">
        <v>11048</v>
      </c>
      <c r="B84" t="s">
        <v>704</v>
      </c>
      <c r="C84" t="s">
        <v>705</v>
      </c>
      <c r="D84">
        <v>1977</v>
      </c>
      <c r="E84" t="s">
        <v>679</v>
      </c>
      <c r="F84" s="10">
        <f t="shared" si="6"/>
        <v>3.4588235294117649</v>
      </c>
      <c r="G84" s="10">
        <f t="shared" si="7"/>
        <v>3.6</v>
      </c>
      <c r="H84">
        <f t="shared" si="8"/>
        <v>3.5</v>
      </c>
      <c r="I84">
        <f t="shared" si="9"/>
        <v>0.14117647058823532</v>
      </c>
      <c r="J84">
        <f t="shared" si="10"/>
        <v>20</v>
      </c>
      <c r="K84">
        <f t="shared" si="11"/>
        <v>2</v>
      </c>
      <c r="L84" s="142">
        <v>3.5</v>
      </c>
      <c r="M84" s="8">
        <v>20</v>
      </c>
      <c r="N84" s="8">
        <v>2</v>
      </c>
    </row>
    <row r="85" spans="1:17" x14ac:dyDescent="0.2">
      <c r="A85">
        <v>11054</v>
      </c>
      <c r="B85" t="s">
        <v>677</v>
      </c>
      <c r="C85" t="s">
        <v>678</v>
      </c>
      <c r="D85">
        <v>1993</v>
      </c>
      <c r="E85" t="s">
        <v>679</v>
      </c>
      <c r="F85" s="10">
        <f t="shared" si="6"/>
        <v>0</v>
      </c>
      <c r="G85" s="10">
        <f t="shared" si="7"/>
        <v>4</v>
      </c>
      <c r="H85">
        <f t="shared" si="8"/>
        <v>3.5</v>
      </c>
      <c r="I85">
        <f t="shared" si="9"/>
        <v>0.21176470588235294</v>
      </c>
      <c r="J85">
        <f t="shared" si="10"/>
        <v>8</v>
      </c>
      <c r="K85">
        <f t="shared" si="11"/>
        <v>4</v>
      </c>
      <c r="L85" s="142">
        <v>3.5</v>
      </c>
      <c r="M85" s="8">
        <v>8</v>
      </c>
      <c r="N85" s="8">
        <v>4</v>
      </c>
    </row>
    <row r="86" spans="1:17" x14ac:dyDescent="0.2">
      <c r="A86">
        <v>14841</v>
      </c>
      <c r="B86" t="s">
        <v>702</v>
      </c>
      <c r="C86" t="s">
        <v>595</v>
      </c>
      <c r="D86">
        <v>2001</v>
      </c>
      <c r="E86" t="s">
        <v>679</v>
      </c>
      <c r="F86" s="10">
        <f t="shared" si="6"/>
        <v>0</v>
      </c>
      <c r="G86" s="10">
        <f t="shared" si="7"/>
        <v>3.625</v>
      </c>
      <c r="H86">
        <f t="shared" si="8"/>
        <v>3.5</v>
      </c>
      <c r="I86">
        <f t="shared" si="9"/>
        <v>0.21176470588235294</v>
      </c>
      <c r="J86">
        <f t="shared" si="10"/>
        <v>8</v>
      </c>
      <c r="K86">
        <f t="shared" si="11"/>
        <v>1</v>
      </c>
      <c r="L86" s="142">
        <v>3.5</v>
      </c>
      <c r="M86" s="8">
        <v>8</v>
      </c>
      <c r="N86" s="8">
        <v>1</v>
      </c>
    </row>
    <row r="87" spans="1:17" x14ac:dyDescent="0.2">
      <c r="A87">
        <v>11050</v>
      </c>
      <c r="B87" t="s">
        <v>713</v>
      </c>
      <c r="C87" t="s">
        <v>304</v>
      </c>
      <c r="D87">
        <v>1979</v>
      </c>
      <c r="E87" t="s">
        <v>679</v>
      </c>
      <c r="F87" s="10">
        <f t="shared" si="6"/>
        <v>0</v>
      </c>
      <c r="G87" s="10">
        <f t="shared" si="7"/>
        <v>3.5</v>
      </c>
      <c r="H87">
        <f t="shared" si="8"/>
        <v>3.5</v>
      </c>
      <c r="I87">
        <f t="shared" si="9"/>
        <v>0.23529411764705882</v>
      </c>
      <c r="J87">
        <f t="shared" si="10"/>
        <v>4</v>
      </c>
      <c r="K87">
        <f t="shared" si="11"/>
        <v>0</v>
      </c>
      <c r="L87" s="142">
        <v>3.5</v>
      </c>
      <c r="M87" s="8">
        <v>4</v>
      </c>
      <c r="N87" s="8">
        <v>0</v>
      </c>
    </row>
    <row r="88" spans="1:17" x14ac:dyDescent="0.2">
      <c r="A88">
        <v>896</v>
      </c>
      <c r="B88" t="s">
        <v>185</v>
      </c>
      <c r="C88" t="s">
        <v>186</v>
      </c>
      <c r="D88">
        <v>1954</v>
      </c>
      <c r="E88" t="s">
        <v>181</v>
      </c>
      <c r="F88" s="10">
        <f t="shared" si="6"/>
        <v>5.5681818181818183</v>
      </c>
      <c r="G88" s="10">
        <f t="shared" si="7"/>
        <v>5.5681818181818183</v>
      </c>
      <c r="H88">
        <f t="shared" si="8"/>
        <v>4.75</v>
      </c>
      <c r="I88">
        <f t="shared" si="9"/>
        <v>0</v>
      </c>
      <c r="J88">
        <f t="shared" si="10"/>
        <v>44</v>
      </c>
      <c r="K88">
        <f t="shared" si="11"/>
        <v>36</v>
      </c>
      <c r="L88" s="9">
        <v>4.75</v>
      </c>
      <c r="M88" s="2">
        <v>44</v>
      </c>
      <c r="N88" s="2">
        <v>36</v>
      </c>
    </row>
    <row r="89" spans="1:17" x14ac:dyDescent="0.2">
      <c r="A89">
        <v>6538</v>
      </c>
      <c r="B89" t="s">
        <v>179</v>
      </c>
      <c r="C89" t="s">
        <v>180</v>
      </c>
      <c r="D89">
        <v>1990</v>
      </c>
      <c r="E89" t="s">
        <v>181</v>
      </c>
      <c r="F89" s="10">
        <f t="shared" si="6"/>
        <v>5.4960358056265992</v>
      </c>
      <c r="G89" s="10">
        <f t="shared" si="7"/>
        <v>5.6195652173913047</v>
      </c>
      <c r="H89">
        <f t="shared" si="8"/>
        <v>4.75</v>
      </c>
      <c r="I89">
        <f t="shared" si="9"/>
        <v>0.12352941176470589</v>
      </c>
      <c r="J89">
        <f t="shared" si="10"/>
        <v>23</v>
      </c>
      <c r="K89">
        <f t="shared" si="11"/>
        <v>20</v>
      </c>
      <c r="L89" s="9">
        <v>4.75</v>
      </c>
      <c r="M89" s="2">
        <v>23</v>
      </c>
      <c r="N89" s="2">
        <v>20</v>
      </c>
    </row>
    <row r="90" spans="1:17" x14ac:dyDescent="0.2">
      <c r="A90">
        <v>548</v>
      </c>
      <c r="B90" t="s">
        <v>209</v>
      </c>
      <c r="C90" t="s">
        <v>144</v>
      </c>
      <c r="D90">
        <v>1950</v>
      </c>
      <c r="E90" t="s">
        <v>181</v>
      </c>
      <c r="F90" s="10">
        <f t="shared" si="6"/>
        <v>5.3743502051983585</v>
      </c>
      <c r="G90" s="10">
        <f t="shared" si="7"/>
        <v>5.3802325581395349</v>
      </c>
      <c r="H90">
        <f t="shared" si="8"/>
        <v>4.7290697674418603</v>
      </c>
      <c r="I90">
        <f t="shared" si="9"/>
        <v>5.8823529411764705E-3</v>
      </c>
      <c r="J90">
        <f t="shared" si="10"/>
        <v>43</v>
      </c>
      <c r="K90">
        <f t="shared" si="11"/>
        <v>28</v>
      </c>
      <c r="L90" s="9">
        <v>4.75</v>
      </c>
      <c r="M90" s="2">
        <v>40</v>
      </c>
      <c r="N90" s="2">
        <v>25</v>
      </c>
      <c r="O90" s="138">
        <v>4.45</v>
      </c>
      <c r="P90" s="6">
        <v>3</v>
      </c>
      <c r="Q90" s="6">
        <v>3</v>
      </c>
    </row>
    <row r="91" spans="1:17" x14ac:dyDescent="0.2">
      <c r="A91">
        <v>2097</v>
      </c>
      <c r="B91" t="s">
        <v>213</v>
      </c>
      <c r="C91" t="s">
        <v>214</v>
      </c>
      <c r="D91">
        <v>1962</v>
      </c>
      <c r="E91" t="s">
        <v>181</v>
      </c>
      <c r="F91" s="10">
        <f t="shared" si="6"/>
        <v>5.35</v>
      </c>
      <c r="G91" s="10">
        <f t="shared" si="7"/>
        <v>5.35</v>
      </c>
      <c r="H91">
        <f t="shared" si="8"/>
        <v>4.75</v>
      </c>
      <c r="I91">
        <f t="shared" si="9"/>
        <v>0</v>
      </c>
      <c r="J91">
        <f t="shared" si="10"/>
        <v>75</v>
      </c>
      <c r="K91">
        <f t="shared" si="11"/>
        <v>45</v>
      </c>
      <c r="L91" s="9">
        <v>4.75</v>
      </c>
      <c r="M91" s="2">
        <v>75</v>
      </c>
      <c r="N91" s="2">
        <v>45</v>
      </c>
    </row>
    <row r="92" spans="1:17" x14ac:dyDescent="0.2">
      <c r="A92">
        <v>6008</v>
      </c>
      <c r="B92" t="s">
        <v>224</v>
      </c>
      <c r="C92" t="s">
        <v>129</v>
      </c>
      <c r="D92">
        <v>1988</v>
      </c>
      <c r="E92" t="s">
        <v>181</v>
      </c>
      <c r="F92" s="10">
        <f t="shared" si="6"/>
        <v>5.1858974358974361</v>
      </c>
      <c r="G92" s="10">
        <f t="shared" si="7"/>
        <v>5.1858974358974361</v>
      </c>
      <c r="H92">
        <f t="shared" si="8"/>
        <v>4.75</v>
      </c>
      <c r="I92">
        <f t="shared" si="9"/>
        <v>0</v>
      </c>
      <c r="J92">
        <f t="shared" si="10"/>
        <v>78</v>
      </c>
      <c r="K92">
        <f t="shared" si="11"/>
        <v>34</v>
      </c>
      <c r="L92" s="9">
        <v>4.75</v>
      </c>
      <c r="M92" s="2">
        <v>78</v>
      </c>
      <c r="N92" s="2">
        <v>34</v>
      </c>
    </row>
    <row r="93" spans="1:17" x14ac:dyDescent="0.2">
      <c r="A93">
        <v>15613</v>
      </c>
      <c r="B93" t="s">
        <v>235</v>
      </c>
      <c r="C93" t="s">
        <v>16</v>
      </c>
      <c r="D93">
        <v>1964</v>
      </c>
      <c r="E93" t="s">
        <v>181</v>
      </c>
      <c r="F93" s="10">
        <f t="shared" si="6"/>
        <v>5.1188172043010747</v>
      </c>
      <c r="G93" s="10">
        <f t="shared" si="7"/>
        <v>5.1188172043010747</v>
      </c>
      <c r="H93">
        <f t="shared" si="8"/>
        <v>4.6887096774193546</v>
      </c>
      <c r="I93">
        <f t="shared" si="9"/>
        <v>0</v>
      </c>
      <c r="J93">
        <f t="shared" si="10"/>
        <v>93</v>
      </c>
      <c r="K93">
        <f t="shared" si="11"/>
        <v>40</v>
      </c>
      <c r="L93" s="9">
        <v>4.75</v>
      </c>
      <c r="M93" s="2">
        <v>74</v>
      </c>
      <c r="N93" s="2">
        <v>23</v>
      </c>
      <c r="O93" s="138">
        <v>4.45</v>
      </c>
      <c r="P93" s="6">
        <v>19</v>
      </c>
      <c r="Q93" s="6">
        <v>17</v>
      </c>
    </row>
    <row r="94" spans="1:17" x14ac:dyDescent="0.2">
      <c r="A94">
        <v>5010</v>
      </c>
      <c r="B94" t="s">
        <v>387</v>
      </c>
      <c r="C94" t="s">
        <v>64</v>
      </c>
      <c r="D94">
        <v>1981</v>
      </c>
      <c r="E94" t="s">
        <v>181</v>
      </c>
      <c r="F94" s="10">
        <f t="shared" si="6"/>
        <v>4.9727941176470587</v>
      </c>
      <c r="G94" s="10">
        <f t="shared" si="7"/>
        <v>5.1375000000000002</v>
      </c>
      <c r="H94">
        <f t="shared" si="8"/>
        <v>4.45</v>
      </c>
      <c r="I94">
        <f t="shared" si="9"/>
        <v>0.1647058823529412</v>
      </c>
      <c r="J94">
        <f t="shared" si="10"/>
        <v>16</v>
      </c>
      <c r="K94">
        <f t="shared" si="11"/>
        <v>11</v>
      </c>
      <c r="L94" s="138">
        <v>4.45</v>
      </c>
      <c r="M94" s="6">
        <v>16</v>
      </c>
      <c r="N94" s="6">
        <v>11</v>
      </c>
    </row>
    <row r="95" spans="1:17" x14ac:dyDescent="0.2">
      <c r="A95">
        <v>19568</v>
      </c>
      <c r="B95" t="s">
        <v>247</v>
      </c>
      <c r="C95" t="s">
        <v>21</v>
      </c>
      <c r="D95">
        <v>1977</v>
      </c>
      <c r="E95" t="s">
        <v>181</v>
      </c>
      <c r="F95" s="10">
        <f t="shared" si="6"/>
        <v>4.6871134020618559</v>
      </c>
      <c r="G95" s="10">
        <f t="shared" si="7"/>
        <v>4.6871134020618559</v>
      </c>
      <c r="H95">
        <f t="shared" si="8"/>
        <v>4.4809278350515465</v>
      </c>
      <c r="I95">
        <f t="shared" si="9"/>
        <v>0</v>
      </c>
      <c r="J95">
        <f t="shared" si="10"/>
        <v>97</v>
      </c>
      <c r="K95">
        <f t="shared" si="11"/>
        <v>20</v>
      </c>
      <c r="L95" s="9">
        <v>4.75</v>
      </c>
      <c r="M95" s="2">
        <v>10</v>
      </c>
      <c r="N95" s="2">
        <v>2</v>
      </c>
      <c r="O95" s="138">
        <v>4.45</v>
      </c>
      <c r="P95" s="6">
        <v>87</v>
      </c>
      <c r="Q95" s="6">
        <v>18</v>
      </c>
    </row>
    <row r="96" spans="1:17" x14ac:dyDescent="0.2">
      <c r="A96">
        <v>19566</v>
      </c>
      <c r="B96" t="s">
        <v>276</v>
      </c>
      <c r="C96" t="s">
        <v>83</v>
      </c>
      <c r="D96">
        <v>1973</v>
      </c>
      <c r="E96" t="s">
        <v>181</v>
      </c>
      <c r="F96" s="10">
        <f t="shared" si="6"/>
        <v>4.6340000000000003</v>
      </c>
      <c r="G96" s="10">
        <f t="shared" si="7"/>
        <v>4.6340000000000003</v>
      </c>
      <c r="H96">
        <f t="shared" si="8"/>
        <v>4.4740000000000002</v>
      </c>
      <c r="I96">
        <f t="shared" si="9"/>
        <v>0</v>
      </c>
      <c r="J96">
        <f t="shared" si="10"/>
        <v>50</v>
      </c>
      <c r="K96">
        <f t="shared" si="11"/>
        <v>8</v>
      </c>
      <c r="L96" s="9">
        <v>4.75</v>
      </c>
      <c r="M96" s="2">
        <v>4</v>
      </c>
      <c r="N96" s="2">
        <v>0</v>
      </c>
      <c r="O96" s="138">
        <v>4.45</v>
      </c>
      <c r="P96" s="6">
        <v>46</v>
      </c>
      <c r="Q96" s="6">
        <v>8</v>
      </c>
    </row>
    <row r="97" spans="1:17" x14ac:dyDescent="0.2">
      <c r="A97">
        <v>19556</v>
      </c>
      <c r="B97" t="s">
        <v>463</v>
      </c>
      <c r="C97" t="s">
        <v>61</v>
      </c>
      <c r="D97">
        <v>1991</v>
      </c>
      <c r="E97" t="s">
        <v>181</v>
      </c>
      <c r="F97" s="10">
        <f t="shared" si="6"/>
        <v>4.45</v>
      </c>
      <c r="G97" s="10">
        <f t="shared" si="7"/>
        <v>4.45</v>
      </c>
      <c r="H97">
        <f t="shared" si="8"/>
        <v>4.45</v>
      </c>
      <c r="I97">
        <f t="shared" si="9"/>
        <v>0</v>
      </c>
      <c r="J97">
        <f t="shared" si="10"/>
        <v>44</v>
      </c>
      <c r="K97">
        <f t="shared" si="11"/>
        <v>0</v>
      </c>
      <c r="L97" s="138">
        <v>4.45</v>
      </c>
      <c r="M97" s="6">
        <v>44</v>
      </c>
      <c r="N97" s="6">
        <v>0</v>
      </c>
    </row>
    <row r="98" spans="1:17" x14ac:dyDescent="0.2">
      <c r="A98">
        <v>19698</v>
      </c>
      <c r="B98" t="s">
        <v>460</v>
      </c>
      <c r="C98" t="s">
        <v>214</v>
      </c>
      <c r="D98">
        <v>1976</v>
      </c>
      <c r="E98" t="s">
        <v>181</v>
      </c>
      <c r="F98" s="10">
        <f t="shared" si="6"/>
        <v>4.3617647058823534</v>
      </c>
      <c r="G98" s="10">
        <f t="shared" si="7"/>
        <v>4.45</v>
      </c>
      <c r="H98">
        <f t="shared" si="8"/>
        <v>4.45</v>
      </c>
      <c r="I98">
        <f t="shared" si="9"/>
        <v>8.8235294117647065E-2</v>
      </c>
      <c r="J98">
        <f t="shared" si="10"/>
        <v>29</v>
      </c>
      <c r="K98">
        <f t="shared" si="11"/>
        <v>0</v>
      </c>
      <c r="L98" s="138">
        <v>4.45</v>
      </c>
      <c r="M98" s="6">
        <v>29</v>
      </c>
      <c r="N98" s="6">
        <v>0</v>
      </c>
    </row>
    <row r="99" spans="1:17" x14ac:dyDescent="0.2">
      <c r="A99">
        <v>19562</v>
      </c>
      <c r="B99" t="s">
        <v>210</v>
      </c>
      <c r="C99" t="s">
        <v>16</v>
      </c>
      <c r="D99">
        <v>1962</v>
      </c>
      <c r="E99" t="s">
        <v>181</v>
      </c>
      <c r="F99" s="10">
        <f t="shared" si="6"/>
        <v>4.3500000000000005</v>
      </c>
      <c r="G99" s="10">
        <f t="shared" si="7"/>
        <v>4.45</v>
      </c>
      <c r="H99">
        <f t="shared" si="8"/>
        <v>4.45</v>
      </c>
      <c r="I99">
        <f t="shared" si="9"/>
        <v>0.1</v>
      </c>
      <c r="J99">
        <f t="shared" si="10"/>
        <v>27</v>
      </c>
      <c r="K99">
        <f t="shared" si="11"/>
        <v>0</v>
      </c>
      <c r="L99" s="138">
        <v>4.45</v>
      </c>
      <c r="M99" s="6">
        <v>27</v>
      </c>
      <c r="N99" s="6">
        <v>0</v>
      </c>
    </row>
    <row r="100" spans="1:17" x14ac:dyDescent="0.2">
      <c r="A100">
        <v>19563</v>
      </c>
      <c r="B100" t="s">
        <v>231</v>
      </c>
      <c r="C100" t="s">
        <v>252</v>
      </c>
      <c r="D100">
        <v>1975</v>
      </c>
      <c r="E100" t="s">
        <v>181</v>
      </c>
      <c r="F100" s="10">
        <f t="shared" si="6"/>
        <v>4.3500000000000005</v>
      </c>
      <c r="G100" s="10">
        <f t="shared" si="7"/>
        <v>4.45</v>
      </c>
      <c r="H100">
        <f t="shared" si="8"/>
        <v>4.45</v>
      </c>
      <c r="I100">
        <f t="shared" si="9"/>
        <v>0.1</v>
      </c>
      <c r="J100">
        <f t="shared" si="10"/>
        <v>27</v>
      </c>
      <c r="K100">
        <f t="shared" si="11"/>
        <v>0</v>
      </c>
      <c r="L100" s="138">
        <v>4.45</v>
      </c>
      <c r="M100" s="6">
        <v>27</v>
      </c>
      <c r="N100" s="6">
        <v>0</v>
      </c>
    </row>
    <row r="101" spans="1:17" x14ac:dyDescent="0.2">
      <c r="A101">
        <v>20116</v>
      </c>
      <c r="B101" t="s">
        <v>468</v>
      </c>
      <c r="C101" t="s">
        <v>469</v>
      </c>
      <c r="D101">
        <v>1960</v>
      </c>
      <c r="E101" t="s">
        <v>181</v>
      </c>
      <c r="F101" s="10">
        <f t="shared" si="6"/>
        <v>4.3088235294117645</v>
      </c>
      <c r="G101" s="10">
        <f t="shared" si="7"/>
        <v>4.45</v>
      </c>
      <c r="H101">
        <f t="shared" si="8"/>
        <v>4.45</v>
      </c>
      <c r="I101">
        <f t="shared" si="9"/>
        <v>0.14117647058823532</v>
      </c>
      <c r="J101">
        <f t="shared" si="10"/>
        <v>20</v>
      </c>
      <c r="K101">
        <f t="shared" si="11"/>
        <v>0</v>
      </c>
      <c r="L101" s="138">
        <v>4.45</v>
      </c>
      <c r="M101" s="6">
        <v>20</v>
      </c>
      <c r="N101" s="6">
        <v>0</v>
      </c>
    </row>
    <row r="102" spans="1:17" x14ac:dyDescent="0.2">
      <c r="A102">
        <v>19567</v>
      </c>
      <c r="B102" t="s">
        <v>438</v>
      </c>
      <c r="C102" t="s">
        <v>64</v>
      </c>
      <c r="D102">
        <v>1978</v>
      </c>
      <c r="E102" t="s">
        <v>181</v>
      </c>
      <c r="F102" s="10">
        <f t="shared" si="6"/>
        <v>0</v>
      </c>
      <c r="G102" s="10">
        <f t="shared" si="7"/>
        <v>4.5750000000000002</v>
      </c>
      <c r="H102">
        <f t="shared" si="8"/>
        <v>4.45</v>
      </c>
      <c r="I102">
        <f t="shared" si="9"/>
        <v>0.21176470588235294</v>
      </c>
      <c r="J102">
        <f t="shared" si="10"/>
        <v>8</v>
      </c>
      <c r="K102">
        <f t="shared" si="11"/>
        <v>1</v>
      </c>
      <c r="L102" s="138">
        <v>4.45</v>
      </c>
      <c r="M102" s="6">
        <v>8</v>
      </c>
      <c r="N102" s="6">
        <v>1</v>
      </c>
    </row>
    <row r="103" spans="1:17" x14ac:dyDescent="0.2">
      <c r="A103">
        <v>19570</v>
      </c>
      <c r="B103" t="s">
        <v>441</v>
      </c>
      <c r="C103" t="s">
        <v>442</v>
      </c>
      <c r="D103">
        <v>1955</v>
      </c>
      <c r="E103" t="s">
        <v>181</v>
      </c>
      <c r="F103" s="10">
        <f t="shared" si="6"/>
        <v>0</v>
      </c>
      <c r="G103" s="10">
        <f t="shared" si="7"/>
        <v>4.55</v>
      </c>
      <c r="H103">
        <f t="shared" si="8"/>
        <v>4.45</v>
      </c>
      <c r="I103">
        <f t="shared" si="9"/>
        <v>0.2</v>
      </c>
      <c r="J103">
        <f t="shared" si="10"/>
        <v>10</v>
      </c>
      <c r="K103">
        <f t="shared" si="11"/>
        <v>1</v>
      </c>
      <c r="L103" s="138">
        <v>4.45</v>
      </c>
      <c r="M103" s="6">
        <v>10</v>
      </c>
      <c r="N103" s="6">
        <v>1</v>
      </c>
    </row>
    <row r="104" spans="1:17" x14ac:dyDescent="0.2">
      <c r="A104">
        <v>20545</v>
      </c>
      <c r="B104" t="s">
        <v>461</v>
      </c>
      <c r="C104" t="s">
        <v>35</v>
      </c>
      <c r="D104">
        <v>1994</v>
      </c>
      <c r="E104" t="s">
        <v>181</v>
      </c>
      <c r="F104" s="10">
        <f t="shared" si="6"/>
        <v>0</v>
      </c>
      <c r="G104" s="10">
        <f t="shared" si="7"/>
        <v>4.45</v>
      </c>
      <c r="H104">
        <f t="shared" si="8"/>
        <v>4.45</v>
      </c>
      <c r="I104">
        <f t="shared" si="9"/>
        <v>0.23529411764705882</v>
      </c>
      <c r="J104">
        <f t="shared" si="10"/>
        <v>4</v>
      </c>
      <c r="K104">
        <f t="shared" si="11"/>
        <v>0</v>
      </c>
      <c r="L104" s="138">
        <v>4.45</v>
      </c>
      <c r="M104" s="6">
        <v>4</v>
      </c>
      <c r="N104" s="6">
        <v>0</v>
      </c>
    </row>
    <row r="105" spans="1:17" x14ac:dyDescent="0.2">
      <c r="A105">
        <v>19565</v>
      </c>
      <c r="B105" t="s">
        <v>462</v>
      </c>
      <c r="C105" t="s">
        <v>139</v>
      </c>
      <c r="D105">
        <v>1968</v>
      </c>
      <c r="E105" t="s">
        <v>181</v>
      </c>
      <c r="F105" s="10">
        <f t="shared" si="6"/>
        <v>0</v>
      </c>
      <c r="G105" s="10">
        <f t="shared" si="7"/>
        <v>4.45</v>
      </c>
      <c r="H105">
        <f t="shared" si="8"/>
        <v>4.45</v>
      </c>
      <c r="I105">
        <f t="shared" si="9"/>
        <v>0.21764705882352942</v>
      </c>
      <c r="J105">
        <f t="shared" si="10"/>
        <v>7</v>
      </c>
      <c r="K105">
        <f t="shared" si="11"/>
        <v>0</v>
      </c>
      <c r="L105" s="138">
        <v>4.45</v>
      </c>
      <c r="M105" s="6">
        <v>7</v>
      </c>
      <c r="N105" s="6">
        <v>0</v>
      </c>
    </row>
    <row r="106" spans="1:17" x14ac:dyDescent="0.2">
      <c r="A106">
        <v>19557</v>
      </c>
      <c r="B106" t="s">
        <v>470</v>
      </c>
      <c r="C106" t="s">
        <v>263</v>
      </c>
      <c r="D106">
        <v>1990</v>
      </c>
      <c r="E106" t="s">
        <v>181</v>
      </c>
      <c r="F106" s="10">
        <f t="shared" si="6"/>
        <v>0</v>
      </c>
      <c r="G106" s="10">
        <f t="shared" si="7"/>
        <v>4.45</v>
      </c>
      <c r="H106">
        <f t="shared" si="8"/>
        <v>4.45</v>
      </c>
      <c r="I106">
        <f t="shared" si="9"/>
        <v>0.22941176470588237</v>
      </c>
      <c r="J106">
        <f t="shared" si="10"/>
        <v>5</v>
      </c>
      <c r="K106">
        <f t="shared" si="11"/>
        <v>0</v>
      </c>
      <c r="L106" s="138">
        <v>4.45</v>
      </c>
      <c r="M106" s="6">
        <v>5</v>
      </c>
      <c r="N106" s="6">
        <v>0</v>
      </c>
    </row>
    <row r="107" spans="1:17" x14ac:dyDescent="0.2">
      <c r="A107">
        <v>8139</v>
      </c>
      <c r="B107" t="s">
        <v>29</v>
      </c>
      <c r="C107" t="s">
        <v>30</v>
      </c>
      <c r="D107">
        <v>1994</v>
      </c>
      <c r="E107" t="s">
        <v>31</v>
      </c>
      <c r="F107" s="10">
        <f t="shared" si="6"/>
        <v>5.7750000000000004</v>
      </c>
      <c r="G107" s="10">
        <f t="shared" si="7"/>
        <v>5.7750000000000004</v>
      </c>
      <c r="H107">
        <f t="shared" si="8"/>
        <v>5</v>
      </c>
      <c r="I107">
        <f t="shared" si="9"/>
        <v>0</v>
      </c>
      <c r="J107">
        <f t="shared" si="10"/>
        <v>80</v>
      </c>
      <c r="K107">
        <f t="shared" si="11"/>
        <v>62</v>
      </c>
      <c r="L107" s="136">
        <v>5</v>
      </c>
      <c r="M107" s="1">
        <v>80</v>
      </c>
      <c r="N107" s="1">
        <v>62</v>
      </c>
    </row>
    <row r="108" spans="1:17" x14ac:dyDescent="0.2">
      <c r="A108">
        <v>3473</v>
      </c>
      <c r="B108" t="s">
        <v>71</v>
      </c>
      <c r="C108" t="s">
        <v>61</v>
      </c>
      <c r="D108">
        <v>1970</v>
      </c>
      <c r="E108" t="s">
        <v>31</v>
      </c>
      <c r="F108" s="10">
        <f t="shared" si="6"/>
        <v>5.5595238095238093</v>
      </c>
      <c r="G108" s="10">
        <f t="shared" si="7"/>
        <v>5.5595238095238093</v>
      </c>
      <c r="H108">
        <f t="shared" si="8"/>
        <v>5</v>
      </c>
      <c r="I108">
        <f t="shared" si="9"/>
        <v>0</v>
      </c>
      <c r="J108">
        <f t="shared" si="10"/>
        <v>84</v>
      </c>
      <c r="K108">
        <f t="shared" si="11"/>
        <v>47</v>
      </c>
      <c r="L108" s="136">
        <v>5</v>
      </c>
      <c r="M108" s="1">
        <v>84</v>
      </c>
      <c r="N108" s="1">
        <v>47</v>
      </c>
    </row>
    <row r="109" spans="1:17" x14ac:dyDescent="0.2">
      <c r="A109">
        <v>1274</v>
      </c>
      <c r="B109" t="s">
        <v>86</v>
      </c>
      <c r="C109" t="s">
        <v>87</v>
      </c>
      <c r="D109">
        <v>1957</v>
      </c>
      <c r="E109" t="s">
        <v>31</v>
      </c>
      <c r="F109" s="10">
        <f t="shared" si="6"/>
        <v>5.4852941176470589</v>
      </c>
      <c r="G109" s="10">
        <f t="shared" si="7"/>
        <v>5.4852941176470589</v>
      </c>
      <c r="H109">
        <f t="shared" si="8"/>
        <v>5</v>
      </c>
      <c r="I109">
        <f t="shared" si="9"/>
        <v>0</v>
      </c>
      <c r="J109">
        <f t="shared" si="10"/>
        <v>68</v>
      </c>
      <c r="K109">
        <f t="shared" si="11"/>
        <v>33</v>
      </c>
      <c r="L109" s="136">
        <v>5</v>
      </c>
      <c r="M109" s="1">
        <v>68</v>
      </c>
      <c r="N109" s="1">
        <v>33</v>
      </c>
    </row>
    <row r="110" spans="1:17" x14ac:dyDescent="0.2">
      <c r="A110">
        <v>1062</v>
      </c>
      <c r="B110" t="s">
        <v>120</v>
      </c>
      <c r="C110" t="s">
        <v>64</v>
      </c>
      <c r="D110">
        <v>1956</v>
      </c>
      <c r="E110" t="s">
        <v>31</v>
      </c>
      <c r="F110" s="10">
        <f t="shared" si="6"/>
        <v>5.3214285714285712</v>
      </c>
      <c r="G110" s="10">
        <f t="shared" si="7"/>
        <v>5.3214285714285712</v>
      </c>
      <c r="H110">
        <f t="shared" si="8"/>
        <v>4.7857142857142856</v>
      </c>
      <c r="I110">
        <f t="shared" si="9"/>
        <v>0</v>
      </c>
      <c r="J110">
        <f t="shared" si="10"/>
        <v>84</v>
      </c>
      <c r="K110">
        <f t="shared" si="11"/>
        <v>45</v>
      </c>
      <c r="L110" s="136">
        <v>5</v>
      </c>
      <c r="M110" s="1">
        <v>12</v>
      </c>
      <c r="N110" s="1">
        <v>3</v>
      </c>
      <c r="O110" s="143">
        <v>4.75</v>
      </c>
      <c r="P110" s="2">
        <v>72</v>
      </c>
      <c r="Q110" s="2">
        <v>42</v>
      </c>
    </row>
    <row r="111" spans="1:17" x14ac:dyDescent="0.2">
      <c r="A111">
        <v>674</v>
      </c>
      <c r="B111" t="s">
        <v>117</v>
      </c>
      <c r="C111" t="s">
        <v>57</v>
      </c>
      <c r="D111">
        <v>1951</v>
      </c>
      <c r="E111" t="s">
        <v>31</v>
      </c>
      <c r="F111" s="10">
        <f t="shared" si="6"/>
        <v>5.288288288288288</v>
      </c>
      <c r="G111" s="10">
        <f t="shared" si="7"/>
        <v>5.288288288288288</v>
      </c>
      <c r="H111">
        <f t="shared" si="8"/>
        <v>4.8828828828828827</v>
      </c>
      <c r="I111">
        <f t="shared" si="9"/>
        <v>0</v>
      </c>
      <c r="J111">
        <f t="shared" si="10"/>
        <v>111</v>
      </c>
      <c r="K111">
        <f t="shared" si="11"/>
        <v>45</v>
      </c>
      <c r="L111" s="136">
        <v>5</v>
      </c>
      <c r="M111" s="1">
        <v>59</v>
      </c>
      <c r="N111" s="1">
        <v>16</v>
      </c>
      <c r="O111" s="143">
        <v>4.75</v>
      </c>
      <c r="P111" s="2">
        <v>52</v>
      </c>
      <c r="Q111" s="2">
        <v>29</v>
      </c>
    </row>
    <row r="112" spans="1:17" x14ac:dyDescent="0.2">
      <c r="A112">
        <v>3584</v>
      </c>
      <c r="B112" t="s">
        <v>142</v>
      </c>
      <c r="C112" t="s">
        <v>61</v>
      </c>
      <c r="D112">
        <v>1971</v>
      </c>
      <c r="E112" t="s">
        <v>31</v>
      </c>
      <c r="F112" s="10">
        <f t="shared" si="6"/>
        <v>5.1195652173913047</v>
      </c>
      <c r="G112" s="10">
        <f t="shared" si="7"/>
        <v>5.1195652173913047</v>
      </c>
      <c r="H112">
        <f t="shared" si="8"/>
        <v>4.8586956521739131</v>
      </c>
      <c r="I112">
        <f t="shared" si="9"/>
        <v>0</v>
      </c>
      <c r="J112">
        <f t="shared" si="10"/>
        <v>46</v>
      </c>
      <c r="K112">
        <f t="shared" si="11"/>
        <v>12</v>
      </c>
      <c r="L112" s="136">
        <v>5</v>
      </c>
      <c r="M112" s="1">
        <v>20</v>
      </c>
      <c r="N112" s="1">
        <v>2</v>
      </c>
      <c r="O112" s="143">
        <v>4.75</v>
      </c>
      <c r="P112" s="2">
        <v>26</v>
      </c>
      <c r="Q112" s="2">
        <v>10</v>
      </c>
    </row>
    <row r="113" spans="1:20" x14ac:dyDescent="0.2">
      <c r="A113">
        <v>878</v>
      </c>
      <c r="B113" t="s">
        <v>149</v>
      </c>
      <c r="C113" t="s">
        <v>144</v>
      </c>
      <c r="D113">
        <v>1954</v>
      </c>
      <c r="E113" t="s">
        <v>31</v>
      </c>
      <c r="F113" s="10">
        <f t="shared" si="6"/>
        <v>5.0843023255813948</v>
      </c>
      <c r="G113" s="10">
        <f t="shared" si="7"/>
        <v>5.0843023255813948</v>
      </c>
      <c r="H113">
        <f t="shared" si="8"/>
        <v>4.7936046511627906</v>
      </c>
      <c r="I113">
        <f t="shared" si="9"/>
        <v>0</v>
      </c>
      <c r="J113">
        <f t="shared" si="10"/>
        <v>86</v>
      </c>
      <c r="K113">
        <f t="shared" si="11"/>
        <v>25</v>
      </c>
      <c r="L113" s="136">
        <v>5</v>
      </c>
      <c r="M113" s="1">
        <v>15</v>
      </c>
      <c r="N113" s="1">
        <v>0</v>
      </c>
      <c r="O113" s="143">
        <v>4.75</v>
      </c>
      <c r="P113" s="2">
        <v>71</v>
      </c>
      <c r="Q113" s="2">
        <v>25</v>
      </c>
    </row>
    <row r="114" spans="1:20" x14ac:dyDescent="0.2">
      <c r="A114">
        <v>1534</v>
      </c>
      <c r="B114" t="s">
        <v>86</v>
      </c>
      <c r="C114" t="s">
        <v>137</v>
      </c>
      <c r="D114">
        <v>1959</v>
      </c>
      <c r="E114" t="s">
        <v>31</v>
      </c>
      <c r="F114" s="10">
        <f t="shared" si="6"/>
        <v>5.0323529411764705</v>
      </c>
      <c r="G114" s="10">
        <f t="shared" si="7"/>
        <v>5.0323529411764705</v>
      </c>
      <c r="H114">
        <f t="shared" si="8"/>
        <v>4.75</v>
      </c>
      <c r="I114">
        <f t="shared" si="9"/>
        <v>0</v>
      </c>
      <c r="J114">
        <f t="shared" si="10"/>
        <v>85</v>
      </c>
      <c r="K114">
        <f t="shared" si="11"/>
        <v>24</v>
      </c>
      <c r="L114" s="9">
        <v>4.75</v>
      </c>
      <c r="M114" s="2">
        <v>85</v>
      </c>
      <c r="N114" s="2">
        <v>24</v>
      </c>
    </row>
    <row r="115" spans="1:20" x14ac:dyDescent="0.2">
      <c r="A115">
        <v>12546</v>
      </c>
      <c r="B115" t="s">
        <v>150</v>
      </c>
      <c r="C115" t="s">
        <v>18</v>
      </c>
      <c r="D115">
        <v>1976</v>
      </c>
      <c r="E115" t="s">
        <v>31</v>
      </c>
      <c r="F115" s="10">
        <f t="shared" si="6"/>
        <v>5.010416666666667</v>
      </c>
      <c r="G115" s="10">
        <f t="shared" si="7"/>
        <v>5.010416666666667</v>
      </c>
      <c r="H115">
        <f t="shared" si="8"/>
        <v>4.822916666666667</v>
      </c>
      <c r="I115">
        <f t="shared" si="9"/>
        <v>0</v>
      </c>
      <c r="J115">
        <f t="shared" si="10"/>
        <v>48</v>
      </c>
      <c r="K115">
        <f t="shared" si="11"/>
        <v>9</v>
      </c>
      <c r="L115" s="136">
        <v>5</v>
      </c>
      <c r="M115" s="1">
        <v>14</v>
      </c>
      <c r="N115" s="1">
        <v>0</v>
      </c>
      <c r="O115" s="143">
        <v>4.75</v>
      </c>
      <c r="P115" s="2">
        <v>34</v>
      </c>
      <c r="Q115" s="2">
        <v>9</v>
      </c>
    </row>
    <row r="116" spans="1:20" x14ac:dyDescent="0.2">
      <c r="A116">
        <v>885</v>
      </c>
      <c r="B116" t="s">
        <v>244</v>
      </c>
      <c r="C116" t="s">
        <v>16</v>
      </c>
      <c r="D116">
        <v>1954</v>
      </c>
      <c r="E116" t="s">
        <v>31</v>
      </c>
      <c r="F116" s="10">
        <f t="shared" si="6"/>
        <v>0</v>
      </c>
      <c r="G116" s="10">
        <f t="shared" si="7"/>
        <v>5</v>
      </c>
      <c r="H116">
        <f t="shared" si="8"/>
        <v>4.75</v>
      </c>
      <c r="I116">
        <f t="shared" si="9"/>
        <v>0.23529411764705882</v>
      </c>
      <c r="J116">
        <f t="shared" si="10"/>
        <v>4</v>
      </c>
      <c r="K116">
        <f t="shared" si="11"/>
        <v>1</v>
      </c>
      <c r="L116" s="9">
        <v>4.75</v>
      </c>
      <c r="M116" s="2">
        <v>4</v>
      </c>
      <c r="N116" s="2">
        <v>1</v>
      </c>
    </row>
    <row r="117" spans="1:20" x14ac:dyDescent="0.2">
      <c r="A117">
        <v>244</v>
      </c>
      <c r="B117" t="s">
        <v>261</v>
      </c>
      <c r="C117" t="s">
        <v>144</v>
      </c>
      <c r="D117">
        <v>1945</v>
      </c>
      <c r="E117" t="s">
        <v>31</v>
      </c>
      <c r="F117" s="10">
        <f t="shared" si="6"/>
        <v>0</v>
      </c>
      <c r="G117" s="10">
        <f t="shared" si="7"/>
        <v>4.875</v>
      </c>
      <c r="H117">
        <f t="shared" si="8"/>
        <v>4.75</v>
      </c>
      <c r="I117">
        <f t="shared" si="9"/>
        <v>0.21176470588235294</v>
      </c>
      <c r="J117">
        <f t="shared" si="10"/>
        <v>8</v>
      </c>
      <c r="K117">
        <f t="shared" si="11"/>
        <v>1</v>
      </c>
      <c r="L117" s="9">
        <v>4.75</v>
      </c>
      <c r="M117" s="2">
        <v>8</v>
      </c>
      <c r="N117" s="2">
        <v>1</v>
      </c>
    </row>
    <row r="118" spans="1:20" x14ac:dyDescent="0.2">
      <c r="A118">
        <v>12611</v>
      </c>
      <c r="B118" t="s">
        <v>177</v>
      </c>
      <c r="C118" t="s">
        <v>61</v>
      </c>
      <c r="D118">
        <v>1987</v>
      </c>
      <c r="E118" t="s">
        <v>178</v>
      </c>
      <c r="F118" s="10">
        <f t="shared" si="6"/>
        <v>5.6234177215189876</v>
      </c>
      <c r="G118" s="10">
        <f t="shared" si="7"/>
        <v>5.6234177215189876</v>
      </c>
      <c r="H118">
        <f t="shared" si="8"/>
        <v>4.75</v>
      </c>
      <c r="I118">
        <f t="shared" si="9"/>
        <v>0</v>
      </c>
      <c r="J118">
        <f t="shared" si="10"/>
        <v>79</v>
      </c>
      <c r="K118">
        <f t="shared" si="11"/>
        <v>69</v>
      </c>
      <c r="L118" s="9">
        <v>4.75</v>
      </c>
      <c r="M118" s="2">
        <v>79</v>
      </c>
      <c r="N118" s="2">
        <v>69</v>
      </c>
    </row>
    <row r="119" spans="1:20" x14ac:dyDescent="0.2">
      <c r="A119">
        <v>8765</v>
      </c>
      <c r="B119" t="s">
        <v>182</v>
      </c>
      <c r="C119" t="s">
        <v>74</v>
      </c>
      <c r="D119">
        <v>1996</v>
      </c>
      <c r="E119" t="s">
        <v>178</v>
      </c>
      <c r="F119" s="10">
        <f t="shared" si="6"/>
        <v>5.595070422535211</v>
      </c>
      <c r="G119" s="10">
        <f t="shared" si="7"/>
        <v>5.595070422535211</v>
      </c>
      <c r="H119">
        <f t="shared" si="8"/>
        <v>4.75</v>
      </c>
      <c r="I119">
        <f t="shared" si="9"/>
        <v>0</v>
      </c>
      <c r="J119">
        <f t="shared" si="10"/>
        <v>71</v>
      </c>
      <c r="K119">
        <f t="shared" si="11"/>
        <v>60</v>
      </c>
      <c r="L119" s="9">
        <v>4.75</v>
      </c>
      <c r="M119" s="2">
        <v>71</v>
      </c>
      <c r="N119" s="2">
        <v>60</v>
      </c>
    </row>
    <row r="120" spans="1:20" x14ac:dyDescent="0.2">
      <c r="A120">
        <v>2928</v>
      </c>
      <c r="B120" t="s">
        <v>225</v>
      </c>
      <c r="C120" t="s">
        <v>64</v>
      </c>
      <c r="D120">
        <v>1967</v>
      </c>
      <c r="E120" t="s">
        <v>178</v>
      </c>
      <c r="F120" s="10">
        <f t="shared" si="6"/>
        <v>5.1785714285714288</v>
      </c>
      <c r="G120" s="10">
        <f t="shared" si="7"/>
        <v>5.1785714285714288</v>
      </c>
      <c r="H120">
        <f t="shared" si="8"/>
        <v>4.75</v>
      </c>
      <c r="I120">
        <f t="shared" si="9"/>
        <v>0</v>
      </c>
      <c r="J120">
        <f t="shared" si="10"/>
        <v>56</v>
      </c>
      <c r="K120">
        <f t="shared" si="11"/>
        <v>24</v>
      </c>
      <c r="L120" s="9">
        <v>4.75</v>
      </c>
      <c r="M120" s="2">
        <v>56</v>
      </c>
      <c r="N120" s="2">
        <v>24</v>
      </c>
    </row>
    <row r="121" spans="1:20" x14ac:dyDescent="0.2">
      <c r="A121">
        <v>15228</v>
      </c>
      <c r="B121" t="s">
        <v>233</v>
      </c>
      <c r="C121" t="s">
        <v>234</v>
      </c>
      <c r="D121">
        <v>1980</v>
      </c>
      <c r="E121" t="s">
        <v>178</v>
      </c>
      <c r="F121" s="10">
        <f t="shared" si="6"/>
        <v>5.0494261119081782</v>
      </c>
      <c r="G121" s="10">
        <f t="shared" si="7"/>
        <v>5.0670731707317076</v>
      </c>
      <c r="H121">
        <f t="shared" si="8"/>
        <v>4.75</v>
      </c>
      <c r="I121">
        <f t="shared" si="9"/>
        <v>1.7647058823529415E-2</v>
      </c>
      <c r="J121">
        <f t="shared" si="10"/>
        <v>41</v>
      </c>
      <c r="K121">
        <f t="shared" si="11"/>
        <v>13</v>
      </c>
      <c r="L121" s="9">
        <v>4.75</v>
      </c>
      <c r="M121" s="2">
        <v>41</v>
      </c>
      <c r="N121" s="2">
        <v>13</v>
      </c>
    </row>
    <row r="122" spans="1:20" x14ac:dyDescent="0.2">
      <c r="A122">
        <v>1642</v>
      </c>
      <c r="B122" t="s">
        <v>232</v>
      </c>
      <c r="C122" t="s">
        <v>21</v>
      </c>
      <c r="D122">
        <v>1960</v>
      </c>
      <c r="E122" t="s">
        <v>178</v>
      </c>
      <c r="F122" s="10">
        <f t="shared" si="6"/>
        <v>4.964406779661017</v>
      </c>
      <c r="G122" s="10">
        <f t="shared" si="7"/>
        <v>4.964406779661017</v>
      </c>
      <c r="H122">
        <f t="shared" si="8"/>
        <v>4.3203389830508474</v>
      </c>
      <c r="I122">
        <f t="shared" si="9"/>
        <v>0</v>
      </c>
      <c r="J122">
        <f t="shared" si="10"/>
        <v>59</v>
      </c>
      <c r="K122">
        <f t="shared" si="11"/>
        <v>38</v>
      </c>
      <c r="L122" s="9">
        <v>4.75</v>
      </c>
      <c r="M122" s="2">
        <v>20</v>
      </c>
      <c r="N122" s="2">
        <v>7</v>
      </c>
      <c r="O122" s="140">
        <v>4.0999999999999996</v>
      </c>
      <c r="P122" s="5">
        <v>39</v>
      </c>
      <c r="Q122" s="5">
        <v>31</v>
      </c>
    </row>
    <row r="123" spans="1:20" x14ac:dyDescent="0.2">
      <c r="A123">
        <v>977</v>
      </c>
      <c r="B123" t="s">
        <v>479</v>
      </c>
      <c r="C123" t="s">
        <v>144</v>
      </c>
      <c r="D123">
        <v>1955</v>
      </c>
      <c r="E123" t="s">
        <v>178</v>
      </c>
      <c r="F123" s="10">
        <f t="shared" si="6"/>
        <v>4.7739130434782604</v>
      </c>
      <c r="G123" s="10">
        <f t="shared" si="7"/>
        <v>4.7739130434782604</v>
      </c>
      <c r="H123">
        <f t="shared" si="8"/>
        <v>4.0999999999999996</v>
      </c>
      <c r="I123">
        <f t="shared" si="9"/>
        <v>0</v>
      </c>
      <c r="J123">
        <f t="shared" si="10"/>
        <v>46</v>
      </c>
      <c r="K123">
        <f t="shared" si="11"/>
        <v>31</v>
      </c>
      <c r="L123" s="140">
        <v>4.0999999999999996</v>
      </c>
      <c r="M123" s="5">
        <v>46</v>
      </c>
      <c r="N123" s="5">
        <v>31</v>
      </c>
    </row>
    <row r="124" spans="1:20" x14ac:dyDescent="0.2">
      <c r="A124">
        <v>10525</v>
      </c>
      <c r="B124" t="s">
        <v>280</v>
      </c>
      <c r="C124" t="s">
        <v>144</v>
      </c>
      <c r="D124">
        <v>1975</v>
      </c>
      <c r="E124" t="s">
        <v>178</v>
      </c>
      <c r="F124" s="10">
        <f t="shared" si="6"/>
        <v>4.6887323943661974</v>
      </c>
      <c r="G124" s="10">
        <f t="shared" si="7"/>
        <v>4.6887323943661974</v>
      </c>
      <c r="H124">
        <f t="shared" si="8"/>
        <v>4.0056338028169014</v>
      </c>
      <c r="I124">
        <f t="shared" si="9"/>
        <v>0</v>
      </c>
      <c r="J124">
        <f t="shared" si="10"/>
        <v>142</v>
      </c>
      <c r="K124">
        <f t="shared" si="11"/>
        <v>97</v>
      </c>
      <c r="L124" s="9">
        <v>4.75</v>
      </c>
      <c r="M124" s="2">
        <v>4</v>
      </c>
      <c r="N124" s="2">
        <v>0</v>
      </c>
      <c r="O124" s="140">
        <v>4.0999999999999996</v>
      </c>
      <c r="P124" s="5">
        <v>74</v>
      </c>
      <c r="Q124" s="5">
        <v>44</v>
      </c>
      <c r="R124" s="141">
        <v>3.85</v>
      </c>
      <c r="S124" s="4">
        <v>64</v>
      </c>
      <c r="T124" s="4">
        <v>53</v>
      </c>
    </row>
    <row r="125" spans="1:20" x14ac:dyDescent="0.2">
      <c r="A125">
        <v>687</v>
      </c>
      <c r="B125" t="s">
        <v>488</v>
      </c>
      <c r="C125" t="s">
        <v>436</v>
      </c>
      <c r="D125">
        <v>1952</v>
      </c>
      <c r="E125" t="s">
        <v>178</v>
      </c>
      <c r="F125" s="10">
        <f t="shared" si="6"/>
        <v>4.5924242424242419</v>
      </c>
      <c r="G125" s="10">
        <f t="shared" si="7"/>
        <v>4.5924242424242419</v>
      </c>
      <c r="H125">
        <f t="shared" si="8"/>
        <v>3.966161616161616</v>
      </c>
      <c r="I125">
        <f t="shared" si="9"/>
        <v>0</v>
      </c>
      <c r="J125">
        <f t="shared" si="10"/>
        <v>99</v>
      </c>
      <c r="K125">
        <f t="shared" si="11"/>
        <v>62</v>
      </c>
      <c r="L125" s="140">
        <v>4.0999999999999996</v>
      </c>
      <c r="M125" s="5">
        <v>46</v>
      </c>
      <c r="N125" s="5">
        <v>21</v>
      </c>
      <c r="O125" s="141">
        <v>3.85</v>
      </c>
      <c r="P125" s="4">
        <v>53</v>
      </c>
      <c r="Q125" s="4">
        <v>41</v>
      </c>
    </row>
    <row r="126" spans="1:20" x14ac:dyDescent="0.2">
      <c r="A126">
        <v>14269</v>
      </c>
      <c r="B126" t="s">
        <v>281</v>
      </c>
      <c r="C126" t="s">
        <v>131</v>
      </c>
      <c r="D126">
        <v>1969</v>
      </c>
      <c r="E126" t="s">
        <v>178</v>
      </c>
      <c r="F126" s="10">
        <f t="shared" si="6"/>
        <v>4.5540000000000003</v>
      </c>
      <c r="G126" s="10">
        <f t="shared" si="7"/>
        <v>4.5540000000000003</v>
      </c>
      <c r="H126">
        <f t="shared" si="8"/>
        <v>4.3940000000000001</v>
      </c>
      <c r="I126">
        <f t="shared" si="9"/>
        <v>0</v>
      </c>
      <c r="J126">
        <f t="shared" si="10"/>
        <v>50</v>
      </c>
      <c r="K126">
        <f t="shared" si="11"/>
        <v>8</v>
      </c>
      <c r="L126" s="9">
        <v>4.75</v>
      </c>
      <c r="M126" s="2">
        <v>28</v>
      </c>
      <c r="N126" s="2">
        <v>0</v>
      </c>
      <c r="O126" s="140">
        <v>4.0999999999999996</v>
      </c>
      <c r="P126" s="5">
        <v>8</v>
      </c>
      <c r="Q126" s="5">
        <v>4</v>
      </c>
      <c r="R126" s="141">
        <v>3.85</v>
      </c>
      <c r="S126" s="4">
        <v>14</v>
      </c>
      <c r="T126" s="4">
        <v>4</v>
      </c>
    </row>
    <row r="127" spans="1:20" x14ac:dyDescent="0.2">
      <c r="A127">
        <v>15755</v>
      </c>
      <c r="B127" t="s">
        <v>484</v>
      </c>
      <c r="C127" t="s">
        <v>485</v>
      </c>
      <c r="D127">
        <v>1993</v>
      </c>
      <c r="E127" t="s">
        <v>178</v>
      </c>
      <c r="F127" s="10">
        <f t="shared" si="6"/>
        <v>4.4982097186700756</v>
      </c>
      <c r="G127" s="10">
        <f t="shared" si="7"/>
        <v>4.6217391304347819</v>
      </c>
      <c r="H127">
        <f t="shared" si="8"/>
        <v>4.0999999999999996</v>
      </c>
      <c r="I127">
        <f t="shared" si="9"/>
        <v>0.12352941176470589</v>
      </c>
      <c r="J127">
        <f t="shared" si="10"/>
        <v>23</v>
      </c>
      <c r="K127">
        <f t="shared" si="11"/>
        <v>12</v>
      </c>
      <c r="L127" s="140">
        <v>4.0999999999999996</v>
      </c>
      <c r="M127" s="5">
        <v>23</v>
      </c>
      <c r="N127" s="5">
        <v>12</v>
      </c>
    </row>
    <row r="128" spans="1:20" x14ac:dyDescent="0.2">
      <c r="A128">
        <v>12013</v>
      </c>
      <c r="B128" t="s">
        <v>491</v>
      </c>
      <c r="C128" t="s">
        <v>492</v>
      </c>
      <c r="D128">
        <v>1961</v>
      </c>
      <c r="E128" t="s">
        <v>178</v>
      </c>
      <c r="F128" s="10">
        <f t="shared" si="6"/>
        <v>4.4878205128205133</v>
      </c>
      <c r="G128" s="10">
        <f t="shared" si="7"/>
        <v>4.4878205128205133</v>
      </c>
      <c r="H128">
        <f t="shared" si="8"/>
        <v>3.8980769230769234</v>
      </c>
      <c r="I128">
        <f t="shared" si="9"/>
        <v>0</v>
      </c>
      <c r="J128">
        <f t="shared" si="10"/>
        <v>78</v>
      </c>
      <c r="K128">
        <f t="shared" si="11"/>
        <v>46</v>
      </c>
      <c r="L128" s="140">
        <v>4.0999999999999996</v>
      </c>
      <c r="M128" s="5">
        <v>15</v>
      </c>
      <c r="N128" s="5">
        <v>6</v>
      </c>
      <c r="O128" s="141">
        <v>3.85</v>
      </c>
      <c r="P128" s="4">
        <v>63</v>
      </c>
      <c r="Q128" s="4">
        <v>40</v>
      </c>
    </row>
    <row r="129" spans="1:20" x14ac:dyDescent="0.2">
      <c r="A129">
        <v>19692</v>
      </c>
      <c r="B129" t="s">
        <v>182</v>
      </c>
      <c r="C129" t="s">
        <v>18</v>
      </c>
      <c r="D129">
        <v>1988</v>
      </c>
      <c r="E129" t="s">
        <v>178</v>
      </c>
      <c r="F129" s="10">
        <f t="shared" si="6"/>
        <v>4.4845132743362832</v>
      </c>
      <c r="G129" s="10">
        <f t="shared" si="7"/>
        <v>4.4845132743362832</v>
      </c>
      <c r="H129">
        <f t="shared" si="8"/>
        <v>4.086283185840708</v>
      </c>
      <c r="I129">
        <f t="shared" si="9"/>
        <v>0</v>
      </c>
      <c r="J129">
        <f t="shared" si="10"/>
        <v>113</v>
      </c>
      <c r="K129">
        <f t="shared" si="11"/>
        <v>45</v>
      </c>
      <c r="L129" s="9">
        <v>4.75</v>
      </c>
      <c r="M129" s="2">
        <v>18</v>
      </c>
      <c r="N129" s="2">
        <v>0</v>
      </c>
      <c r="O129" s="140">
        <v>4.0999999999999996</v>
      </c>
      <c r="P129" s="5">
        <v>42</v>
      </c>
      <c r="Q129" s="5">
        <v>12</v>
      </c>
      <c r="R129" s="141">
        <v>3.85</v>
      </c>
      <c r="S129" s="4">
        <v>53</v>
      </c>
      <c r="T129" s="4">
        <v>33</v>
      </c>
    </row>
    <row r="130" spans="1:20" x14ac:dyDescent="0.2">
      <c r="A130">
        <v>1035</v>
      </c>
      <c r="B130" t="s">
        <v>232</v>
      </c>
      <c r="C130" t="s">
        <v>87</v>
      </c>
      <c r="D130">
        <v>1955</v>
      </c>
      <c r="E130" t="s">
        <v>178</v>
      </c>
      <c r="F130" s="10">
        <f t="shared" ref="F130:F193" si="12">IF(J130&gt;=11,G130-I130,0)</f>
        <v>4.4763358778625957</v>
      </c>
      <c r="G130" s="10">
        <f t="shared" ref="G130:G193" si="13">H130+K130/J130</f>
        <v>4.4763358778625957</v>
      </c>
      <c r="H130">
        <f t="shared" ref="H130:H193" si="14">(L130*M130+O130*P130+R130*S130)/J130</f>
        <v>4.1404580152671757</v>
      </c>
      <c r="I130">
        <f t="shared" ref="I130:I193" si="15">IF(J130&lt;44,0.2*(44-J130)/34,0)</f>
        <v>0</v>
      </c>
      <c r="J130">
        <f t="shared" ref="J130:J193" si="16">M130+P130+S130</f>
        <v>131</v>
      </c>
      <c r="K130">
        <f t="shared" ref="K130:K193" si="17">N130+Q130+T130</f>
        <v>44</v>
      </c>
      <c r="L130" s="9">
        <v>4.75</v>
      </c>
      <c r="M130" s="2">
        <v>27</v>
      </c>
      <c r="N130" s="2">
        <v>2</v>
      </c>
      <c r="O130" s="140">
        <v>4.0999999999999996</v>
      </c>
      <c r="P130" s="5">
        <v>55</v>
      </c>
      <c r="Q130" s="5">
        <v>14</v>
      </c>
      <c r="R130" s="141">
        <v>3.85</v>
      </c>
      <c r="S130" s="4">
        <v>49</v>
      </c>
      <c r="T130" s="4">
        <v>28</v>
      </c>
    </row>
    <row r="131" spans="1:20" x14ac:dyDescent="0.2">
      <c r="A131">
        <v>16592</v>
      </c>
      <c r="B131" t="s">
        <v>294</v>
      </c>
      <c r="C131" t="s">
        <v>295</v>
      </c>
      <c r="D131">
        <v>1968</v>
      </c>
      <c r="E131" t="s">
        <v>178</v>
      </c>
      <c r="F131" s="10">
        <f t="shared" si="12"/>
        <v>4.1114973262032084</v>
      </c>
      <c r="G131" s="10">
        <f t="shared" si="13"/>
        <v>4.2409090909090912</v>
      </c>
      <c r="H131">
        <f t="shared" si="14"/>
        <v>4.0136363636363637</v>
      </c>
      <c r="I131">
        <f t="shared" si="15"/>
        <v>0.12941176470588237</v>
      </c>
      <c r="J131">
        <f t="shared" si="16"/>
        <v>22</v>
      </c>
      <c r="K131">
        <f t="shared" si="17"/>
        <v>5</v>
      </c>
      <c r="L131" s="9">
        <v>4.75</v>
      </c>
      <c r="M131" s="2">
        <v>4</v>
      </c>
      <c r="N131" s="2">
        <v>0</v>
      </c>
      <c r="O131" s="141">
        <v>3.85</v>
      </c>
      <c r="P131" s="4">
        <v>18</v>
      </c>
      <c r="Q131" s="4">
        <v>5</v>
      </c>
    </row>
    <row r="132" spans="1:20" x14ac:dyDescent="0.2">
      <c r="A132">
        <v>4377</v>
      </c>
      <c r="B132" t="s">
        <v>45</v>
      </c>
      <c r="C132" t="s">
        <v>46</v>
      </c>
      <c r="D132">
        <v>1976</v>
      </c>
      <c r="E132" t="s">
        <v>11</v>
      </c>
      <c r="F132" s="10">
        <f t="shared" si="12"/>
        <v>5.6933333333333334</v>
      </c>
      <c r="G132" s="10">
        <f t="shared" si="13"/>
        <v>5.6933333333333334</v>
      </c>
      <c r="H132">
        <f t="shared" si="14"/>
        <v>5</v>
      </c>
      <c r="I132">
        <f t="shared" si="15"/>
        <v>0</v>
      </c>
      <c r="J132">
        <f t="shared" si="16"/>
        <v>75</v>
      </c>
      <c r="K132">
        <f t="shared" si="17"/>
        <v>52</v>
      </c>
      <c r="L132" s="136">
        <v>5</v>
      </c>
      <c r="M132" s="1">
        <v>75</v>
      </c>
      <c r="N132" s="1">
        <v>52</v>
      </c>
    </row>
    <row r="133" spans="1:20" x14ac:dyDescent="0.2">
      <c r="A133">
        <v>4942</v>
      </c>
      <c r="B133" t="s">
        <v>58</v>
      </c>
      <c r="C133" t="s">
        <v>59</v>
      </c>
      <c r="D133">
        <v>1981</v>
      </c>
      <c r="E133" t="s">
        <v>11</v>
      </c>
      <c r="F133" s="10">
        <f t="shared" si="12"/>
        <v>5.6296296296296298</v>
      </c>
      <c r="G133" s="10">
        <f t="shared" si="13"/>
        <v>5.6296296296296298</v>
      </c>
      <c r="H133">
        <f t="shared" si="14"/>
        <v>5</v>
      </c>
      <c r="I133">
        <f t="shared" si="15"/>
        <v>0</v>
      </c>
      <c r="J133">
        <f t="shared" si="16"/>
        <v>54</v>
      </c>
      <c r="K133">
        <f t="shared" si="17"/>
        <v>34</v>
      </c>
      <c r="L133" s="136">
        <v>5</v>
      </c>
      <c r="M133" s="1">
        <v>54</v>
      </c>
      <c r="N133" s="1">
        <v>34</v>
      </c>
    </row>
    <row r="134" spans="1:20" x14ac:dyDescent="0.2">
      <c r="A134">
        <v>6672</v>
      </c>
      <c r="B134" t="s">
        <v>73</v>
      </c>
      <c r="C134" t="s">
        <v>74</v>
      </c>
      <c r="D134">
        <v>1991</v>
      </c>
      <c r="E134" t="s">
        <v>11</v>
      </c>
      <c r="F134" s="10">
        <f t="shared" si="12"/>
        <v>5.5279999999999996</v>
      </c>
      <c r="G134" s="10">
        <f t="shared" si="13"/>
        <v>5.5279999999999996</v>
      </c>
      <c r="H134">
        <f t="shared" si="14"/>
        <v>4.8879999999999999</v>
      </c>
      <c r="I134">
        <f t="shared" si="15"/>
        <v>0</v>
      </c>
      <c r="J134">
        <f t="shared" si="16"/>
        <v>100</v>
      </c>
      <c r="K134">
        <f t="shared" si="17"/>
        <v>64</v>
      </c>
      <c r="L134" s="136">
        <v>5</v>
      </c>
      <c r="M134" s="1">
        <v>68</v>
      </c>
      <c r="N134" s="1">
        <v>37</v>
      </c>
      <c r="O134" s="137">
        <v>4.6500000000000004</v>
      </c>
      <c r="P134" s="3">
        <v>32</v>
      </c>
      <c r="Q134" s="3">
        <v>27</v>
      </c>
    </row>
    <row r="135" spans="1:20" x14ac:dyDescent="0.2">
      <c r="A135">
        <v>5856</v>
      </c>
      <c r="B135" t="s">
        <v>80</v>
      </c>
      <c r="C135" t="s">
        <v>81</v>
      </c>
      <c r="D135">
        <v>1987</v>
      </c>
      <c r="E135" t="s">
        <v>11</v>
      </c>
      <c r="F135" s="10">
        <f t="shared" si="12"/>
        <v>5.5058823529411764</v>
      </c>
      <c r="G135" s="10">
        <f t="shared" si="13"/>
        <v>5.5058823529411764</v>
      </c>
      <c r="H135">
        <f t="shared" si="14"/>
        <v>5</v>
      </c>
      <c r="I135">
        <f t="shared" si="15"/>
        <v>0</v>
      </c>
      <c r="J135">
        <f t="shared" si="16"/>
        <v>85</v>
      </c>
      <c r="K135">
        <f t="shared" si="17"/>
        <v>43</v>
      </c>
      <c r="L135" s="136">
        <v>5</v>
      </c>
      <c r="M135" s="1">
        <v>85</v>
      </c>
      <c r="N135" s="1">
        <v>43</v>
      </c>
    </row>
    <row r="136" spans="1:20" x14ac:dyDescent="0.2">
      <c r="A136">
        <v>5900</v>
      </c>
      <c r="B136" t="s">
        <v>109</v>
      </c>
      <c r="C136" t="s">
        <v>18</v>
      </c>
      <c r="D136">
        <v>1987</v>
      </c>
      <c r="E136" t="s">
        <v>11</v>
      </c>
      <c r="F136" s="10">
        <f t="shared" si="12"/>
        <v>5.3421348314606742</v>
      </c>
      <c r="G136" s="10">
        <f t="shared" si="13"/>
        <v>5.3421348314606742</v>
      </c>
      <c r="H136">
        <f t="shared" si="14"/>
        <v>4.8702247191011239</v>
      </c>
      <c r="I136">
        <f t="shared" si="15"/>
        <v>0</v>
      </c>
      <c r="J136">
        <f t="shared" si="16"/>
        <v>89</v>
      </c>
      <c r="K136">
        <f t="shared" si="17"/>
        <v>42</v>
      </c>
      <c r="L136" s="136">
        <v>5</v>
      </c>
      <c r="M136" s="1">
        <v>56</v>
      </c>
      <c r="N136" s="1">
        <v>20</v>
      </c>
      <c r="O136" s="137">
        <v>4.6500000000000004</v>
      </c>
      <c r="P136" s="3">
        <v>33</v>
      </c>
      <c r="Q136" s="3">
        <v>22</v>
      </c>
    </row>
    <row r="137" spans="1:20" x14ac:dyDescent="0.2">
      <c r="A137">
        <v>4713</v>
      </c>
      <c r="B137" t="s">
        <v>124</v>
      </c>
      <c r="C137" t="s">
        <v>112</v>
      </c>
      <c r="D137">
        <v>1979</v>
      </c>
      <c r="E137" t="s">
        <v>11</v>
      </c>
      <c r="F137" s="10">
        <f t="shared" si="12"/>
        <v>5.3031250000000005</v>
      </c>
      <c r="G137" s="10">
        <f t="shared" si="13"/>
        <v>5.3031250000000005</v>
      </c>
      <c r="H137">
        <f t="shared" si="14"/>
        <v>4.6937500000000005</v>
      </c>
      <c r="I137">
        <f t="shared" si="15"/>
        <v>0</v>
      </c>
      <c r="J137">
        <f t="shared" si="16"/>
        <v>64</v>
      </c>
      <c r="K137">
        <f t="shared" si="17"/>
        <v>39</v>
      </c>
      <c r="L137" s="136">
        <v>5</v>
      </c>
      <c r="M137" s="1">
        <v>8</v>
      </c>
      <c r="N137" s="1">
        <v>2</v>
      </c>
      <c r="O137" s="137">
        <v>4.6500000000000004</v>
      </c>
      <c r="P137" s="3">
        <v>56</v>
      </c>
      <c r="Q137" s="3">
        <v>37</v>
      </c>
    </row>
    <row r="138" spans="1:20" x14ac:dyDescent="0.2">
      <c r="A138">
        <v>17454</v>
      </c>
      <c r="B138" t="s">
        <v>317</v>
      </c>
      <c r="C138" t="s">
        <v>83</v>
      </c>
      <c r="D138">
        <v>1975</v>
      </c>
      <c r="E138" t="s">
        <v>11</v>
      </c>
      <c r="F138" s="10">
        <f t="shared" si="12"/>
        <v>5.2995412844036709</v>
      </c>
      <c r="G138" s="10">
        <f t="shared" si="13"/>
        <v>5.2995412844036709</v>
      </c>
      <c r="H138">
        <f t="shared" si="14"/>
        <v>4.5655963302752305</v>
      </c>
      <c r="I138">
        <f t="shared" si="15"/>
        <v>0</v>
      </c>
      <c r="J138">
        <f t="shared" si="16"/>
        <v>109</v>
      </c>
      <c r="K138">
        <f t="shared" si="17"/>
        <v>80</v>
      </c>
      <c r="L138" s="137">
        <v>4.6500000000000004</v>
      </c>
      <c r="M138" s="3">
        <v>63</v>
      </c>
      <c r="N138" s="3">
        <v>41</v>
      </c>
      <c r="O138" s="138">
        <v>4.45</v>
      </c>
      <c r="P138" s="6">
        <v>46</v>
      </c>
      <c r="Q138" s="6">
        <v>39</v>
      </c>
    </row>
    <row r="139" spans="1:20" x14ac:dyDescent="0.2">
      <c r="A139">
        <v>4941</v>
      </c>
      <c r="B139" t="s">
        <v>332</v>
      </c>
      <c r="C139" t="s">
        <v>139</v>
      </c>
      <c r="D139">
        <v>1981</v>
      </c>
      <c r="E139" t="s">
        <v>11</v>
      </c>
      <c r="F139" s="10">
        <f t="shared" si="12"/>
        <v>5.1447368421052628</v>
      </c>
      <c r="G139" s="10">
        <f t="shared" si="13"/>
        <v>5.1447368421052628</v>
      </c>
      <c r="H139">
        <f t="shared" si="14"/>
        <v>4.5763157894736839</v>
      </c>
      <c r="I139">
        <f t="shared" si="15"/>
        <v>0</v>
      </c>
      <c r="J139">
        <f t="shared" si="16"/>
        <v>95</v>
      </c>
      <c r="K139">
        <f t="shared" si="17"/>
        <v>54</v>
      </c>
      <c r="L139" s="137">
        <v>4.6500000000000004</v>
      </c>
      <c r="M139" s="3">
        <v>60</v>
      </c>
      <c r="N139" s="3">
        <v>27</v>
      </c>
      <c r="O139" s="138">
        <v>4.45</v>
      </c>
      <c r="P139" s="6">
        <v>35</v>
      </c>
      <c r="Q139" s="6">
        <v>27</v>
      </c>
    </row>
    <row r="140" spans="1:20" x14ac:dyDescent="0.2">
      <c r="A140">
        <v>2534</v>
      </c>
      <c r="B140" t="s">
        <v>335</v>
      </c>
      <c r="C140" t="s">
        <v>336</v>
      </c>
      <c r="D140">
        <v>1965</v>
      </c>
      <c r="E140" t="s">
        <v>11</v>
      </c>
      <c r="F140" s="10">
        <f t="shared" si="12"/>
        <v>5.081818181818182</v>
      </c>
      <c r="G140" s="10">
        <f t="shared" si="13"/>
        <v>5.081818181818182</v>
      </c>
      <c r="H140">
        <f t="shared" si="14"/>
        <v>4.6500000000000004</v>
      </c>
      <c r="I140">
        <f t="shared" si="15"/>
        <v>0</v>
      </c>
      <c r="J140">
        <f t="shared" si="16"/>
        <v>44</v>
      </c>
      <c r="K140">
        <f t="shared" si="17"/>
        <v>19</v>
      </c>
      <c r="L140" s="137">
        <v>4.6500000000000004</v>
      </c>
      <c r="M140" s="3">
        <v>44</v>
      </c>
      <c r="N140" s="3">
        <v>19</v>
      </c>
    </row>
    <row r="141" spans="1:20" x14ac:dyDescent="0.2">
      <c r="A141">
        <v>3095</v>
      </c>
      <c r="B141" t="s">
        <v>348</v>
      </c>
      <c r="C141" t="s">
        <v>119</v>
      </c>
      <c r="D141">
        <v>1968</v>
      </c>
      <c r="E141" t="s">
        <v>11</v>
      </c>
      <c r="F141" s="10">
        <f t="shared" si="12"/>
        <v>4.9650943396226417</v>
      </c>
      <c r="G141" s="10">
        <f t="shared" si="13"/>
        <v>4.9650943396226417</v>
      </c>
      <c r="H141">
        <f t="shared" si="14"/>
        <v>4.4933962264150944</v>
      </c>
      <c r="I141">
        <f t="shared" si="15"/>
        <v>0</v>
      </c>
      <c r="J141">
        <f t="shared" si="16"/>
        <v>106</v>
      </c>
      <c r="K141">
        <f t="shared" si="17"/>
        <v>50</v>
      </c>
      <c r="L141" s="137">
        <v>4.6500000000000004</v>
      </c>
      <c r="M141" s="3">
        <v>23</v>
      </c>
      <c r="N141" s="3">
        <v>7</v>
      </c>
      <c r="O141" s="138">
        <v>4.45</v>
      </c>
      <c r="P141" s="6">
        <v>83</v>
      </c>
      <c r="Q141" s="6">
        <v>43</v>
      </c>
    </row>
    <row r="142" spans="1:20" x14ac:dyDescent="0.2">
      <c r="A142">
        <v>2479</v>
      </c>
      <c r="B142" t="s">
        <v>360</v>
      </c>
      <c r="C142" t="s">
        <v>361</v>
      </c>
      <c r="D142">
        <v>1964</v>
      </c>
      <c r="E142" t="s">
        <v>11</v>
      </c>
      <c r="F142" s="10">
        <f t="shared" si="12"/>
        <v>4.9542253521126769</v>
      </c>
      <c r="G142" s="10">
        <f t="shared" si="13"/>
        <v>4.9542253521126769</v>
      </c>
      <c r="H142">
        <f t="shared" si="14"/>
        <v>4.4612676056338039</v>
      </c>
      <c r="I142">
        <f t="shared" si="15"/>
        <v>0</v>
      </c>
      <c r="J142">
        <f t="shared" si="16"/>
        <v>71</v>
      </c>
      <c r="K142">
        <f t="shared" si="17"/>
        <v>35</v>
      </c>
      <c r="L142" s="137">
        <v>4.6500000000000004</v>
      </c>
      <c r="M142" s="3">
        <v>4</v>
      </c>
      <c r="N142" s="3">
        <v>0</v>
      </c>
      <c r="O142" s="138">
        <v>4.45</v>
      </c>
      <c r="P142" s="6">
        <v>67</v>
      </c>
      <c r="Q142" s="6">
        <v>35</v>
      </c>
    </row>
    <row r="143" spans="1:20" x14ac:dyDescent="0.2">
      <c r="A143">
        <v>1256</v>
      </c>
      <c r="B143" t="s">
        <v>432</v>
      </c>
      <c r="C143" t="s">
        <v>83</v>
      </c>
      <c r="D143">
        <v>1957</v>
      </c>
      <c r="E143" t="s">
        <v>11</v>
      </c>
      <c r="F143" s="10">
        <f t="shared" si="12"/>
        <v>4.5390804597701147</v>
      </c>
      <c r="G143" s="10">
        <f t="shared" si="13"/>
        <v>4.5390804597701147</v>
      </c>
      <c r="H143">
        <f t="shared" si="14"/>
        <v>4.0678160919540227</v>
      </c>
      <c r="I143">
        <f t="shared" si="15"/>
        <v>0</v>
      </c>
      <c r="J143">
        <f t="shared" si="16"/>
        <v>87</v>
      </c>
      <c r="K143">
        <f t="shared" si="17"/>
        <v>41</v>
      </c>
      <c r="L143" s="138">
        <v>4.45</v>
      </c>
      <c r="M143" s="6">
        <v>52</v>
      </c>
      <c r="N143" s="6">
        <v>11</v>
      </c>
      <c r="O143" s="142">
        <v>3.5</v>
      </c>
      <c r="P143" s="8">
        <v>35</v>
      </c>
      <c r="Q143" s="8">
        <v>30</v>
      </c>
    </row>
    <row r="144" spans="1:20" x14ac:dyDescent="0.2">
      <c r="A144">
        <v>4113</v>
      </c>
      <c r="B144" t="s">
        <v>439</v>
      </c>
      <c r="C144" t="s">
        <v>139</v>
      </c>
      <c r="D144">
        <v>1975</v>
      </c>
      <c r="E144" t="s">
        <v>11</v>
      </c>
      <c r="F144" s="10">
        <f t="shared" si="12"/>
        <v>4.3926470588235293</v>
      </c>
      <c r="G144" s="10">
        <f t="shared" si="13"/>
        <v>4.3926470588235293</v>
      </c>
      <c r="H144">
        <f t="shared" si="14"/>
        <v>3.8632352941176471</v>
      </c>
      <c r="I144">
        <f t="shared" si="15"/>
        <v>0</v>
      </c>
      <c r="J144">
        <f t="shared" si="16"/>
        <v>68</v>
      </c>
      <c r="K144">
        <f t="shared" si="17"/>
        <v>36</v>
      </c>
      <c r="L144" s="138">
        <v>4.45</v>
      </c>
      <c r="M144" s="6">
        <v>26</v>
      </c>
      <c r="N144" s="6">
        <v>3</v>
      </c>
      <c r="O144" s="142">
        <v>3.5</v>
      </c>
      <c r="P144" s="8">
        <v>42</v>
      </c>
      <c r="Q144" s="8">
        <v>33</v>
      </c>
    </row>
    <row r="145" spans="1:17" x14ac:dyDescent="0.2">
      <c r="A145">
        <v>11141</v>
      </c>
      <c r="B145" t="s">
        <v>454</v>
      </c>
      <c r="C145" t="s">
        <v>144</v>
      </c>
      <c r="D145">
        <v>1987</v>
      </c>
      <c r="E145" t="s">
        <v>11</v>
      </c>
      <c r="F145" s="10">
        <f t="shared" si="12"/>
        <v>4.2181818181818178</v>
      </c>
      <c r="G145" s="10">
        <f t="shared" si="13"/>
        <v>4.2181818181818178</v>
      </c>
      <c r="H145">
        <f t="shared" si="14"/>
        <v>3.6727272727272724</v>
      </c>
      <c r="I145">
        <f t="shared" si="15"/>
        <v>0</v>
      </c>
      <c r="J145">
        <f t="shared" si="16"/>
        <v>44</v>
      </c>
      <c r="K145">
        <f t="shared" si="17"/>
        <v>24</v>
      </c>
      <c r="L145" s="138">
        <v>4.45</v>
      </c>
      <c r="M145" s="6">
        <v>8</v>
      </c>
      <c r="N145" s="6">
        <v>0</v>
      </c>
      <c r="O145" s="142">
        <v>3.5</v>
      </c>
      <c r="P145" s="8">
        <v>36</v>
      </c>
      <c r="Q145" s="8">
        <v>24</v>
      </c>
    </row>
    <row r="146" spans="1:17" x14ac:dyDescent="0.2">
      <c r="A146">
        <v>19787</v>
      </c>
      <c r="B146" t="s">
        <v>453</v>
      </c>
      <c r="C146" t="s">
        <v>180</v>
      </c>
      <c r="D146">
        <v>2006</v>
      </c>
      <c r="E146" t="s">
        <v>11</v>
      </c>
      <c r="F146" s="10">
        <f t="shared" si="12"/>
        <v>4.2041666666666675</v>
      </c>
      <c r="G146" s="10">
        <f t="shared" si="13"/>
        <v>4.2041666666666675</v>
      </c>
      <c r="H146">
        <f t="shared" si="14"/>
        <v>3.5791666666666671</v>
      </c>
      <c r="I146">
        <f t="shared" si="15"/>
        <v>0</v>
      </c>
      <c r="J146">
        <f t="shared" si="16"/>
        <v>48</v>
      </c>
      <c r="K146">
        <f t="shared" si="17"/>
        <v>30</v>
      </c>
      <c r="L146" s="138">
        <v>4.45</v>
      </c>
      <c r="M146" s="6">
        <v>4</v>
      </c>
      <c r="N146" s="6">
        <v>0</v>
      </c>
      <c r="O146" s="142">
        <v>3.5</v>
      </c>
      <c r="P146" s="8">
        <v>44</v>
      </c>
      <c r="Q146" s="8">
        <v>30</v>
      </c>
    </row>
    <row r="147" spans="1:17" x14ac:dyDescent="0.2">
      <c r="A147">
        <v>19735</v>
      </c>
      <c r="B147" t="s">
        <v>368</v>
      </c>
      <c r="C147" t="s">
        <v>152</v>
      </c>
      <c r="D147">
        <v>2007</v>
      </c>
      <c r="E147" t="s">
        <v>11</v>
      </c>
      <c r="F147" s="10">
        <f t="shared" si="12"/>
        <v>4.1936170212765962</v>
      </c>
      <c r="G147" s="10">
        <f t="shared" si="13"/>
        <v>4.1936170212765962</v>
      </c>
      <c r="H147">
        <f t="shared" si="14"/>
        <v>3.5978723404255319</v>
      </c>
      <c r="I147">
        <f t="shared" si="15"/>
        <v>0</v>
      </c>
      <c r="J147">
        <f t="shared" si="16"/>
        <v>47</v>
      </c>
      <c r="K147">
        <f t="shared" si="17"/>
        <v>28</v>
      </c>
      <c r="L147" s="137">
        <v>4.6500000000000004</v>
      </c>
      <c r="M147" s="3">
        <v>4</v>
      </c>
      <c r="N147" s="3">
        <v>0</v>
      </c>
      <c r="O147" s="142">
        <v>3.5</v>
      </c>
      <c r="P147" s="8">
        <v>43</v>
      </c>
      <c r="Q147" s="8">
        <v>28</v>
      </c>
    </row>
    <row r="148" spans="1:17" x14ac:dyDescent="0.2">
      <c r="A148">
        <v>16686</v>
      </c>
      <c r="B148" t="s">
        <v>455</v>
      </c>
      <c r="C148" t="s">
        <v>61</v>
      </c>
      <c r="D148">
        <v>1976</v>
      </c>
      <c r="E148" t="s">
        <v>11</v>
      </c>
      <c r="F148" s="10">
        <f t="shared" si="12"/>
        <v>4.1784313725490199</v>
      </c>
      <c r="G148" s="10">
        <f t="shared" si="13"/>
        <v>4.1784313725490199</v>
      </c>
      <c r="H148">
        <f t="shared" si="14"/>
        <v>3.6490196078431372</v>
      </c>
      <c r="I148">
        <f t="shared" si="15"/>
        <v>0</v>
      </c>
      <c r="J148">
        <f t="shared" si="16"/>
        <v>51</v>
      </c>
      <c r="K148">
        <f t="shared" si="17"/>
        <v>27</v>
      </c>
      <c r="L148" s="138">
        <v>4.45</v>
      </c>
      <c r="M148" s="6">
        <v>8</v>
      </c>
      <c r="N148" s="6">
        <v>0</v>
      </c>
      <c r="O148" s="142">
        <v>3.5</v>
      </c>
      <c r="P148" s="8">
        <v>43</v>
      </c>
      <c r="Q148" s="8">
        <v>27</v>
      </c>
    </row>
    <row r="149" spans="1:17" x14ac:dyDescent="0.2">
      <c r="A149">
        <v>19736</v>
      </c>
      <c r="B149" t="s">
        <v>456</v>
      </c>
      <c r="C149" t="s">
        <v>131</v>
      </c>
      <c r="D149">
        <v>1992</v>
      </c>
      <c r="E149" t="s">
        <v>11</v>
      </c>
      <c r="F149" s="10">
        <f t="shared" si="12"/>
        <v>4.1714285714285717</v>
      </c>
      <c r="G149" s="10">
        <f t="shared" si="13"/>
        <v>4.1714285714285717</v>
      </c>
      <c r="H149">
        <f t="shared" si="14"/>
        <v>3.6357142857142857</v>
      </c>
      <c r="I149">
        <f t="shared" si="15"/>
        <v>0</v>
      </c>
      <c r="J149">
        <f t="shared" si="16"/>
        <v>56</v>
      </c>
      <c r="K149">
        <f t="shared" si="17"/>
        <v>30</v>
      </c>
      <c r="L149" s="138">
        <v>4.45</v>
      </c>
      <c r="M149" s="6">
        <v>8</v>
      </c>
      <c r="N149" s="6">
        <v>0</v>
      </c>
      <c r="O149" s="142">
        <v>3.5</v>
      </c>
      <c r="P149" s="8">
        <v>48</v>
      </c>
      <c r="Q149" s="8">
        <v>30</v>
      </c>
    </row>
    <row r="150" spans="1:17" x14ac:dyDescent="0.2">
      <c r="A150">
        <v>1592</v>
      </c>
      <c r="B150" t="s">
        <v>9</v>
      </c>
      <c r="C150" t="s">
        <v>10</v>
      </c>
      <c r="D150">
        <v>1959</v>
      </c>
      <c r="E150" t="s">
        <v>11</v>
      </c>
      <c r="F150" s="10">
        <f t="shared" si="12"/>
        <v>0</v>
      </c>
      <c r="G150" s="10">
        <f t="shared" si="13"/>
        <v>6</v>
      </c>
      <c r="H150">
        <f t="shared" si="14"/>
        <v>5</v>
      </c>
      <c r="I150">
        <f t="shared" si="15"/>
        <v>0.24117647058823533</v>
      </c>
      <c r="J150">
        <f t="shared" si="16"/>
        <v>3</v>
      </c>
      <c r="K150">
        <f t="shared" si="17"/>
        <v>3</v>
      </c>
      <c r="L150" s="136">
        <v>5</v>
      </c>
      <c r="M150" s="1">
        <v>3</v>
      </c>
      <c r="N150" s="1">
        <v>3</v>
      </c>
    </row>
    <row r="151" spans="1:17" x14ac:dyDescent="0.2">
      <c r="A151">
        <v>19886</v>
      </c>
      <c r="B151" t="s">
        <v>457</v>
      </c>
      <c r="C151" t="s">
        <v>61</v>
      </c>
      <c r="D151">
        <v>1977</v>
      </c>
      <c r="E151" t="s">
        <v>11</v>
      </c>
      <c r="F151" s="10">
        <f t="shared" si="12"/>
        <v>0</v>
      </c>
      <c r="G151" s="10">
        <f t="shared" si="13"/>
        <v>4.1444444444444439</v>
      </c>
      <c r="H151">
        <f t="shared" si="14"/>
        <v>3.9222222222222221</v>
      </c>
      <c r="I151">
        <f t="shared" si="15"/>
        <v>0.20588235294117646</v>
      </c>
      <c r="J151">
        <f t="shared" si="16"/>
        <v>9</v>
      </c>
      <c r="K151">
        <f t="shared" si="17"/>
        <v>2</v>
      </c>
      <c r="L151" s="138">
        <v>4.45</v>
      </c>
      <c r="M151" s="6">
        <v>4</v>
      </c>
      <c r="N151" s="6">
        <v>0</v>
      </c>
      <c r="O151" s="142">
        <v>3.5</v>
      </c>
      <c r="P151" s="8">
        <v>5</v>
      </c>
      <c r="Q151" s="8">
        <v>2</v>
      </c>
    </row>
    <row r="152" spans="1:17" x14ac:dyDescent="0.2">
      <c r="A152">
        <v>11107</v>
      </c>
      <c r="B152" t="s">
        <v>716</v>
      </c>
      <c r="C152" t="s">
        <v>42</v>
      </c>
      <c r="D152">
        <v>1984</v>
      </c>
      <c r="E152" t="s">
        <v>11</v>
      </c>
      <c r="F152" s="10">
        <f t="shared" si="12"/>
        <v>0</v>
      </c>
      <c r="G152" s="10">
        <f t="shared" si="13"/>
        <v>3.5</v>
      </c>
      <c r="H152">
        <f t="shared" si="14"/>
        <v>3.5</v>
      </c>
      <c r="I152">
        <f t="shared" si="15"/>
        <v>0.23529411764705882</v>
      </c>
      <c r="J152">
        <f t="shared" si="16"/>
        <v>4</v>
      </c>
      <c r="K152">
        <f t="shared" si="17"/>
        <v>0</v>
      </c>
      <c r="L152" s="142">
        <v>3.5</v>
      </c>
      <c r="M152" s="8">
        <v>4</v>
      </c>
      <c r="N152" s="8">
        <v>0</v>
      </c>
    </row>
    <row r="153" spans="1:17" x14ac:dyDescent="0.2">
      <c r="A153">
        <v>11051</v>
      </c>
      <c r="B153" t="s">
        <v>400</v>
      </c>
      <c r="C153" t="s">
        <v>64</v>
      </c>
      <c r="D153">
        <v>1978</v>
      </c>
      <c r="E153" t="s">
        <v>401</v>
      </c>
      <c r="F153" s="10">
        <f t="shared" si="12"/>
        <v>5.0978873239436622</v>
      </c>
      <c r="G153" s="10">
        <f t="shared" si="13"/>
        <v>5.0978873239436622</v>
      </c>
      <c r="H153">
        <f t="shared" si="14"/>
        <v>4.45</v>
      </c>
      <c r="I153">
        <f t="shared" si="15"/>
        <v>0</v>
      </c>
      <c r="J153">
        <f t="shared" si="16"/>
        <v>71</v>
      </c>
      <c r="K153">
        <f t="shared" si="17"/>
        <v>46</v>
      </c>
      <c r="L153" s="138">
        <v>4.45</v>
      </c>
      <c r="M153" s="6">
        <v>71</v>
      </c>
      <c r="N153" s="6">
        <v>46</v>
      </c>
    </row>
    <row r="154" spans="1:17" x14ac:dyDescent="0.2">
      <c r="A154">
        <v>5061</v>
      </c>
      <c r="B154" t="s">
        <v>407</v>
      </c>
      <c r="C154" t="s">
        <v>139</v>
      </c>
      <c r="D154">
        <v>1982</v>
      </c>
      <c r="E154" t="s">
        <v>401</v>
      </c>
      <c r="F154" s="10">
        <f t="shared" si="12"/>
        <v>5.05</v>
      </c>
      <c r="G154" s="10">
        <f t="shared" si="13"/>
        <v>5.05</v>
      </c>
      <c r="H154">
        <f t="shared" si="14"/>
        <v>4.45</v>
      </c>
      <c r="I154">
        <f t="shared" si="15"/>
        <v>0</v>
      </c>
      <c r="J154">
        <f t="shared" si="16"/>
        <v>80</v>
      </c>
      <c r="K154">
        <f t="shared" si="17"/>
        <v>48</v>
      </c>
      <c r="L154" s="138">
        <v>4.45</v>
      </c>
      <c r="M154" s="6">
        <v>80</v>
      </c>
      <c r="N154" s="6">
        <v>48</v>
      </c>
    </row>
    <row r="155" spans="1:17" x14ac:dyDescent="0.2">
      <c r="A155">
        <v>1190</v>
      </c>
      <c r="B155" t="s">
        <v>420</v>
      </c>
      <c r="C155" t="s">
        <v>325</v>
      </c>
      <c r="D155">
        <v>1957</v>
      </c>
      <c r="E155" t="s">
        <v>401</v>
      </c>
      <c r="F155" s="10">
        <f t="shared" si="12"/>
        <v>4.794827586206897</v>
      </c>
      <c r="G155" s="10">
        <f t="shared" si="13"/>
        <v>4.794827586206897</v>
      </c>
      <c r="H155">
        <f t="shared" si="14"/>
        <v>4.45</v>
      </c>
      <c r="I155">
        <f t="shared" si="15"/>
        <v>0</v>
      </c>
      <c r="J155">
        <f t="shared" si="16"/>
        <v>58</v>
      </c>
      <c r="K155">
        <f t="shared" si="17"/>
        <v>20</v>
      </c>
      <c r="L155" s="138">
        <v>4.45</v>
      </c>
      <c r="M155" s="6">
        <v>58</v>
      </c>
      <c r="N155" s="6">
        <v>20</v>
      </c>
    </row>
    <row r="156" spans="1:17" x14ac:dyDescent="0.2">
      <c r="A156">
        <v>19968</v>
      </c>
      <c r="B156" t="s">
        <v>246</v>
      </c>
      <c r="C156" t="s">
        <v>316</v>
      </c>
      <c r="D156">
        <v>1978</v>
      </c>
      <c r="E156" t="s">
        <v>401</v>
      </c>
      <c r="F156" s="10">
        <f t="shared" si="12"/>
        <v>4.7833333333333332</v>
      </c>
      <c r="G156" s="10">
        <f t="shared" si="13"/>
        <v>4.7833333333333332</v>
      </c>
      <c r="H156">
        <f t="shared" si="14"/>
        <v>4.45</v>
      </c>
      <c r="I156">
        <f t="shared" si="15"/>
        <v>0</v>
      </c>
      <c r="J156">
        <f t="shared" si="16"/>
        <v>69</v>
      </c>
      <c r="K156">
        <f t="shared" si="17"/>
        <v>23</v>
      </c>
      <c r="L156" s="138">
        <v>4.45</v>
      </c>
      <c r="M156" s="6">
        <v>69</v>
      </c>
      <c r="N156" s="6">
        <v>23</v>
      </c>
    </row>
    <row r="157" spans="1:17" x14ac:dyDescent="0.2">
      <c r="A157">
        <v>2783</v>
      </c>
      <c r="B157" t="s">
        <v>279</v>
      </c>
      <c r="C157" t="s">
        <v>48</v>
      </c>
      <c r="D157">
        <v>1966</v>
      </c>
      <c r="E157" t="s">
        <v>401</v>
      </c>
      <c r="F157" s="10">
        <f t="shared" si="12"/>
        <v>4.7239495798319329</v>
      </c>
      <c r="G157" s="10">
        <f t="shared" si="13"/>
        <v>4.7357142857142858</v>
      </c>
      <c r="H157">
        <f t="shared" si="14"/>
        <v>4.45</v>
      </c>
      <c r="I157">
        <f t="shared" si="15"/>
        <v>1.1764705882352941E-2</v>
      </c>
      <c r="J157">
        <f t="shared" si="16"/>
        <v>42</v>
      </c>
      <c r="K157">
        <f t="shared" si="17"/>
        <v>12</v>
      </c>
      <c r="L157" s="138">
        <v>4.45</v>
      </c>
      <c r="M157" s="6">
        <v>42</v>
      </c>
      <c r="N157" s="6">
        <v>12</v>
      </c>
    </row>
    <row r="158" spans="1:17" x14ac:dyDescent="0.2">
      <c r="A158">
        <v>13945</v>
      </c>
      <c r="B158" t="s">
        <v>443</v>
      </c>
      <c r="C158" t="s">
        <v>131</v>
      </c>
      <c r="D158">
        <v>1983</v>
      </c>
      <c r="E158" t="s">
        <v>401</v>
      </c>
      <c r="F158" s="10">
        <f t="shared" si="12"/>
        <v>4.3477941176470587</v>
      </c>
      <c r="G158" s="10">
        <f t="shared" si="13"/>
        <v>4.5125000000000002</v>
      </c>
      <c r="H158">
        <f t="shared" si="14"/>
        <v>4.45</v>
      </c>
      <c r="I158">
        <f t="shared" si="15"/>
        <v>0.1647058823529412</v>
      </c>
      <c r="J158">
        <f t="shared" si="16"/>
        <v>16</v>
      </c>
      <c r="K158">
        <f t="shared" si="17"/>
        <v>1</v>
      </c>
      <c r="L158" s="138">
        <v>4.45</v>
      </c>
      <c r="M158" s="6">
        <v>16</v>
      </c>
      <c r="N158" s="6">
        <v>1</v>
      </c>
    </row>
    <row r="159" spans="1:17" x14ac:dyDescent="0.2">
      <c r="A159">
        <v>12764</v>
      </c>
      <c r="B159" t="s">
        <v>458</v>
      </c>
      <c r="C159" t="s">
        <v>459</v>
      </c>
      <c r="D159">
        <v>1963</v>
      </c>
      <c r="E159" t="s">
        <v>401</v>
      </c>
      <c r="F159" s="10">
        <f t="shared" si="12"/>
        <v>0</v>
      </c>
      <c r="G159" s="10">
        <f t="shared" si="13"/>
        <v>4.45</v>
      </c>
      <c r="H159">
        <f t="shared" si="14"/>
        <v>4.45</v>
      </c>
      <c r="I159">
        <f t="shared" si="15"/>
        <v>0.21176470588235294</v>
      </c>
      <c r="J159">
        <f t="shared" si="16"/>
        <v>8</v>
      </c>
      <c r="K159">
        <f t="shared" si="17"/>
        <v>0</v>
      </c>
      <c r="L159" s="138">
        <v>4.45</v>
      </c>
      <c r="M159" s="6">
        <v>8</v>
      </c>
      <c r="N159" s="6">
        <v>0</v>
      </c>
    </row>
    <row r="160" spans="1:17" x14ac:dyDescent="0.2">
      <c r="A160">
        <v>12763</v>
      </c>
      <c r="B160" t="s">
        <v>466</v>
      </c>
      <c r="C160" t="s">
        <v>102</v>
      </c>
      <c r="D160">
        <v>1946</v>
      </c>
      <c r="E160" t="s">
        <v>401</v>
      </c>
      <c r="F160" s="10">
        <f t="shared" si="12"/>
        <v>0</v>
      </c>
      <c r="G160" s="10">
        <f t="shared" si="13"/>
        <v>4.45</v>
      </c>
      <c r="H160">
        <f t="shared" si="14"/>
        <v>4.45</v>
      </c>
      <c r="I160">
        <f t="shared" si="15"/>
        <v>0.23529411764705882</v>
      </c>
      <c r="J160">
        <f t="shared" si="16"/>
        <v>4</v>
      </c>
      <c r="K160">
        <f t="shared" si="17"/>
        <v>0</v>
      </c>
      <c r="L160" s="138">
        <v>4.45</v>
      </c>
      <c r="M160" s="6">
        <v>4</v>
      </c>
      <c r="N160" s="6">
        <v>0</v>
      </c>
    </row>
    <row r="161" spans="1:17" x14ac:dyDescent="0.2">
      <c r="A161">
        <v>4614</v>
      </c>
      <c r="B161" t="s">
        <v>394</v>
      </c>
      <c r="C161" t="s">
        <v>64</v>
      </c>
      <c r="D161">
        <v>1978</v>
      </c>
      <c r="E161" t="s">
        <v>395</v>
      </c>
      <c r="F161" s="10">
        <f t="shared" si="12"/>
        <v>5.1107142857142858</v>
      </c>
      <c r="G161" s="10">
        <f t="shared" si="13"/>
        <v>5.1107142857142858</v>
      </c>
      <c r="H161">
        <f t="shared" si="14"/>
        <v>4.45</v>
      </c>
      <c r="I161">
        <f t="shared" si="15"/>
        <v>0</v>
      </c>
      <c r="J161">
        <f t="shared" si="16"/>
        <v>56</v>
      </c>
      <c r="K161">
        <f t="shared" si="17"/>
        <v>37</v>
      </c>
      <c r="L161" s="138">
        <v>4.45</v>
      </c>
      <c r="M161" s="6">
        <v>56</v>
      </c>
      <c r="N161" s="6">
        <v>37</v>
      </c>
    </row>
    <row r="162" spans="1:17" x14ac:dyDescent="0.2">
      <c r="A162">
        <v>1801</v>
      </c>
      <c r="B162" t="s">
        <v>418</v>
      </c>
      <c r="C162" t="s">
        <v>77</v>
      </c>
      <c r="D162">
        <v>1960</v>
      </c>
      <c r="E162" t="s">
        <v>395</v>
      </c>
      <c r="F162" s="10">
        <f t="shared" si="12"/>
        <v>4.7227941176470587</v>
      </c>
      <c r="G162" s="10">
        <f t="shared" si="13"/>
        <v>4.8875000000000002</v>
      </c>
      <c r="H162">
        <f t="shared" si="14"/>
        <v>4.45</v>
      </c>
      <c r="I162">
        <f t="shared" si="15"/>
        <v>0.1647058823529412</v>
      </c>
      <c r="J162">
        <f t="shared" si="16"/>
        <v>16</v>
      </c>
      <c r="K162">
        <f t="shared" si="17"/>
        <v>7</v>
      </c>
      <c r="L162" s="138">
        <v>4.45</v>
      </c>
      <c r="M162" s="6">
        <v>16</v>
      </c>
      <c r="N162" s="6">
        <v>7</v>
      </c>
    </row>
    <row r="163" spans="1:17" x14ac:dyDescent="0.2">
      <c r="A163">
        <v>17392</v>
      </c>
      <c r="B163" t="s">
        <v>431</v>
      </c>
      <c r="C163" t="s">
        <v>21</v>
      </c>
      <c r="D163">
        <v>1967</v>
      </c>
      <c r="E163" t="s">
        <v>395</v>
      </c>
      <c r="F163" s="10">
        <f t="shared" si="12"/>
        <v>4.6586956521739138</v>
      </c>
      <c r="G163" s="10">
        <f t="shared" si="13"/>
        <v>4.6586956521739138</v>
      </c>
      <c r="H163">
        <f t="shared" si="14"/>
        <v>4.3326086956521745</v>
      </c>
      <c r="I163">
        <f t="shared" si="15"/>
        <v>0</v>
      </c>
      <c r="J163">
        <f t="shared" si="16"/>
        <v>46</v>
      </c>
      <c r="K163">
        <f t="shared" si="17"/>
        <v>15</v>
      </c>
      <c r="L163" s="138">
        <v>4.45</v>
      </c>
      <c r="M163" s="6">
        <v>34</v>
      </c>
      <c r="N163" s="6">
        <v>8</v>
      </c>
      <c r="O163" s="139">
        <v>4</v>
      </c>
      <c r="P163" s="7">
        <v>12</v>
      </c>
      <c r="Q163" s="7">
        <v>7</v>
      </c>
    </row>
    <row r="164" spans="1:17" x14ac:dyDescent="0.2">
      <c r="A164">
        <v>3814</v>
      </c>
      <c r="B164" t="s">
        <v>433</v>
      </c>
      <c r="C164" t="s">
        <v>50</v>
      </c>
      <c r="D164">
        <v>1973</v>
      </c>
      <c r="E164" t="s">
        <v>395</v>
      </c>
      <c r="F164" s="10">
        <f t="shared" si="12"/>
        <v>4.6515748031496065</v>
      </c>
      <c r="G164" s="10">
        <f t="shared" si="13"/>
        <v>4.6515748031496065</v>
      </c>
      <c r="H164">
        <f t="shared" si="14"/>
        <v>4.1948818897637796</v>
      </c>
      <c r="I164">
        <f t="shared" si="15"/>
        <v>0</v>
      </c>
      <c r="J164">
        <f t="shared" si="16"/>
        <v>127</v>
      </c>
      <c r="K164">
        <f t="shared" si="17"/>
        <v>58</v>
      </c>
      <c r="L164" s="138">
        <v>4.45</v>
      </c>
      <c r="M164" s="6">
        <v>55</v>
      </c>
      <c r="N164" s="6">
        <v>11</v>
      </c>
      <c r="O164" s="139">
        <v>4</v>
      </c>
      <c r="P164" s="7">
        <v>72</v>
      </c>
      <c r="Q164" s="7">
        <v>47</v>
      </c>
    </row>
    <row r="165" spans="1:17" x14ac:dyDescent="0.2">
      <c r="A165">
        <v>1281</v>
      </c>
      <c r="B165" t="s">
        <v>437</v>
      </c>
      <c r="C165" t="s">
        <v>347</v>
      </c>
      <c r="D165">
        <v>1957</v>
      </c>
      <c r="E165" t="s">
        <v>395</v>
      </c>
      <c r="F165" s="10">
        <f t="shared" si="12"/>
        <v>4.628571428571429</v>
      </c>
      <c r="G165" s="10">
        <f t="shared" si="13"/>
        <v>4.628571428571429</v>
      </c>
      <c r="H165">
        <f t="shared" si="14"/>
        <v>4.45</v>
      </c>
      <c r="I165">
        <f t="shared" si="15"/>
        <v>0</v>
      </c>
      <c r="J165">
        <f t="shared" si="16"/>
        <v>84</v>
      </c>
      <c r="K165">
        <f t="shared" si="17"/>
        <v>15</v>
      </c>
      <c r="L165" s="138">
        <v>4.45</v>
      </c>
      <c r="M165" s="6">
        <v>84</v>
      </c>
      <c r="N165" s="6">
        <v>15</v>
      </c>
    </row>
    <row r="166" spans="1:17" x14ac:dyDescent="0.2">
      <c r="A166">
        <v>3361</v>
      </c>
      <c r="B166" t="s">
        <v>435</v>
      </c>
      <c r="C166" t="s">
        <v>436</v>
      </c>
      <c r="D166">
        <v>1970</v>
      </c>
      <c r="E166" t="s">
        <v>395</v>
      </c>
      <c r="F166" s="10">
        <f t="shared" si="12"/>
        <v>4.5103053435114502</v>
      </c>
      <c r="G166" s="10">
        <f t="shared" si="13"/>
        <v>4.5103053435114502</v>
      </c>
      <c r="H166">
        <f t="shared" si="14"/>
        <v>4.1820610687022901</v>
      </c>
      <c r="I166">
        <f t="shared" si="15"/>
        <v>0</v>
      </c>
      <c r="J166">
        <f t="shared" si="16"/>
        <v>131</v>
      </c>
      <c r="K166">
        <f t="shared" si="17"/>
        <v>43</v>
      </c>
      <c r="L166" s="138">
        <v>4.45</v>
      </c>
      <c r="M166" s="6">
        <v>53</v>
      </c>
      <c r="N166" s="6">
        <v>10</v>
      </c>
      <c r="O166" s="139">
        <v>4</v>
      </c>
      <c r="P166" s="7">
        <v>78</v>
      </c>
      <c r="Q166" s="7">
        <v>33</v>
      </c>
    </row>
    <row r="167" spans="1:17" x14ac:dyDescent="0.2">
      <c r="A167">
        <v>17775</v>
      </c>
      <c r="B167" t="s">
        <v>440</v>
      </c>
      <c r="C167" t="s">
        <v>374</v>
      </c>
      <c r="D167">
        <v>1971</v>
      </c>
      <c r="E167" t="s">
        <v>395</v>
      </c>
      <c r="F167" s="10">
        <f t="shared" si="12"/>
        <v>4.3559139784946233</v>
      </c>
      <c r="G167" s="10">
        <f t="shared" si="13"/>
        <v>4.3559139784946233</v>
      </c>
      <c r="H167">
        <f t="shared" si="14"/>
        <v>4.0870967741935482</v>
      </c>
      <c r="I167">
        <f t="shared" si="15"/>
        <v>0</v>
      </c>
      <c r="J167">
        <f t="shared" si="16"/>
        <v>93</v>
      </c>
      <c r="K167">
        <f t="shared" si="17"/>
        <v>25</v>
      </c>
      <c r="L167" s="138">
        <v>4.45</v>
      </c>
      <c r="M167" s="6">
        <v>18</v>
      </c>
      <c r="N167" s="6">
        <v>2</v>
      </c>
      <c r="O167" s="139">
        <v>4</v>
      </c>
      <c r="P167" s="7">
        <v>75</v>
      </c>
      <c r="Q167" s="7">
        <v>23</v>
      </c>
    </row>
    <row r="168" spans="1:17" x14ac:dyDescent="0.2">
      <c r="A168">
        <v>3189</v>
      </c>
      <c r="B168" t="s">
        <v>434</v>
      </c>
      <c r="C168" t="s">
        <v>64</v>
      </c>
      <c r="D168">
        <v>1969</v>
      </c>
      <c r="E168" t="s">
        <v>395</v>
      </c>
      <c r="F168" s="10">
        <f t="shared" si="12"/>
        <v>4.0661764705882355</v>
      </c>
      <c r="G168" s="10">
        <f t="shared" si="13"/>
        <v>4.125</v>
      </c>
      <c r="H168">
        <f t="shared" si="14"/>
        <v>4.0661764705882355</v>
      </c>
      <c r="I168">
        <f t="shared" si="15"/>
        <v>5.8823529411764705E-2</v>
      </c>
      <c r="J168">
        <f t="shared" si="16"/>
        <v>34</v>
      </c>
      <c r="K168">
        <f t="shared" si="17"/>
        <v>2</v>
      </c>
      <c r="L168" s="138">
        <v>4.45</v>
      </c>
      <c r="M168" s="6">
        <v>5</v>
      </c>
      <c r="N168" s="6">
        <v>1</v>
      </c>
      <c r="O168" s="139">
        <v>4</v>
      </c>
      <c r="P168" s="7">
        <v>29</v>
      </c>
      <c r="Q168" s="7">
        <v>1</v>
      </c>
    </row>
    <row r="169" spans="1:17" x14ac:dyDescent="0.2">
      <c r="A169">
        <v>3058</v>
      </c>
      <c r="B169" t="s">
        <v>183</v>
      </c>
      <c r="C169" t="s">
        <v>119</v>
      </c>
      <c r="D169">
        <v>1968</v>
      </c>
      <c r="E169" t="s">
        <v>395</v>
      </c>
      <c r="F169" s="10">
        <f t="shared" si="12"/>
        <v>4.0464705882352945</v>
      </c>
      <c r="G169" s="10">
        <f t="shared" si="13"/>
        <v>4.07</v>
      </c>
      <c r="H169">
        <f t="shared" si="14"/>
        <v>4.0449999999999999</v>
      </c>
      <c r="I169">
        <f t="shared" si="15"/>
        <v>2.3529411764705882E-2</v>
      </c>
      <c r="J169">
        <f t="shared" si="16"/>
        <v>40</v>
      </c>
      <c r="K169">
        <f t="shared" si="17"/>
        <v>1</v>
      </c>
      <c r="L169" s="138">
        <v>4.45</v>
      </c>
      <c r="M169" s="6">
        <v>4</v>
      </c>
      <c r="N169" s="6">
        <v>0</v>
      </c>
      <c r="O169" s="139">
        <v>4</v>
      </c>
      <c r="P169" s="7">
        <v>36</v>
      </c>
      <c r="Q169" s="7">
        <v>1</v>
      </c>
    </row>
    <row r="170" spans="1:17" x14ac:dyDescent="0.2">
      <c r="A170">
        <v>15666</v>
      </c>
      <c r="B170" t="s">
        <v>540</v>
      </c>
      <c r="C170" t="s">
        <v>139</v>
      </c>
      <c r="D170">
        <v>1988</v>
      </c>
      <c r="E170" t="s">
        <v>395</v>
      </c>
      <c r="F170" s="10">
        <f t="shared" si="12"/>
        <v>0</v>
      </c>
      <c r="G170" s="10">
        <f t="shared" si="13"/>
        <v>4.75</v>
      </c>
      <c r="H170">
        <f t="shared" si="14"/>
        <v>4</v>
      </c>
      <c r="I170">
        <f t="shared" si="15"/>
        <v>0.23529411764705882</v>
      </c>
      <c r="J170">
        <f t="shared" si="16"/>
        <v>4</v>
      </c>
      <c r="K170">
        <f t="shared" si="17"/>
        <v>3</v>
      </c>
      <c r="L170" s="139">
        <v>4</v>
      </c>
      <c r="M170" s="7">
        <v>4</v>
      </c>
      <c r="N170" s="7">
        <v>3</v>
      </c>
    </row>
    <row r="171" spans="1:17" x14ac:dyDescent="0.2">
      <c r="A171">
        <v>288</v>
      </c>
      <c r="B171" t="s">
        <v>430</v>
      </c>
      <c r="C171" t="s">
        <v>144</v>
      </c>
      <c r="D171">
        <v>1946</v>
      </c>
      <c r="E171" t="s">
        <v>395</v>
      </c>
      <c r="F171" s="10">
        <f t="shared" si="12"/>
        <v>0</v>
      </c>
      <c r="G171" s="10">
        <f t="shared" si="13"/>
        <v>4.7</v>
      </c>
      <c r="H171">
        <f t="shared" si="14"/>
        <v>4.45</v>
      </c>
      <c r="I171">
        <f t="shared" si="15"/>
        <v>0.23529411764705882</v>
      </c>
      <c r="J171">
        <f t="shared" si="16"/>
        <v>4</v>
      </c>
      <c r="K171">
        <f t="shared" si="17"/>
        <v>1</v>
      </c>
      <c r="L171" s="138">
        <v>4.45</v>
      </c>
      <c r="M171" s="6">
        <v>4</v>
      </c>
      <c r="N171" s="6">
        <v>1</v>
      </c>
    </row>
    <row r="172" spans="1:17" x14ac:dyDescent="0.2">
      <c r="A172">
        <v>19774</v>
      </c>
      <c r="B172" t="s">
        <v>428</v>
      </c>
      <c r="C172" t="s">
        <v>429</v>
      </c>
      <c r="D172">
        <v>1994</v>
      </c>
      <c r="E172" t="s">
        <v>395</v>
      </c>
      <c r="F172" s="10">
        <f t="shared" si="12"/>
        <v>0</v>
      </c>
      <c r="G172" s="10">
        <f t="shared" si="13"/>
        <v>4.4799999999999995</v>
      </c>
      <c r="H172">
        <f t="shared" si="14"/>
        <v>4.18</v>
      </c>
      <c r="I172">
        <f t="shared" si="15"/>
        <v>0.2</v>
      </c>
      <c r="J172">
        <f t="shared" si="16"/>
        <v>10</v>
      </c>
      <c r="K172">
        <f t="shared" si="17"/>
        <v>3</v>
      </c>
      <c r="L172" s="138">
        <v>4.45</v>
      </c>
      <c r="M172" s="6">
        <v>4</v>
      </c>
      <c r="N172" s="6">
        <v>1</v>
      </c>
      <c r="O172" s="139">
        <v>4</v>
      </c>
      <c r="P172" s="7">
        <v>6</v>
      </c>
      <c r="Q172" s="7">
        <v>2</v>
      </c>
    </row>
    <row r="173" spans="1:17" x14ac:dyDescent="0.2">
      <c r="A173">
        <v>19773</v>
      </c>
      <c r="B173" t="s">
        <v>464</v>
      </c>
      <c r="C173" t="s">
        <v>465</v>
      </c>
      <c r="D173">
        <v>1980</v>
      </c>
      <c r="E173" t="s">
        <v>395</v>
      </c>
      <c r="F173" s="10">
        <f t="shared" si="12"/>
        <v>0</v>
      </c>
      <c r="G173" s="10">
        <f t="shared" si="13"/>
        <v>4.45</v>
      </c>
      <c r="H173">
        <f t="shared" si="14"/>
        <v>4.45</v>
      </c>
      <c r="I173">
        <f t="shared" si="15"/>
        <v>0.22352941176470589</v>
      </c>
      <c r="J173">
        <f t="shared" si="16"/>
        <v>6</v>
      </c>
      <c r="K173">
        <f t="shared" si="17"/>
        <v>0</v>
      </c>
      <c r="L173" s="138">
        <v>4.45</v>
      </c>
      <c r="M173" s="6">
        <v>6</v>
      </c>
      <c r="N173" s="6">
        <v>0</v>
      </c>
    </row>
    <row r="174" spans="1:17" x14ac:dyDescent="0.2">
      <c r="A174">
        <v>16978</v>
      </c>
      <c r="B174" t="s">
        <v>449</v>
      </c>
      <c r="C174" t="s">
        <v>450</v>
      </c>
      <c r="D174">
        <v>1977</v>
      </c>
      <c r="E174" t="s">
        <v>395</v>
      </c>
      <c r="F174" s="10">
        <f t="shared" si="12"/>
        <v>0</v>
      </c>
      <c r="G174" s="10">
        <f t="shared" si="13"/>
        <v>4.2249999999999996</v>
      </c>
      <c r="H174">
        <f t="shared" si="14"/>
        <v>4.2249999999999996</v>
      </c>
      <c r="I174">
        <f t="shared" si="15"/>
        <v>0.23529411764705882</v>
      </c>
      <c r="J174">
        <f t="shared" si="16"/>
        <v>4</v>
      </c>
      <c r="K174">
        <f t="shared" si="17"/>
        <v>0</v>
      </c>
      <c r="L174" s="138">
        <v>4.45</v>
      </c>
      <c r="M174" s="6">
        <v>2</v>
      </c>
      <c r="N174" s="6">
        <v>0</v>
      </c>
      <c r="O174" s="139">
        <v>4</v>
      </c>
      <c r="P174" s="7">
        <v>2</v>
      </c>
      <c r="Q174" s="7">
        <v>0</v>
      </c>
    </row>
    <row r="175" spans="1:17" x14ac:dyDescent="0.2">
      <c r="A175">
        <v>508</v>
      </c>
      <c r="B175" t="s">
        <v>418</v>
      </c>
      <c r="C175" t="s">
        <v>139</v>
      </c>
      <c r="D175">
        <v>1949</v>
      </c>
      <c r="E175" t="s">
        <v>395</v>
      </c>
      <c r="F175" s="10">
        <f t="shared" si="12"/>
        <v>0</v>
      </c>
      <c r="G175" s="10">
        <f t="shared" si="13"/>
        <v>4</v>
      </c>
      <c r="H175">
        <f t="shared" si="14"/>
        <v>4</v>
      </c>
      <c r="I175">
        <f t="shared" si="15"/>
        <v>0.23529411764705882</v>
      </c>
      <c r="J175">
        <f t="shared" si="16"/>
        <v>4</v>
      </c>
      <c r="K175">
        <f t="shared" si="17"/>
        <v>0</v>
      </c>
      <c r="L175" s="139">
        <v>4</v>
      </c>
      <c r="M175" s="7">
        <v>4</v>
      </c>
      <c r="N175" s="7">
        <v>0</v>
      </c>
    </row>
    <row r="176" spans="1:17" x14ac:dyDescent="0.2">
      <c r="A176">
        <v>3150</v>
      </c>
      <c r="B176" t="s">
        <v>433</v>
      </c>
      <c r="C176" t="s">
        <v>227</v>
      </c>
      <c r="D176">
        <v>1968</v>
      </c>
      <c r="E176" t="s">
        <v>395</v>
      </c>
      <c r="F176" s="10">
        <f t="shared" si="12"/>
        <v>0</v>
      </c>
      <c r="G176" s="10">
        <f t="shared" si="13"/>
        <v>4</v>
      </c>
      <c r="H176">
        <f t="shared" si="14"/>
        <v>4</v>
      </c>
      <c r="I176">
        <f t="shared" si="15"/>
        <v>0.24705882352941178</v>
      </c>
      <c r="J176">
        <f t="shared" si="16"/>
        <v>2</v>
      </c>
      <c r="K176">
        <f t="shared" si="17"/>
        <v>0</v>
      </c>
      <c r="L176" s="139">
        <v>4</v>
      </c>
      <c r="M176" s="7">
        <v>2</v>
      </c>
      <c r="N176" s="7">
        <v>0</v>
      </c>
    </row>
    <row r="177" spans="1:20" x14ac:dyDescent="0.2">
      <c r="A177">
        <v>4749</v>
      </c>
      <c r="B177" t="s">
        <v>301</v>
      </c>
      <c r="C177" t="s">
        <v>129</v>
      </c>
      <c r="D177">
        <v>1979</v>
      </c>
      <c r="E177" t="s">
        <v>302</v>
      </c>
      <c r="F177" s="10">
        <f t="shared" si="12"/>
        <v>5.65</v>
      </c>
      <c r="G177" s="10">
        <f t="shared" si="13"/>
        <v>5.65</v>
      </c>
      <c r="H177">
        <f t="shared" si="14"/>
        <v>4.6500000000000004</v>
      </c>
      <c r="I177">
        <f t="shared" si="15"/>
        <v>0</v>
      </c>
      <c r="J177">
        <f t="shared" si="16"/>
        <v>64</v>
      </c>
      <c r="K177">
        <f t="shared" si="17"/>
        <v>64</v>
      </c>
      <c r="L177" s="137">
        <v>4.6500000000000004</v>
      </c>
      <c r="M177" s="3">
        <v>64</v>
      </c>
      <c r="N177" s="3">
        <v>64</v>
      </c>
    </row>
    <row r="178" spans="1:20" x14ac:dyDescent="0.2">
      <c r="A178">
        <v>4195</v>
      </c>
      <c r="B178" t="s">
        <v>331</v>
      </c>
      <c r="C178" t="s">
        <v>10</v>
      </c>
      <c r="D178">
        <v>1975</v>
      </c>
      <c r="E178" t="s">
        <v>302</v>
      </c>
      <c r="F178" s="10">
        <f t="shared" si="12"/>
        <v>5.1175324675324676</v>
      </c>
      <c r="G178" s="10">
        <f t="shared" si="13"/>
        <v>5.1175324675324676</v>
      </c>
      <c r="H178">
        <f t="shared" si="14"/>
        <v>4.6500000000000004</v>
      </c>
      <c r="I178">
        <f t="shared" si="15"/>
        <v>0</v>
      </c>
      <c r="J178">
        <f t="shared" si="16"/>
        <v>77</v>
      </c>
      <c r="K178">
        <f t="shared" si="17"/>
        <v>36</v>
      </c>
      <c r="L178" s="137">
        <v>4.6500000000000004</v>
      </c>
      <c r="M178" s="3">
        <v>77</v>
      </c>
      <c r="N178" s="3">
        <v>36</v>
      </c>
    </row>
    <row r="179" spans="1:20" x14ac:dyDescent="0.2">
      <c r="A179">
        <v>15232</v>
      </c>
      <c r="B179" t="s">
        <v>337</v>
      </c>
      <c r="C179" t="s">
        <v>10</v>
      </c>
      <c r="D179">
        <v>1981</v>
      </c>
      <c r="E179" t="s">
        <v>302</v>
      </c>
      <c r="F179" s="10">
        <f t="shared" si="12"/>
        <v>5.0693548387096774</v>
      </c>
      <c r="G179" s="10">
        <f t="shared" si="13"/>
        <v>5.0693548387096774</v>
      </c>
      <c r="H179">
        <f t="shared" si="14"/>
        <v>4.6500000000000004</v>
      </c>
      <c r="I179">
        <f t="shared" si="15"/>
        <v>0</v>
      </c>
      <c r="J179">
        <f t="shared" si="16"/>
        <v>62</v>
      </c>
      <c r="K179">
        <f t="shared" si="17"/>
        <v>26</v>
      </c>
      <c r="L179" s="137">
        <v>4.6500000000000004</v>
      </c>
      <c r="M179" s="3">
        <v>62</v>
      </c>
      <c r="N179" s="3">
        <v>26</v>
      </c>
    </row>
    <row r="180" spans="1:20" x14ac:dyDescent="0.2">
      <c r="A180">
        <v>11133</v>
      </c>
      <c r="B180" t="s">
        <v>344</v>
      </c>
      <c r="C180" t="s">
        <v>345</v>
      </c>
      <c r="D180">
        <v>2005</v>
      </c>
      <c r="E180" t="s">
        <v>302</v>
      </c>
      <c r="F180" s="10">
        <f t="shared" si="12"/>
        <v>4.9640522875816995</v>
      </c>
      <c r="G180" s="10">
        <f t="shared" si="13"/>
        <v>5.0111111111111111</v>
      </c>
      <c r="H180">
        <f t="shared" si="14"/>
        <v>4.6500000000000004</v>
      </c>
      <c r="I180">
        <f t="shared" si="15"/>
        <v>4.7058823529411764E-2</v>
      </c>
      <c r="J180">
        <f t="shared" si="16"/>
        <v>36</v>
      </c>
      <c r="K180">
        <f t="shared" si="17"/>
        <v>13</v>
      </c>
      <c r="L180" s="137">
        <v>4.6500000000000004</v>
      </c>
      <c r="M180" s="3">
        <v>36</v>
      </c>
      <c r="N180" s="3">
        <v>13</v>
      </c>
    </row>
    <row r="181" spans="1:20" x14ac:dyDescent="0.2">
      <c r="A181">
        <v>3082</v>
      </c>
      <c r="B181" t="s">
        <v>356</v>
      </c>
      <c r="C181" t="s">
        <v>263</v>
      </c>
      <c r="D181">
        <v>1968</v>
      </c>
      <c r="E181" t="s">
        <v>302</v>
      </c>
      <c r="F181" s="10">
        <f t="shared" si="12"/>
        <v>4.9000000000000004</v>
      </c>
      <c r="G181" s="10">
        <f t="shared" si="13"/>
        <v>4.9000000000000004</v>
      </c>
      <c r="H181">
        <f t="shared" si="14"/>
        <v>4.6500000000000004</v>
      </c>
      <c r="I181">
        <f t="shared" si="15"/>
        <v>0</v>
      </c>
      <c r="J181">
        <f t="shared" si="16"/>
        <v>68</v>
      </c>
      <c r="K181">
        <f t="shared" si="17"/>
        <v>17</v>
      </c>
      <c r="L181" s="137">
        <v>4.6500000000000004</v>
      </c>
      <c r="M181" s="3">
        <v>68</v>
      </c>
      <c r="N181" s="3">
        <v>17</v>
      </c>
    </row>
    <row r="182" spans="1:20" x14ac:dyDescent="0.2">
      <c r="A182">
        <v>6907</v>
      </c>
      <c r="B182" t="s">
        <v>213</v>
      </c>
      <c r="C182" t="s">
        <v>214</v>
      </c>
      <c r="D182">
        <v>1992</v>
      </c>
      <c r="E182" t="s">
        <v>302</v>
      </c>
      <c r="F182" s="10">
        <f t="shared" si="12"/>
        <v>4.62843137254902</v>
      </c>
      <c r="G182" s="10">
        <f t="shared" si="13"/>
        <v>4.8166666666666673</v>
      </c>
      <c r="H182">
        <f t="shared" si="14"/>
        <v>4.6500000000000004</v>
      </c>
      <c r="I182">
        <f t="shared" si="15"/>
        <v>0.18823529411764706</v>
      </c>
      <c r="J182">
        <f t="shared" si="16"/>
        <v>12</v>
      </c>
      <c r="K182">
        <f t="shared" si="17"/>
        <v>2</v>
      </c>
      <c r="L182" s="137">
        <v>4.6500000000000004</v>
      </c>
      <c r="M182" s="3">
        <v>12</v>
      </c>
      <c r="N182" s="3">
        <v>2</v>
      </c>
    </row>
    <row r="183" spans="1:20" x14ac:dyDescent="0.2">
      <c r="A183">
        <v>19838</v>
      </c>
      <c r="B183" t="s">
        <v>66</v>
      </c>
      <c r="C183" t="s">
        <v>67</v>
      </c>
      <c r="D183">
        <v>2001</v>
      </c>
      <c r="E183" t="s">
        <v>68</v>
      </c>
      <c r="F183" s="10">
        <f t="shared" si="12"/>
        <v>5.5429487179487182</v>
      </c>
      <c r="G183" s="10">
        <f t="shared" si="13"/>
        <v>5.5429487179487182</v>
      </c>
      <c r="H183">
        <f t="shared" si="14"/>
        <v>4.7801282051282055</v>
      </c>
      <c r="I183">
        <f t="shared" si="15"/>
        <v>0</v>
      </c>
      <c r="J183">
        <f t="shared" si="16"/>
        <v>156</v>
      </c>
      <c r="K183">
        <f t="shared" si="17"/>
        <v>119</v>
      </c>
      <c r="L183" s="136">
        <v>5</v>
      </c>
      <c r="M183" s="1">
        <v>46</v>
      </c>
      <c r="N183" s="1">
        <v>28</v>
      </c>
      <c r="O183" s="143">
        <v>4.75</v>
      </c>
      <c r="P183" s="2">
        <v>42</v>
      </c>
      <c r="Q183" s="2">
        <v>35</v>
      </c>
      <c r="R183" s="137">
        <v>4.6500000000000004</v>
      </c>
      <c r="S183" s="3">
        <v>68</v>
      </c>
      <c r="T183" s="3">
        <v>56</v>
      </c>
    </row>
    <row r="184" spans="1:20" x14ac:dyDescent="0.2">
      <c r="A184">
        <v>10226</v>
      </c>
      <c r="B184" t="s">
        <v>84</v>
      </c>
      <c r="C184" t="s">
        <v>85</v>
      </c>
      <c r="D184">
        <v>2001</v>
      </c>
      <c r="E184" t="s">
        <v>68</v>
      </c>
      <c r="F184" s="10">
        <f t="shared" si="12"/>
        <v>5.4864864864864868</v>
      </c>
      <c r="G184" s="10">
        <f t="shared" si="13"/>
        <v>5.4864864864864868</v>
      </c>
      <c r="H184">
        <f t="shared" si="14"/>
        <v>5</v>
      </c>
      <c r="I184">
        <f t="shared" si="15"/>
        <v>0</v>
      </c>
      <c r="J184">
        <f t="shared" si="16"/>
        <v>74</v>
      </c>
      <c r="K184">
        <f t="shared" si="17"/>
        <v>36</v>
      </c>
      <c r="L184" s="136">
        <v>5</v>
      </c>
      <c r="M184" s="1">
        <v>74</v>
      </c>
      <c r="N184" s="1">
        <v>36</v>
      </c>
    </row>
    <row r="185" spans="1:20" x14ac:dyDescent="0.2">
      <c r="A185">
        <v>13842</v>
      </c>
      <c r="B185" t="s">
        <v>98</v>
      </c>
      <c r="C185" t="s">
        <v>18</v>
      </c>
      <c r="D185">
        <v>2006</v>
      </c>
      <c r="E185" t="s">
        <v>68</v>
      </c>
      <c r="F185" s="10">
        <f t="shared" si="12"/>
        <v>5.4155844155844157</v>
      </c>
      <c r="G185" s="10">
        <f t="shared" si="13"/>
        <v>5.4155844155844157</v>
      </c>
      <c r="H185">
        <f t="shared" si="14"/>
        <v>4.8701298701298699</v>
      </c>
      <c r="I185">
        <f t="shared" si="15"/>
        <v>0</v>
      </c>
      <c r="J185">
        <f t="shared" si="16"/>
        <v>154</v>
      </c>
      <c r="K185">
        <f t="shared" si="17"/>
        <v>84</v>
      </c>
      <c r="L185" s="136">
        <v>5</v>
      </c>
      <c r="M185" s="1">
        <v>74</v>
      </c>
      <c r="N185" s="1">
        <v>31</v>
      </c>
      <c r="O185" s="143">
        <v>4.75</v>
      </c>
      <c r="P185" s="2">
        <v>80</v>
      </c>
      <c r="Q185" s="2">
        <v>53</v>
      </c>
    </row>
    <row r="186" spans="1:20" x14ac:dyDescent="0.2">
      <c r="A186">
        <v>10912</v>
      </c>
      <c r="B186" t="s">
        <v>108</v>
      </c>
      <c r="C186" t="s">
        <v>35</v>
      </c>
      <c r="D186">
        <v>2001</v>
      </c>
      <c r="E186" t="s">
        <v>68</v>
      </c>
      <c r="F186" s="10">
        <f t="shared" si="12"/>
        <v>5.4117647058823533</v>
      </c>
      <c r="G186" s="10">
        <f t="shared" si="13"/>
        <v>5.4117647058823533</v>
      </c>
      <c r="H186">
        <f t="shared" si="14"/>
        <v>4.9215686274509807</v>
      </c>
      <c r="I186">
        <f t="shared" si="15"/>
        <v>0</v>
      </c>
      <c r="J186">
        <f t="shared" si="16"/>
        <v>102</v>
      </c>
      <c r="K186">
        <f t="shared" si="17"/>
        <v>50</v>
      </c>
      <c r="L186" s="136">
        <v>5</v>
      </c>
      <c r="M186" s="1">
        <v>70</v>
      </c>
      <c r="N186" s="1">
        <v>25</v>
      </c>
      <c r="O186" s="143">
        <v>4.75</v>
      </c>
      <c r="P186" s="2">
        <v>32</v>
      </c>
      <c r="Q186" s="2">
        <v>25</v>
      </c>
    </row>
    <row r="187" spans="1:20" x14ac:dyDescent="0.2">
      <c r="A187">
        <v>13116</v>
      </c>
      <c r="B187" t="s">
        <v>106</v>
      </c>
      <c r="C187" t="s">
        <v>107</v>
      </c>
      <c r="D187">
        <v>2004</v>
      </c>
      <c r="E187" t="s">
        <v>68</v>
      </c>
      <c r="F187" s="10">
        <f t="shared" si="12"/>
        <v>5.3482142857142856</v>
      </c>
      <c r="G187" s="10">
        <f t="shared" si="13"/>
        <v>5.3482142857142856</v>
      </c>
      <c r="H187">
        <f t="shared" si="14"/>
        <v>4.8839285714285712</v>
      </c>
      <c r="I187">
        <f t="shared" si="15"/>
        <v>0</v>
      </c>
      <c r="J187">
        <f t="shared" si="16"/>
        <v>112</v>
      </c>
      <c r="K187">
        <f t="shared" si="17"/>
        <v>52</v>
      </c>
      <c r="L187" s="136">
        <v>5</v>
      </c>
      <c r="M187" s="1">
        <v>60</v>
      </c>
      <c r="N187" s="1">
        <v>22</v>
      </c>
      <c r="O187" s="143">
        <v>4.75</v>
      </c>
      <c r="P187" s="2">
        <v>52</v>
      </c>
      <c r="Q187" s="2">
        <v>30</v>
      </c>
    </row>
    <row r="188" spans="1:20" x14ac:dyDescent="0.2">
      <c r="A188">
        <v>9776</v>
      </c>
      <c r="B188" t="s">
        <v>115</v>
      </c>
      <c r="C188" t="s">
        <v>116</v>
      </c>
      <c r="D188">
        <v>1999</v>
      </c>
      <c r="E188" t="s">
        <v>68</v>
      </c>
      <c r="F188" s="10">
        <f t="shared" si="12"/>
        <v>5.3166666666666673</v>
      </c>
      <c r="G188" s="10">
        <f t="shared" si="13"/>
        <v>5.3166666666666673</v>
      </c>
      <c r="H188">
        <f t="shared" si="14"/>
        <v>4.7472222222222227</v>
      </c>
      <c r="I188">
        <f t="shared" si="15"/>
        <v>0</v>
      </c>
      <c r="J188">
        <f t="shared" si="16"/>
        <v>72</v>
      </c>
      <c r="K188">
        <f t="shared" si="17"/>
        <v>41</v>
      </c>
      <c r="L188" s="136">
        <v>5</v>
      </c>
      <c r="M188" s="1">
        <v>20</v>
      </c>
      <c r="N188" s="1">
        <v>6</v>
      </c>
      <c r="O188" s="137">
        <v>4.6500000000000004</v>
      </c>
      <c r="P188" s="3">
        <v>52</v>
      </c>
      <c r="Q188" s="3">
        <v>35</v>
      </c>
    </row>
    <row r="189" spans="1:20" x14ac:dyDescent="0.2">
      <c r="A189">
        <v>6105</v>
      </c>
      <c r="B189" t="s">
        <v>172</v>
      </c>
      <c r="C189" t="s">
        <v>64</v>
      </c>
      <c r="D189">
        <v>1988</v>
      </c>
      <c r="E189" t="s">
        <v>68</v>
      </c>
      <c r="F189" s="10">
        <f t="shared" si="12"/>
        <v>5.197058823529412</v>
      </c>
      <c r="G189" s="10">
        <f t="shared" si="13"/>
        <v>5.197058823529412</v>
      </c>
      <c r="H189">
        <f t="shared" si="14"/>
        <v>4.6676470588235297</v>
      </c>
      <c r="I189">
        <f t="shared" si="15"/>
        <v>0</v>
      </c>
      <c r="J189">
        <f t="shared" si="16"/>
        <v>68</v>
      </c>
      <c r="K189">
        <f t="shared" si="17"/>
        <v>36</v>
      </c>
      <c r="L189" s="9">
        <v>4.75</v>
      </c>
      <c r="M189" s="2">
        <v>12</v>
      </c>
      <c r="N189" s="2">
        <v>5</v>
      </c>
      <c r="O189" s="137">
        <v>4.6500000000000004</v>
      </c>
      <c r="P189" s="3">
        <v>56</v>
      </c>
      <c r="Q189" s="3">
        <v>31</v>
      </c>
    </row>
    <row r="190" spans="1:20" x14ac:dyDescent="0.2">
      <c r="A190">
        <v>2770</v>
      </c>
      <c r="B190" t="s">
        <v>81</v>
      </c>
      <c r="C190" t="s">
        <v>10</v>
      </c>
      <c r="D190">
        <v>1966</v>
      </c>
      <c r="E190" t="s">
        <v>68</v>
      </c>
      <c r="F190" s="10">
        <f t="shared" si="12"/>
        <v>5.0114973262032079</v>
      </c>
      <c r="G190" s="10">
        <f t="shared" si="13"/>
        <v>5.1409090909090907</v>
      </c>
      <c r="H190">
        <f t="shared" si="14"/>
        <v>4.6863636363636365</v>
      </c>
      <c r="I190">
        <f t="shared" si="15"/>
        <v>0.12941176470588237</v>
      </c>
      <c r="J190">
        <f t="shared" si="16"/>
        <v>22</v>
      </c>
      <c r="K190">
        <f t="shared" si="17"/>
        <v>10</v>
      </c>
      <c r="L190" s="9">
        <v>4.75</v>
      </c>
      <c r="M190" s="2">
        <v>8</v>
      </c>
      <c r="N190" s="2">
        <v>4</v>
      </c>
      <c r="O190" s="137">
        <v>4.6500000000000004</v>
      </c>
      <c r="P190" s="3">
        <v>14</v>
      </c>
      <c r="Q190" s="3">
        <v>6</v>
      </c>
    </row>
    <row r="191" spans="1:20" x14ac:dyDescent="0.2">
      <c r="A191">
        <v>6104</v>
      </c>
      <c r="B191" t="s">
        <v>172</v>
      </c>
      <c r="C191" t="s">
        <v>46</v>
      </c>
      <c r="D191">
        <v>1988</v>
      </c>
      <c r="E191" t="s">
        <v>68</v>
      </c>
      <c r="F191" s="10">
        <f t="shared" si="12"/>
        <v>4.9173469387755109</v>
      </c>
      <c r="G191" s="10">
        <f t="shared" si="13"/>
        <v>4.9173469387755109</v>
      </c>
      <c r="H191">
        <f t="shared" si="14"/>
        <v>4.6520408163265312</v>
      </c>
      <c r="I191">
        <f t="shared" si="15"/>
        <v>0</v>
      </c>
      <c r="J191">
        <f t="shared" si="16"/>
        <v>49</v>
      </c>
      <c r="K191">
        <f t="shared" si="17"/>
        <v>13</v>
      </c>
      <c r="L191" s="9">
        <v>4.75</v>
      </c>
      <c r="M191" s="2">
        <v>1</v>
      </c>
      <c r="N191" s="2">
        <v>1</v>
      </c>
      <c r="O191" s="137">
        <v>4.6500000000000004</v>
      </c>
      <c r="P191" s="3">
        <v>48</v>
      </c>
      <c r="Q191" s="3">
        <v>12</v>
      </c>
    </row>
    <row r="192" spans="1:20" x14ac:dyDescent="0.2">
      <c r="A192">
        <v>3872</v>
      </c>
      <c r="B192" t="s">
        <v>268</v>
      </c>
      <c r="C192" t="s">
        <v>28</v>
      </c>
      <c r="D192">
        <v>1973</v>
      </c>
      <c r="E192" t="s">
        <v>68</v>
      </c>
      <c r="F192" s="10">
        <f t="shared" si="12"/>
        <v>4.8952804377564982</v>
      </c>
      <c r="G192" s="10">
        <f t="shared" si="13"/>
        <v>4.9011627906976747</v>
      </c>
      <c r="H192">
        <f t="shared" si="14"/>
        <v>4.6686046511627906</v>
      </c>
      <c r="I192">
        <f t="shared" si="15"/>
        <v>5.8823529411764705E-3</v>
      </c>
      <c r="J192">
        <f t="shared" si="16"/>
        <v>43</v>
      </c>
      <c r="K192">
        <f t="shared" si="17"/>
        <v>10</v>
      </c>
      <c r="L192" s="9">
        <v>4.75</v>
      </c>
      <c r="M192" s="2">
        <v>8</v>
      </c>
      <c r="N192" s="2">
        <v>0</v>
      </c>
      <c r="O192" s="137">
        <v>4.6500000000000004</v>
      </c>
      <c r="P192" s="3">
        <v>35</v>
      </c>
      <c r="Q192" s="3">
        <v>10</v>
      </c>
    </row>
    <row r="193" spans="1:20" x14ac:dyDescent="0.2">
      <c r="A193">
        <v>2355</v>
      </c>
      <c r="B193" t="s">
        <v>153</v>
      </c>
      <c r="C193" t="s">
        <v>144</v>
      </c>
      <c r="D193">
        <v>1964</v>
      </c>
      <c r="E193" t="s">
        <v>68</v>
      </c>
      <c r="F193" s="10">
        <f t="shared" si="12"/>
        <v>4.7572727272727269</v>
      </c>
      <c r="G193" s="10">
        <f t="shared" si="13"/>
        <v>4.7572727272727269</v>
      </c>
      <c r="H193">
        <f t="shared" si="14"/>
        <v>4.7390909090909084</v>
      </c>
      <c r="I193">
        <f t="shared" si="15"/>
        <v>0</v>
      </c>
      <c r="J193">
        <f t="shared" si="16"/>
        <v>55</v>
      </c>
      <c r="K193">
        <f t="shared" si="17"/>
        <v>1</v>
      </c>
      <c r="L193" s="136">
        <v>5</v>
      </c>
      <c r="M193" s="1">
        <v>4</v>
      </c>
      <c r="N193" s="1">
        <v>0</v>
      </c>
      <c r="O193" s="143">
        <v>4.75</v>
      </c>
      <c r="P193" s="2">
        <v>35</v>
      </c>
      <c r="Q193" s="2">
        <v>1</v>
      </c>
      <c r="R193" s="137">
        <v>4.6500000000000004</v>
      </c>
      <c r="S193" s="3">
        <v>16</v>
      </c>
      <c r="T193" s="3">
        <v>0</v>
      </c>
    </row>
    <row r="194" spans="1:20" x14ac:dyDescent="0.2">
      <c r="A194">
        <v>18419</v>
      </c>
      <c r="B194" t="s">
        <v>269</v>
      </c>
      <c r="C194" t="s">
        <v>270</v>
      </c>
      <c r="D194">
        <v>2007</v>
      </c>
      <c r="E194" t="s">
        <v>68</v>
      </c>
      <c r="F194" s="10">
        <f t="shared" ref="F194:F257" si="18">IF(J194&gt;=11,G194-I194,0)</f>
        <v>4.6749999999999998</v>
      </c>
      <c r="G194" s="10">
        <f t="shared" ref="G194:G257" si="19">H194+K194/J194</f>
        <v>4.6749999999999998</v>
      </c>
      <c r="H194">
        <f t="shared" ref="H194:H257" si="20">(L194*M194+O194*P194+R194*S194)/J194</f>
        <v>4.2027777777777775</v>
      </c>
      <c r="I194">
        <f t="shared" ref="I194:I257" si="21">IF(J194&lt;44,0.2*(44-J194)/34,0)</f>
        <v>0</v>
      </c>
      <c r="J194">
        <f t="shared" ref="J194:J257" si="22">M194+P194+S194</f>
        <v>72</v>
      </c>
      <c r="K194">
        <f t="shared" ref="K194:K257" si="23">N194+Q194+T194</f>
        <v>34</v>
      </c>
      <c r="L194" s="9">
        <v>4.75</v>
      </c>
      <c r="M194" s="2">
        <v>8</v>
      </c>
      <c r="N194" s="2">
        <v>0</v>
      </c>
      <c r="O194" s="137">
        <v>4.6500000000000004</v>
      </c>
      <c r="P194" s="3">
        <v>4</v>
      </c>
      <c r="Q194" s="3">
        <v>1</v>
      </c>
      <c r="R194" s="140">
        <v>4.0999999999999996</v>
      </c>
      <c r="S194" s="5">
        <v>60</v>
      </c>
      <c r="T194" s="5">
        <v>33</v>
      </c>
    </row>
    <row r="195" spans="1:20" x14ac:dyDescent="0.2">
      <c r="A195">
        <v>18417</v>
      </c>
      <c r="B195" t="s">
        <v>283</v>
      </c>
      <c r="C195" t="s">
        <v>61</v>
      </c>
      <c r="D195">
        <v>2005</v>
      </c>
      <c r="E195" t="s">
        <v>68</v>
      </c>
      <c r="F195" s="10">
        <f t="shared" si="18"/>
        <v>4.4973333333333327</v>
      </c>
      <c r="G195" s="10">
        <f t="shared" si="19"/>
        <v>4.4973333333333327</v>
      </c>
      <c r="H195">
        <f t="shared" si="20"/>
        <v>4.2039999999999997</v>
      </c>
      <c r="I195">
        <f t="shared" si="21"/>
        <v>0</v>
      </c>
      <c r="J195">
        <f t="shared" si="22"/>
        <v>75</v>
      </c>
      <c r="K195">
        <f t="shared" si="23"/>
        <v>22</v>
      </c>
      <c r="L195" s="9">
        <v>4.75</v>
      </c>
      <c r="M195" s="2">
        <v>12</v>
      </c>
      <c r="N195" s="2">
        <v>0</v>
      </c>
      <c r="O195" s="140">
        <v>4.0999999999999996</v>
      </c>
      <c r="P195" s="5">
        <v>63</v>
      </c>
      <c r="Q195" s="5">
        <v>22</v>
      </c>
    </row>
    <row r="196" spans="1:20" x14ac:dyDescent="0.2">
      <c r="A196">
        <v>18299</v>
      </c>
      <c r="B196" t="s">
        <v>265</v>
      </c>
      <c r="C196" t="s">
        <v>266</v>
      </c>
      <c r="D196">
        <v>2007</v>
      </c>
      <c r="E196" t="s">
        <v>68</v>
      </c>
      <c r="F196" s="10">
        <f t="shared" si="18"/>
        <v>4.4178947368421051</v>
      </c>
      <c r="G196" s="10">
        <f t="shared" si="19"/>
        <v>4.4178947368421051</v>
      </c>
      <c r="H196">
        <f t="shared" si="20"/>
        <v>4.3126315789473679</v>
      </c>
      <c r="I196">
        <f t="shared" si="21"/>
        <v>0</v>
      </c>
      <c r="J196">
        <f t="shared" si="22"/>
        <v>95</v>
      </c>
      <c r="K196">
        <f t="shared" si="23"/>
        <v>10</v>
      </c>
      <c r="L196" s="9">
        <v>4.75</v>
      </c>
      <c r="M196" s="2">
        <v>26</v>
      </c>
      <c r="N196" s="2">
        <v>1</v>
      </c>
      <c r="O196" s="137">
        <v>4.6500000000000004</v>
      </c>
      <c r="P196" s="3">
        <v>6</v>
      </c>
      <c r="Q196" s="3">
        <v>0</v>
      </c>
      <c r="R196" s="140">
        <v>4.0999999999999996</v>
      </c>
      <c r="S196" s="5">
        <v>63</v>
      </c>
      <c r="T196" s="5">
        <v>9</v>
      </c>
    </row>
    <row r="197" spans="1:20" x14ac:dyDescent="0.2">
      <c r="A197">
        <v>19402</v>
      </c>
      <c r="B197" t="s">
        <v>271</v>
      </c>
      <c r="C197" t="s">
        <v>272</v>
      </c>
      <c r="D197">
        <v>2010</v>
      </c>
      <c r="E197" t="s">
        <v>68</v>
      </c>
      <c r="F197" s="10">
        <f t="shared" si="18"/>
        <v>4.3418300653594768</v>
      </c>
      <c r="G197" s="10">
        <f t="shared" si="19"/>
        <v>4.3888888888888884</v>
      </c>
      <c r="H197">
        <f t="shared" si="20"/>
        <v>4.3055555555555554</v>
      </c>
      <c r="I197">
        <f t="shared" si="21"/>
        <v>4.7058823529411764E-2</v>
      </c>
      <c r="J197">
        <f t="shared" si="22"/>
        <v>36</v>
      </c>
      <c r="K197">
        <f t="shared" si="23"/>
        <v>3</v>
      </c>
      <c r="L197" s="9">
        <v>4.75</v>
      </c>
      <c r="M197" s="2">
        <v>8</v>
      </c>
      <c r="N197" s="2">
        <v>0</v>
      </c>
      <c r="O197" s="137">
        <v>4.6500000000000004</v>
      </c>
      <c r="P197" s="3">
        <v>4</v>
      </c>
      <c r="Q197" s="3">
        <v>0</v>
      </c>
      <c r="R197" s="140">
        <v>4.0999999999999996</v>
      </c>
      <c r="S197" s="5">
        <v>24</v>
      </c>
      <c r="T197" s="5">
        <v>3</v>
      </c>
    </row>
    <row r="198" spans="1:20" x14ac:dyDescent="0.2">
      <c r="A198">
        <v>19495</v>
      </c>
      <c r="B198" t="s">
        <v>286</v>
      </c>
      <c r="C198" t="s">
        <v>184</v>
      </c>
      <c r="D198">
        <v>2009</v>
      </c>
      <c r="E198" t="s">
        <v>68</v>
      </c>
      <c r="F198" s="10">
        <f t="shared" si="18"/>
        <v>4.3344537815126056</v>
      </c>
      <c r="G198" s="10">
        <f t="shared" si="19"/>
        <v>4.4285714285714288</v>
      </c>
      <c r="H198">
        <f t="shared" si="20"/>
        <v>4.2857142857142856</v>
      </c>
      <c r="I198">
        <f t="shared" si="21"/>
        <v>9.4117647058823528E-2</v>
      </c>
      <c r="J198">
        <f t="shared" si="22"/>
        <v>28</v>
      </c>
      <c r="K198">
        <f t="shared" si="23"/>
        <v>4</v>
      </c>
      <c r="L198" s="9">
        <v>4.75</v>
      </c>
      <c r="M198" s="2">
        <v>8</v>
      </c>
      <c r="N198" s="2">
        <v>0</v>
      </c>
      <c r="O198" s="140">
        <v>4.0999999999999996</v>
      </c>
      <c r="P198" s="5">
        <v>20</v>
      </c>
      <c r="Q198" s="5">
        <v>4</v>
      </c>
    </row>
    <row r="199" spans="1:20" x14ac:dyDescent="0.2">
      <c r="A199">
        <v>18652</v>
      </c>
      <c r="B199" t="s">
        <v>273</v>
      </c>
      <c r="C199" t="s">
        <v>274</v>
      </c>
      <c r="D199">
        <v>2011</v>
      </c>
      <c r="E199" t="s">
        <v>68</v>
      </c>
      <c r="F199" s="10">
        <f t="shared" si="18"/>
        <v>4.3058823529411763</v>
      </c>
      <c r="G199" s="10">
        <f t="shared" si="19"/>
        <v>4.3999999999999995</v>
      </c>
      <c r="H199">
        <f t="shared" si="20"/>
        <v>4.3642857142857139</v>
      </c>
      <c r="I199">
        <f t="shared" si="21"/>
        <v>9.4117647058823528E-2</v>
      </c>
      <c r="J199">
        <f t="shared" si="22"/>
        <v>28</v>
      </c>
      <c r="K199">
        <f t="shared" si="23"/>
        <v>1</v>
      </c>
      <c r="L199" s="9">
        <v>4.75</v>
      </c>
      <c r="M199" s="2">
        <v>8</v>
      </c>
      <c r="N199" s="2">
        <v>0</v>
      </c>
      <c r="O199" s="137">
        <v>4.6500000000000004</v>
      </c>
      <c r="P199" s="3">
        <v>4</v>
      </c>
      <c r="Q199" s="3">
        <v>0</v>
      </c>
      <c r="R199" s="140">
        <v>4.0999999999999996</v>
      </c>
      <c r="S199" s="5">
        <v>16</v>
      </c>
      <c r="T199" s="5">
        <v>1</v>
      </c>
    </row>
    <row r="200" spans="1:20" x14ac:dyDescent="0.2">
      <c r="A200">
        <v>19356</v>
      </c>
      <c r="B200" t="s">
        <v>275</v>
      </c>
      <c r="C200" t="s">
        <v>83</v>
      </c>
      <c r="D200">
        <v>2009</v>
      </c>
      <c r="E200" t="s">
        <v>68</v>
      </c>
      <c r="F200" s="10">
        <f t="shared" si="18"/>
        <v>4.2202352941176464</v>
      </c>
      <c r="G200" s="10">
        <f t="shared" si="19"/>
        <v>4.331999999999999</v>
      </c>
      <c r="H200">
        <f t="shared" si="20"/>
        <v>4.2919999999999989</v>
      </c>
      <c r="I200">
        <f t="shared" si="21"/>
        <v>0.11176470588235295</v>
      </c>
      <c r="J200">
        <f t="shared" si="22"/>
        <v>25</v>
      </c>
      <c r="K200">
        <f t="shared" si="23"/>
        <v>1</v>
      </c>
      <c r="L200" s="9">
        <v>4.75</v>
      </c>
      <c r="M200" s="2">
        <v>4</v>
      </c>
      <c r="N200" s="2">
        <v>0</v>
      </c>
      <c r="O200" s="137">
        <v>4.6500000000000004</v>
      </c>
      <c r="P200" s="3">
        <v>4</v>
      </c>
      <c r="Q200" s="3">
        <v>0</v>
      </c>
      <c r="R200" s="140">
        <v>4.0999999999999996</v>
      </c>
      <c r="S200" s="5">
        <v>17</v>
      </c>
      <c r="T200" s="5">
        <v>1</v>
      </c>
    </row>
    <row r="201" spans="1:20" x14ac:dyDescent="0.2">
      <c r="A201">
        <v>18581</v>
      </c>
      <c r="B201" t="s">
        <v>510</v>
      </c>
      <c r="C201" t="s">
        <v>26</v>
      </c>
      <c r="D201">
        <v>2005</v>
      </c>
      <c r="E201" t="s">
        <v>68</v>
      </c>
      <c r="F201" s="10">
        <f t="shared" si="18"/>
        <v>4.1918300653594773</v>
      </c>
      <c r="G201" s="10">
        <f t="shared" si="19"/>
        <v>4.2388888888888889</v>
      </c>
      <c r="H201">
        <f t="shared" si="20"/>
        <v>4.0999999999999996</v>
      </c>
      <c r="I201">
        <f t="shared" si="21"/>
        <v>4.7058823529411764E-2</v>
      </c>
      <c r="J201">
        <f t="shared" si="22"/>
        <v>36</v>
      </c>
      <c r="K201">
        <f t="shared" si="23"/>
        <v>5</v>
      </c>
      <c r="L201" s="140">
        <v>4.0999999999999996</v>
      </c>
      <c r="M201" s="5">
        <v>36</v>
      </c>
      <c r="N201" s="5">
        <v>5</v>
      </c>
    </row>
    <row r="202" spans="1:20" x14ac:dyDescent="0.2">
      <c r="A202">
        <v>18618</v>
      </c>
      <c r="B202" t="s">
        <v>518</v>
      </c>
      <c r="C202" t="s">
        <v>272</v>
      </c>
      <c r="D202">
        <v>2004</v>
      </c>
      <c r="E202" t="s">
        <v>68</v>
      </c>
      <c r="F202" s="10">
        <f t="shared" si="18"/>
        <v>4.0606617647058822</v>
      </c>
      <c r="G202" s="10">
        <f t="shared" si="19"/>
        <v>4.1312499999999996</v>
      </c>
      <c r="H202">
        <f t="shared" si="20"/>
        <v>4.0999999999999996</v>
      </c>
      <c r="I202">
        <f t="shared" si="21"/>
        <v>7.058823529411766E-2</v>
      </c>
      <c r="J202">
        <f t="shared" si="22"/>
        <v>32</v>
      </c>
      <c r="K202">
        <f t="shared" si="23"/>
        <v>1</v>
      </c>
      <c r="L202" s="140">
        <v>4.0999999999999996</v>
      </c>
      <c r="M202" s="5">
        <v>32</v>
      </c>
      <c r="N202" s="5">
        <v>1</v>
      </c>
    </row>
    <row r="203" spans="1:20" x14ac:dyDescent="0.2">
      <c r="A203">
        <v>18418</v>
      </c>
      <c r="B203" t="s">
        <v>283</v>
      </c>
      <c r="C203" t="s">
        <v>184</v>
      </c>
      <c r="D203">
        <v>2008</v>
      </c>
      <c r="E203" t="s">
        <v>68</v>
      </c>
      <c r="F203" s="10">
        <f t="shared" si="18"/>
        <v>3.9411764705882351</v>
      </c>
      <c r="G203" s="10">
        <f t="shared" si="19"/>
        <v>4.0999999999999996</v>
      </c>
      <c r="H203">
        <f t="shared" si="20"/>
        <v>4.0999999999999996</v>
      </c>
      <c r="I203">
        <f t="shared" si="21"/>
        <v>0.15882352941176472</v>
      </c>
      <c r="J203">
        <f t="shared" si="22"/>
        <v>17</v>
      </c>
      <c r="K203">
        <f t="shared" si="23"/>
        <v>0</v>
      </c>
      <c r="L203" s="140">
        <v>4.0999999999999996</v>
      </c>
      <c r="M203" s="5">
        <v>17</v>
      </c>
      <c r="N203" s="5">
        <v>0</v>
      </c>
    </row>
    <row r="204" spans="1:20" x14ac:dyDescent="0.2">
      <c r="A204">
        <v>2072</v>
      </c>
      <c r="B204" t="s">
        <v>348</v>
      </c>
      <c r="C204" t="s">
        <v>21</v>
      </c>
      <c r="D204">
        <v>1962</v>
      </c>
      <c r="E204" t="s">
        <v>68</v>
      </c>
      <c r="F204" s="10">
        <f t="shared" si="18"/>
        <v>0</v>
      </c>
      <c r="G204" s="10">
        <f t="shared" si="19"/>
        <v>4.9000000000000004</v>
      </c>
      <c r="H204">
        <f t="shared" si="20"/>
        <v>4.6500000000000004</v>
      </c>
      <c r="I204">
        <f t="shared" si="21"/>
        <v>0.23529411764705882</v>
      </c>
      <c r="J204">
        <f t="shared" si="22"/>
        <v>4</v>
      </c>
      <c r="K204">
        <f t="shared" si="23"/>
        <v>1</v>
      </c>
      <c r="L204" s="137">
        <v>4.6500000000000004</v>
      </c>
      <c r="M204" s="3">
        <v>4</v>
      </c>
      <c r="N204" s="3">
        <v>1</v>
      </c>
    </row>
    <row r="205" spans="1:20" x14ac:dyDescent="0.2">
      <c r="A205">
        <v>1048</v>
      </c>
      <c r="B205" t="s">
        <v>259</v>
      </c>
      <c r="C205" t="s">
        <v>260</v>
      </c>
      <c r="D205">
        <v>1955</v>
      </c>
      <c r="E205" t="s">
        <v>68</v>
      </c>
      <c r="F205" s="10">
        <f t="shared" si="18"/>
        <v>0</v>
      </c>
      <c r="G205" s="10">
        <f t="shared" si="19"/>
        <v>4.875</v>
      </c>
      <c r="H205">
        <f t="shared" si="20"/>
        <v>4.75</v>
      </c>
      <c r="I205">
        <f t="shared" si="21"/>
        <v>0.21176470588235294</v>
      </c>
      <c r="J205">
        <f t="shared" si="22"/>
        <v>8</v>
      </c>
      <c r="K205">
        <f t="shared" si="23"/>
        <v>1</v>
      </c>
      <c r="L205" s="9">
        <v>4.75</v>
      </c>
      <c r="M205" s="2">
        <v>8</v>
      </c>
      <c r="N205" s="2">
        <v>1</v>
      </c>
    </row>
    <row r="206" spans="1:20" x14ac:dyDescent="0.2">
      <c r="A206">
        <v>14449</v>
      </c>
      <c r="B206" t="s">
        <v>369</v>
      </c>
      <c r="C206" t="s">
        <v>137</v>
      </c>
      <c r="D206">
        <v>1977</v>
      </c>
      <c r="E206" t="s">
        <v>68</v>
      </c>
      <c r="F206" s="10">
        <f t="shared" si="18"/>
        <v>0</v>
      </c>
      <c r="G206" s="10">
        <f t="shared" si="19"/>
        <v>4.6500000000000004</v>
      </c>
      <c r="H206">
        <f t="shared" si="20"/>
        <v>4.6500000000000004</v>
      </c>
      <c r="I206">
        <f t="shared" si="21"/>
        <v>0.23529411764705882</v>
      </c>
      <c r="J206">
        <f t="shared" si="22"/>
        <v>4</v>
      </c>
      <c r="K206">
        <f t="shared" si="23"/>
        <v>0</v>
      </c>
      <c r="L206" s="137">
        <v>4.6500000000000004</v>
      </c>
      <c r="M206" s="3">
        <v>4</v>
      </c>
      <c r="N206" s="3">
        <v>0</v>
      </c>
    </row>
    <row r="207" spans="1:20" x14ac:dyDescent="0.2">
      <c r="A207">
        <v>10737</v>
      </c>
      <c r="B207" t="s">
        <v>377</v>
      </c>
      <c r="C207" t="s">
        <v>42</v>
      </c>
      <c r="D207">
        <v>1999</v>
      </c>
      <c r="E207" t="s">
        <v>378</v>
      </c>
      <c r="F207" s="10">
        <f t="shared" si="18"/>
        <v>5.3842105263157896</v>
      </c>
      <c r="G207" s="10">
        <f t="shared" si="19"/>
        <v>5.3842105263157896</v>
      </c>
      <c r="H207">
        <f t="shared" si="20"/>
        <v>4.45</v>
      </c>
      <c r="I207">
        <f t="shared" si="21"/>
        <v>0</v>
      </c>
      <c r="J207">
        <f t="shared" si="22"/>
        <v>76</v>
      </c>
      <c r="K207">
        <f t="shared" si="23"/>
        <v>71</v>
      </c>
      <c r="L207" s="138">
        <v>4.45</v>
      </c>
      <c r="M207" s="6">
        <v>76</v>
      </c>
      <c r="N207" s="6">
        <v>71</v>
      </c>
    </row>
    <row r="208" spans="1:20" x14ac:dyDescent="0.2">
      <c r="A208">
        <v>601</v>
      </c>
      <c r="B208" t="s">
        <v>409</v>
      </c>
      <c r="C208" t="s">
        <v>139</v>
      </c>
      <c r="D208">
        <v>1950</v>
      </c>
      <c r="E208" t="s">
        <v>378</v>
      </c>
      <c r="F208" s="10">
        <f t="shared" si="18"/>
        <v>5.0214285714285714</v>
      </c>
      <c r="G208" s="10">
        <f t="shared" si="19"/>
        <v>5.0214285714285714</v>
      </c>
      <c r="H208">
        <f t="shared" si="20"/>
        <v>4.45</v>
      </c>
      <c r="I208">
        <f t="shared" si="21"/>
        <v>0</v>
      </c>
      <c r="J208">
        <f t="shared" si="22"/>
        <v>56</v>
      </c>
      <c r="K208">
        <f t="shared" si="23"/>
        <v>32</v>
      </c>
      <c r="L208" s="138">
        <v>4.45</v>
      </c>
      <c r="M208" s="6">
        <v>56</v>
      </c>
      <c r="N208" s="6">
        <v>32</v>
      </c>
    </row>
    <row r="209" spans="1:17" x14ac:dyDescent="0.2">
      <c r="A209">
        <v>2303</v>
      </c>
      <c r="B209" t="s">
        <v>414</v>
      </c>
      <c r="C209" t="s">
        <v>415</v>
      </c>
      <c r="D209">
        <v>1963</v>
      </c>
      <c r="E209" t="s">
        <v>378</v>
      </c>
      <c r="F209" s="10">
        <f t="shared" si="18"/>
        <v>4.930769230769231</v>
      </c>
      <c r="G209" s="10">
        <f t="shared" si="19"/>
        <v>4.930769230769231</v>
      </c>
      <c r="H209">
        <f t="shared" si="20"/>
        <v>4.45</v>
      </c>
      <c r="I209">
        <f t="shared" si="21"/>
        <v>0</v>
      </c>
      <c r="J209">
        <f t="shared" si="22"/>
        <v>52</v>
      </c>
      <c r="K209">
        <f t="shared" si="23"/>
        <v>25</v>
      </c>
      <c r="L209" s="138">
        <v>4.45</v>
      </c>
      <c r="M209" s="6">
        <v>52</v>
      </c>
      <c r="N209" s="6">
        <v>25</v>
      </c>
    </row>
    <row r="210" spans="1:17" x14ac:dyDescent="0.2">
      <c r="A210">
        <v>3989</v>
      </c>
      <c r="B210" t="s">
        <v>411</v>
      </c>
      <c r="C210" t="s">
        <v>214</v>
      </c>
      <c r="D210">
        <v>1974</v>
      </c>
      <c r="E210" t="s">
        <v>378</v>
      </c>
      <c r="F210" s="10">
        <f t="shared" si="18"/>
        <v>4.9307189542483663</v>
      </c>
      <c r="G210" s="10">
        <f t="shared" si="19"/>
        <v>4.9777777777777779</v>
      </c>
      <c r="H210">
        <f t="shared" si="20"/>
        <v>4.45</v>
      </c>
      <c r="I210">
        <f t="shared" si="21"/>
        <v>4.7058823529411764E-2</v>
      </c>
      <c r="J210">
        <f t="shared" si="22"/>
        <v>36</v>
      </c>
      <c r="K210">
        <f t="shared" si="23"/>
        <v>19</v>
      </c>
      <c r="L210" s="138">
        <v>4.45</v>
      </c>
      <c r="M210" s="6">
        <v>36</v>
      </c>
      <c r="N210" s="6">
        <v>19</v>
      </c>
    </row>
    <row r="211" spans="1:17" x14ac:dyDescent="0.2">
      <c r="A211">
        <v>2036</v>
      </c>
      <c r="B211" t="s">
        <v>423</v>
      </c>
      <c r="C211" t="s">
        <v>64</v>
      </c>
      <c r="D211">
        <v>1962</v>
      </c>
      <c r="E211" t="s">
        <v>378</v>
      </c>
      <c r="F211" s="10">
        <f t="shared" si="18"/>
        <v>4.6574468085106382</v>
      </c>
      <c r="G211" s="10">
        <f t="shared" si="19"/>
        <v>4.6574468085106382</v>
      </c>
      <c r="H211">
        <f t="shared" si="20"/>
        <v>4.1468085106382979</v>
      </c>
      <c r="I211">
        <f t="shared" si="21"/>
        <v>0</v>
      </c>
      <c r="J211">
        <f t="shared" si="22"/>
        <v>94</v>
      </c>
      <c r="K211">
        <f t="shared" si="23"/>
        <v>48</v>
      </c>
      <c r="L211" s="138">
        <v>4.45</v>
      </c>
      <c r="M211" s="6">
        <v>64</v>
      </c>
      <c r="N211" s="6">
        <v>21</v>
      </c>
      <c r="O211" s="142">
        <v>3.5</v>
      </c>
      <c r="P211" s="8">
        <v>30</v>
      </c>
      <c r="Q211" s="8">
        <v>27</v>
      </c>
    </row>
    <row r="212" spans="1:17" x14ac:dyDescent="0.2">
      <c r="A212">
        <v>817</v>
      </c>
      <c r="B212" t="s">
        <v>421</v>
      </c>
      <c r="C212" t="s">
        <v>422</v>
      </c>
      <c r="D212">
        <v>1953</v>
      </c>
      <c r="E212" t="s">
        <v>378</v>
      </c>
      <c r="F212" s="10">
        <f t="shared" si="18"/>
        <v>4.5846153846153843</v>
      </c>
      <c r="G212" s="10">
        <f t="shared" si="19"/>
        <v>4.5846153846153843</v>
      </c>
      <c r="H212">
        <f t="shared" si="20"/>
        <v>4.0846153846153843</v>
      </c>
      <c r="I212">
        <f t="shared" si="21"/>
        <v>0</v>
      </c>
      <c r="J212">
        <f t="shared" si="22"/>
        <v>52</v>
      </c>
      <c r="K212">
        <f t="shared" si="23"/>
        <v>26</v>
      </c>
      <c r="L212" s="138">
        <v>4.45</v>
      </c>
      <c r="M212" s="6">
        <v>32</v>
      </c>
      <c r="N212" s="6">
        <v>11</v>
      </c>
      <c r="O212" s="142">
        <v>3.5</v>
      </c>
      <c r="P212" s="8">
        <v>20</v>
      </c>
      <c r="Q212" s="8">
        <v>15</v>
      </c>
    </row>
    <row r="213" spans="1:17" x14ac:dyDescent="0.2">
      <c r="A213">
        <v>20499</v>
      </c>
      <c r="B213" t="s">
        <v>452</v>
      </c>
      <c r="C213" t="s">
        <v>61</v>
      </c>
      <c r="D213">
        <v>1991</v>
      </c>
      <c r="E213" t="s">
        <v>378</v>
      </c>
      <c r="F213" s="10">
        <f t="shared" si="18"/>
        <v>4.2164705882352944</v>
      </c>
      <c r="G213" s="10">
        <f t="shared" si="19"/>
        <v>4.24</v>
      </c>
      <c r="H213">
        <f t="shared" si="20"/>
        <v>3.69</v>
      </c>
      <c r="I213">
        <f t="shared" si="21"/>
        <v>2.3529411764705882E-2</v>
      </c>
      <c r="J213">
        <f t="shared" si="22"/>
        <v>40</v>
      </c>
      <c r="K213">
        <f t="shared" si="23"/>
        <v>22</v>
      </c>
      <c r="L213" s="138">
        <v>4.45</v>
      </c>
      <c r="M213" s="6">
        <v>8</v>
      </c>
      <c r="N213" s="6">
        <v>0</v>
      </c>
      <c r="O213" s="142">
        <v>3.5</v>
      </c>
      <c r="P213" s="8">
        <v>32</v>
      </c>
      <c r="Q213" s="8">
        <v>22</v>
      </c>
    </row>
    <row r="214" spans="1:17" x14ac:dyDescent="0.2">
      <c r="A214">
        <v>17691</v>
      </c>
      <c r="B214" t="s">
        <v>444</v>
      </c>
      <c r="C214" t="s">
        <v>293</v>
      </c>
      <c r="D214">
        <v>1972</v>
      </c>
      <c r="E214" t="s">
        <v>378</v>
      </c>
      <c r="F214" s="10">
        <f t="shared" si="18"/>
        <v>4.1761904761904765</v>
      </c>
      <c r="G214" s="10">
        <f t="shared" si="19"/>
        <v>4.1761904761904765</v>
      </c>
      <c r="H214">
        <f t="shared" si="20"/>
        <v>3.7714285714285714</v>
      </c>
      <c r="I214">
        <f t="shared" si="21"/>
        <v>0</v>
      </c>
      <c r="J214">
        <f t="shared" si="22"/>
        <v>84</v>
      </c>
      <c r="K214">
        <f t="shared" si="23"/>
        <v>34</v>
      </c>
      <c r="L214" s="138">
        <v>4.45</v>
      </c>
      <c r="M214" s="6">
        <v>24</v>
      </c>
      <c r="N214" s="6">
        <v>1</v>
      </c>
      <c r="O214" s="142">
        <v>3.5</v>
      </c>
      <c r="P214" s="8">
        <v>60</v>
      </c>
      <c r="Q214" s="8">
        <v>33</v>
      </c>
    </row>
    <row r="215" spans="1:17" x14ac:dyDescent="0.2">
      <c r="A215">
        <v>19585</v>
      </c>
      <c r="B215" t="s">
        <v>285</v>
      </c>
      <c r="C215" t="s">
        <v>347</v>
      </c>
      <c r="D215">
        <v>1963</v>
      </c>
      <c r="E215" t="s">
        <v>378</v>
      </c>
      <c r="F215" s="10">
        <f t="shared" si="18"/>
        <v>4.132352941176471</v>
      </c>
      <c r="G215" s="10">
        <f t="shared" si="19"/>
        <v>4.25</v>
      </c>
      <c r="H215">
        <f t="shared" si="20"/>
        <v>3.5</v>
      </c>
      <c r="I215">
        <f t="shared" si="21"/>
        <v>0.11764705882352941</v>
      </c>
      <c r="J215">
        <f t="shared" si="22"/>
        <v>24</v>
      </c>
      <c r="K215">
        <f t="shared" si="23"/>
        <v>18</v>
      </c>
      <c r="L215" s="142">
        <v>3.5</v>
      </c>
      <c r="M215" s="8">
        <v>24</v>
      </c>
      <c r="N215" s="8">
        <v>18</v>
      </c>
    </row>
    <row r="216" spans="1:17" x14ac:dyDescent="0.2">
      <c r="A216">
        <v>17689</v>
      </c>
      <c r="B216" t="s">
        <v>90</v>
      </c>
      <c r="C216" t="s">
        <v>64</v>
      </c>
      <c r="D216">
        <v>1966</v>
      </c>
      <c r="E216" t="s">
        <v>378</v>
      </c>
      <c r="F216" s="10">
        <f t="shared" si="18"/>
        <v>4.105633802816901</v>
      </c>
      <c r="G216" s="10">
        <f t="shared" si="19"/>
        <v>4.105633802816901</v>
      </c>
      <c r="H216">
        <f t="shared" si="20"/>
        <v>3.5</v>
      </c>
      <c r="I216">
        <f t="shared" si="21"/>
        <v>0</v>
      </c>
      <c r="J216">
        <f t="shared" si="22"/>
        <v>71</v>
      </c>
      <c r="K216">
        <f t="shared" si="23"/>
        <v>43</v>
      </c>
      <c r="L216" s="142">
        <v>3.5</v>
      </c>
      <c r="M216" s="8">
        <v>71</v>
      </c>
      <c r="N216" s="8">
        <v>43</v>
      </c>
    </row>
    <row r="217" spans="1:17" x14ac:dyDescent="0.2">
      <c r="A217">
        <v>19664</v>
      </c>
      <c r="B217" t="s">
        <v>349</v>
      </c>
      <c r="C217" t="s">
        <v>87</v>
      </c>
      <c r="D217">
        <v>1958</v>
      </c>
      <c r="E217" t="s">
        <v>378</v>
      </c>
      <c r="F217" s="10">
        <f t="shared" si="18"/>
        <v>3.8215686274509806</v>
      </c>
      <c r="G217" s="10">
        <f t="shared" si="19"/>
        <v>3.8333333333333335</v>
      </c>
      <c r="H217">
        <f t="shared" si="20"/>
        <v>3.5</v>
      </c>
      <c r="I217">
        <f t="shared" si="21"/>
        <v>1.1764705882352941E-2</v>
      </c>
      <c r="J217">
        <f t="shared" si="22"/>
        <v>42</v>
      </c>
      <c r="K217">
        <f t="shared" si="23"/>
        <v>14</v>
      </c>
      <c r="L217" s="142">
        <v>3.5</v>
      </c>
      <c r="M217" s="8">
        <v>42</v>
      </c>
      <c r="N217" s="8">
        <v>14</v>
      </c>
    </row>
    <row r="218" spans="1:17" x14ac:dyDescent="0.2">
      <c r="A218">
        <v>15636</v>
      </c>
      <c r="B218" t="s">
        <v>687</v>
      </c>
      <c r="C218" t="s">
        <v>44</v>
      </c>
      <c r="D218">
        <v>1985</v>
      </c>
      <c r="E218" t="s">
        <v>378</v>
      </c>
      <c r="F218" s="10">
        <f t="shared" si="18"/>
        <v>3.7989304812834224</v>
      </c>
      <c r="G218" s="10">
        <f t="shared" si="19"/>
        <v>3.8636363636363638</v>
      </c>
      <c r="H218">
        <f t="shared" si="20"/>
        <v>3.5</v>
      </c>
      <c r="I218">
        <f t="shared" si="21"/>
        <v>6.4705882352941183E-2</v>
      </c>
      <c r="J218">
        <f t="shared" si="22"/>
        <v>33</v>
      </c>
      <c r="K218">
        <f t="shared" si="23"/>
        <v>12</v>
      </c>
      <c r="L218" s="142">
        <v>3.5</v>
      </c>
      <c r="M218" s="8">
        <v>33</v>
      </c>
      <c r="N218" s="8">
        <v>12</v>
      </c>
    </row>
    <row r="219" spans="1:17" x14ac:dyDescent="0.2">
      <c r="A219">
        <v>14540</v>
      </c>
      <c r="B219" t="s">
        <v>414</v>
      </c>
      <c r="C219" t="s">
        <v>77</v>
      </c>
      <c r="D219">
        <v>1999</v>
      </c>
      <c r="E219" t="s">
        <v>378</v>
      </c>
      <c r="F219" s="10">
        <f t="shared" si="18"/>
        <v>0</v>
      </c>
      <c r="G219" s="10">
        <f t="shared" si="19"/>
        <v>4.3499999999999996</v>
      </c>
      <c r="H219">
        <f t="shared" si="20"/>
        <v>3.9750000000000001</v>
      </c>
      <c r="I219">
        <f t="shared" si="21"/>
        <v>0.21176470588235294</v>
      </c>
      <c r="J219">
        <f t="shared" si="22"/>
        <v>8</v>
      </c>
      <c r="K219">
        <f t="shared" si="23"/>
        <v>3</v>
      </c>
      <c r="L219" s="138">
        <v>4.45</v>
      </c>
      <c r="M219" s="6">
        <v>4</v>
      </c>
      <c r="N219" s="6">
        <v>2</v>
      </c>
      <c r="O219" s="142">
        <v>3.5</v>
      </c>
      <c r="P219" s="8">
        <v>4</v>
      </c>
      <c r="Q219" s="8">
        <v>1</v>
      </c>
    </row>
    <row r="220" spans="1:17" x14ac:dyDescent="0.2">
      <c r="A220">
        <v>5417</v>
      </c>
      <c r="B220" t="s">
        <v>471</v>
      </c>
      <c r="C220" t="s">
        <v>64</v>
      </c>
      <c r="D220">
        <v>1984</v>
      </c>
      <c r="E220" t="s">
        <v>472</v>
      </c>
      <c r="F220" s="10">
        <f t="shared" si="18"/>
        <v>4.9499999999999993</v>
      </c>
      <c r="G220" s="10">
        <f t="shared" si="19"/>
        <v>4.9499999999999993</v>
      </c>
      <c r="H220">
        <f t="shared" si="20"/>
        <v>4.0999999999999996</v>
      </c>
      <c r="I220">
        <f t="shared" si="21"/>
        <v>0</v>
      </c>
      <c r="J220">
        <f t="shared" si="22"/>
        <v>60</v>
      </c>
      <c r="K220">
        <f t="shared" si="23"/>
        <v>51</v>
      </c>
      <c r="L220" s="140">
        <v>4.0999999999999996</v>
      </c>
      <c r="M220" s="5">
        <v>60</v>
      </c>
      <c r="N220" s="5">
        <v>51</v>
      </c>
    </row>
    <row r="221" spans="1:17" x14ac:dyDescent="0.2">
      <c r="A221">
        <v>14797</v>
      </c>
      <c r="B221" t="s">
        <v>309</v>
      </c>
      <c r="C221" t="s">
        <v>131</v>
      </c>
      <c r="D221">
        <v>1968</v>
      </c>
      <c r="E221" t="s">
        <v>472</v>
      </c>
      <c r="F221" s="10">
        <f t="shared" si="18"/>
        <v>4.3976190476190471</v>
      </c>
      <c r="G221" s="10">
        <f t="shared" si="19"/>
        <v>4.3976190476190471</v>
      </c>
      <c r="H221">
        <f t="shared" si="20"/>
        <v>4.0999999999999996</v>
      </c>
      <c r="I221">
        <f t="shared" si="21"/>
        <v>0</v>
      </c>
      <c r="J221">
        <f t="shared" si="22"/>
        <v>84</v>
      </c>
      <c r="K221">
        <f t="shared" si="23"/>
        <v>25</v>
      </c>
      <c r="L221" s="140">
        <v>4.0999999999999996</v>
      </c>
      <c r="M221" s="5">
        <v>84</v>
      </c>
      <c r="N221" s="5">
        <v>25</v>
      </c>
    </row>
    <row r="222" spans="1:17" x14ac:dyDescent="0.2">
      <c r="A222">
        <v>14160</v>
      </c>
      <c r="B222" t="s">
        <v>509</v>
      </c>
      <c r="C222" t="s">
        <v>64</v>
      </c>
      <c r="D222">
        <v>1968</v>
      </c>
      <c r="E222" t="s">
        <v>472</v>
      </c>
      <c r="F222" s="10">
        <f t="shared" si="18"/>
        <v>4.2530864197530862</v>
      </c>
      <c r="G222" s="10">
        <f t="shared" si="19"/>
        <v>4.2530864197530862</v>
      </c>
      <c r="H222">
        <f t="shared" si="20"/>
        <v>3.7962962962962963</v>
      </c>
      <c r="I222">
        <f t="shared" si="21"/>
        <v>0</v>
      </c>
      <c r="J222">
        <f t="shared" si="22"/>
        <v>81</v>
      </c>
      <c r="K222">
        <f t="shared" si="23"/>
        <v>37</v>
      </c>
      <c r="L222" s="140">
        <v>4.0999999999999996</v>
      </c>
      <c r="M222" s="5">
        <v>40</v>
      </c>
      <c r="N222" s="5">
        <v>7</v>
      </c>
      <c r="O222" s="142">
        <v>3.5</v>
      </c>
      <c r="P222" s="8">
        <v>41</v>
      </c>
      <c r="Q222" s="8">
        <v>30</v>
      </c>
    </row>
    <row r="223" spans="1:17" x14ac:dyDescent="0.2">
      <c r="A223">
        <v>15858</v>
      </c>
      <c r="B223" t="s">
        <v>515</v>
      </c>
      <c r="C223" t="s">
        <v>516</v>
      </c>
      <c r="D223">
        <v>1964</v>
      </c>
      <c r="E223" t="s">
        <v>472</v>
      </c>
      <c r="F223" s="10">
        <f t="shared" si="18"/>
        <v>4.1171428571428565</v>
      </c>
      <c r="G223" s="10">
        <f t="shared" si="19"/>
        <v>4.1171428571428565</v>
      </c>
      <c r="H223">
        <f t="shared" si="20"/>
        <v>3.774285714285714</v>
      </c>
      <c r="I223">
        <f t="shared" si="21"/>
        <v>0</v>
      </c>
      <c r="J223">
        <f t="shared" si="22"/>
        <v>140</v>
      </c>
      <c r="K223">
        <f t="shared" si="23"/>
        <v>48</v>
      </c>
      <c r="L223" s="140">
        <v>4.0999999999999996</v>
      </c>
      <c r="M223" s="5">
        <v>64</v>
      </c>
      <c r="N223" s="5">
        <v>3</v>
      </c>
      <c r="O223" s="142">
        <v>3.5</v>
      </c>
      <c r="P223" s="8">
        <v>76</v>
      </c>
      <c r="Q223" s="8">
        <v>45</v>
      </c>
    </row>
    <row r="224" spans="1:17" x14ac:dyDescent="0.2">
      <c r="A224">
        <v>20467</v>
      </c>
      <c r="B224" t="s">
        <v>522</v>
      </c>
      <c r="C224" t="s">
        <v>87</v>
      </c>
      <c r="D224">
        <v>1961</v>
      </c>
      <c r="E224" t="s">
        <v>472</v>
      </c>
      <c r="F224" s="10">
        <f t="shared" si="18"/>
        <v>4.0656862745098046</v>
      </c>
      <c r="G224" s="10">
        <f t="shared" si="19"/>
        <v>4.1833333333333336</v>
      </c>
      <c r="H224">
        <f t="shared" si="20"/>
        <v>3.6</v>
      </c>
      <c r="I224">
        <f t="shared" si="21"/>
        <v>0.11764705882352941</v>
      </c>
      <c r="J224">
        <f t="shared" si="22"/>
        <v>24</v>
      </c>
      <c r="K224">
        <f t="shared" si="23"/>
        <v>14</v>
      </c>
      <c r="L224" s="140">
        <v>4.0999999999999996</v>
      </c>
      <c r="M224" s="5">
        <v>4</v>
      </c>
      <c r="N224" s="5">
        <v>0</v>
      </c>
      <c r="O224" s="142">
        <v>3.5</v>
      </c>
      <c r="P224" s="8">
        <v>20</v>
      </c>
      <c r="Q224" s="8">
        <v>14</v>
      </c>
    </row>
    <row r="225" spans="1:17" x14ac:dyDescent="0.2">
      <c r="A225">
        <v>18416</v>
      </c>
      <c r="B225" t="s">
        <v>517</v>
      </c>
      <c r="C225" t="s">
        <v>18</v>
      </c>
      <c r="D225">
        <v>1971</v>
      </c>
      <c r="E225" t="s">
        <v>472</v>
      </c>
      <c r="F225" s="10">
        <f t="shared" si="18"/>
        <v>4.0531249999999996</v>
      </c>
      <c r="G225" s="10">
        <f t="shared" si="19"/>
        <v>4.0531249999999996</v>
      </c>
      <c r="H225">
        <f t="shared" si="20"/>
        <v>3.7249999999999996</v>
      </c>
      <c r="I225">
        <f t="shared" si="21"/>
        <v>0</v>
      </c>
      <c r="J225">
        <f t="shared" si="22"/>
        <v>64</v>
      </c>
      <c r="K225">
        <f t="shared" si="23"/>
        <v>21</v>
      </c>
      <c r="L225" s="140">
        <v>4.0999999999999996</v>
      </c>
      <c r="M225" s="5">
        <v>24</v>
      </c>
      <c r="N225" s="5">
        <v>1</v>
      </c>
      <c r="O225" s="142">
        <v>3.5</v>
      </c>
      <c r="P225" s="8">
        <v>40</v>
      </c>
      <c r="Q225" s="8">
        <v>20</v>
      </c>
    </row>
    <row r="226" spans="1:17" x14ac:dyDescent="0.2">
      <c r="A226">
        <v>20468</v>
      </c>
      <c r="B226" t="s">
        <v>523</v>
      </c>
      <c r="C226" t="s">
        <v>524</v>
      </c>
      <c r="D226">
        <v>1993</v>
      </c>
      <c r="E226" t="s">
        <v>472</v>
      </c>
      <c r="F226" s="10">
        <f t="shared" si="18"/>
        <v>3.9772727272727275</v>
      </c>
      <c r="G226" s="10">
        <f t="shared" si="19"/>
        <v>3.9772727272727275</v>
      </c>
      <c r="H226">
        <f t="shared" si="20"/>
        <v>3.7727272727272729</v>
      </c>
      <c r="I226">
        <f t="shared" si="21"/>
        <v>0</v>
      </c>
      <c r="J226">
        <f t="shared" si="22"/>
        <v>44</v>
      </c>
      <c r="K226">
        <f t="shared" si="23"/>
        <v>9</v>
      </c>
      <c r="L226" s="140">
        <v>4.0999999999999996</v>
      </c>
      <c r="M226" s="5">
        <v>20</v>
      </c>
      <c r="N226" s="5">
        <v>0</v>
      </c>
      <c r="O226" s="142">
        <v>3.5</v>
      </c>
      <c r="P226" s="8">
        <v>24</v>
      </c>
      <c r="Q226" s="8">
        <v>9</v>
      </c>
    </row>
    <row r="227" spans="1:17" x14ac:dyDescent="0.2">
      <c r="A227">
        <v>11930</v>
      </c>
      <c r="B227" t="s">
        <v>680</v>
      </c>
      <c r="C227" t="s">
        <v>79</v>
      </c>
      <c r="D227">
        <v>1950</v>
      </c>
      <c r="E227" t="s">
        <v>472</v>
      </c>
      <c r="F227" s="10">
        <f t="shared" si="18"/>
        <v>3.9375</v>
      </c>
      <c r="G227" s="10">
        <f t="shared" si="19"/>
        <v>3.9375</v>
      </c>
      <c r="H227">
        <f t="shared" si="20"/>
        <v>3.5</v>
      </c>
      <c r="I227">
        <f t="shared" si="21"/>
        <v>0</v>
      </c>
      <c r="J227">
        <f t="shared" si="22"/>
        <v>80</v>
      </c>
      <c r="K227">
        <f t="shared" si="23"/>
        <v>35</v>
      </c>
      <c r="L227" s="142">
        <v>3.5</v>
      </c>
      <c r="M227" s="8">
        <v>80</v>
      </c>
      <c r="N227" s="8">
        <v>35</v>
      </c>
    </row>
    <row r="228" spans="1:17" x14ac:dyDescent="0.2">
      <c r="A228">
        <v>19812</v>
      </c>
      <c r="B228" t="s">
        <v>513</v>
      </c>
      <c r="C228" t="s">
        <v>514</v>
      </c>
      <c r="D228">
        <v>2007</v>
      </c>
      <c r="E228" t="s">
        <v>472</v>
      </c>
      <c r="F228" s="10">
        <f t="shared" si="18"/>
        <v>3.9238095238095241</v>
      </c>
      <c r="G228" s="10">
        <f t="shared" si="19"/>
        <v>3.9238095238095241</v>
      </c>
      <c r="H228">
        <f t="shared" si="20"/>
        <v>3.6142857142857148</v>
      </c>
      <c r="I228">
        <f t="shared" si="21"/>
        <v>0</v>
      </c>
      <c r="J228">
        <f t="shared" si="22"/>
        <v>84</v>
      </c>
      <c r="K228">
        <f t="shared" si="23"/>
        <v>26</v>
      </c>
      <c r="L228" s="140">
        <v>4.0999999999999996</v>
      </c>
      <c r="M228" s="5">
        <v>16</v>
      </c>
      <c r="N228" s="5">
        <v>1</v>
      </c>
      <c r="O228" s="142">
        <v>3.5</v>
      </c>
      <c r="P228" s="8">
        <v>68</v>
      </c>
      <c r="Q228" s="8">
        <v>25</v>
      </c>
    </row>
    <row r="229" spans="1:17" x14ac:dyDescent="0.2">
      <c r="A229">
        <v>10986</v>
      </c>
      <c r="B229" t="s">
        <v>683</v>
      </c>
      <c r="C229" t="s">
        <v>87</v>
      </c>
      <c r="D229">
        <v>1962</v>
      </c>
      <c r="E229" t="s">
        <v>472</v>
      </c>
      <c r="F229" s="10">
        <f t="shared" si="18"/>
        <v>3.9029850746268657</v>
      </c>
      <c r="G229" s="10">
        <f t="shared" si="19"/>
        <v>3.9029850746268657</v>
      </c>
      <c r="H229">
        <f t="shared" si="20"/>
        <v>3.5</v>
      </c>
      <c r="I229">
        <f t="shared" si="21"/>
        <v>0</v>
      </c>
      <c r="J229">
        <f t="shared" si="22"/>
        <v>67</v>
      </c>
      <c r="K229">
        <f t="shared" si="23"/>
        <v>27</v>
      </c>
      <c r="L229" s="142">
        <v>3.5</v>
      </c>
      <c r="M229" s="8">
        <v>67</v>
      </c>
      <c r="N229" s="8">
        <v>27</v>
      </c>
    </row>
    <row r="230" spans="1:17" x14ac:dyDescent="0.2">
      <c r="A230">
        <v>16247</v>
      </c>
      <c r="B230" t="s">
        <v>527</v>
      </c>
      <c r="C230" t="s">
        <v>163</v>
      </c>
      <c r="D230">
        <v>2009</v>
      </c>
      <c r="E230" t="s">
        <v>472</v>
      </c>
      <c r="F230" s="10">
        <f t="shared" si="18"/>
        <v>3.8465116279069762</v>
      </c>
      <c r="G230" s="10">
        <f t="shared" si="19"/>
        <v>3.8465116279069762</v>
      </c>
      <c r="H230">
        <f t="shared" si="20"/>
        <v>3.695348837209302</v>
      </c>
      <c r="I230">
        <f t="shared" si="21"/>
        <v>0</v>
      </c>
      <c r="J230">
        <f t="shared" si="22"/>
        <v>86</v>
      </c>
      <c r="K230">
        <f t="shared" si="23"/>
        <v>13</v>
      </c>
      <c r="L230" s="140">
        <v>4.0999999999999996</v>
      </c>
      <c r="M230" s="5">
        <v>28</v>
      </c>
      <c r="N230" s="5">
        <v>0</v>
      </c>
      <c r="O230" s="142">
        <v>3.5</v>
      </c>
      <c r="P230" s="8">
        <v>58</v>
      </c>
      <c r="Q230" s="8">
        <v>13</v>
      </c>
    </row>
    <row r="231" spans="1:17" x14ac:dyDescent="0.2">
      <c r="A231">
        <v>11931</v>
      </c>
      <c r="B231" t="s">
        <v>525</v>
      </c>
      <c r="C231" t="s">
        <v>526</v>
      </c>
      <c r="D231">
        <v>1957</v>
      </c>
      <c r="E231" t="s">
        <v>472</v>
      </c>
      <c r="F231" s="10">
        <f t="shared" si="18"/>
        <v>3.7696078431372553</v>
      </c>
      <c r="G231" s="10">
        <f t="shared" si="19"/>
        <v>3.8166666666666669</v>
      </c>
      <c r="H231">
        <f t="shared" si="20"/>
        <v>3.5666666666666669</v>
      </c>
      <c r="I231">
        <f t="shared" si="21"/>
        <v>4.7058823529411764E-2</v>
      </c>
      <c r="J231">
        <f t="shared" si="22"/>
        <v>36</v>
      </c>
      <c r="K231">
        <f t="shared" si="23"/>
        <v>9</v>
      </c>
      <c r="L231" s="140">
        <v>4.0999999999999996</v>
      </c>
      <c r="M231" s="5">
        <v>4</v>
      </c>
      <c r="N231" s="5">
        <v>0</v>
      </c>
      <c r="O231" s="142">
        <v>3.5</v>
      </c>
      <c r="P231" s="8">
        <v>32</v>
      </c>
      <c r="Q231" s="8">
        <v>9</v>
      </c>
    </row>
    <row r="232" spans="1:17" x14ac:dyDescent="0.2">
      <c r="A232">
        <v>10984</v>
      </c>
      <c r="B232" t="s">
        <v>689</v>
      </c>
      <c r="C232" t="s">
        <v>141</v>
      </c>
      <c r="D232">
        <v>1957</v>
      </c>
      <c r="E232" t="s">
        <v>472</v>
      </c>
      <c r="F232" s="10">
        <f t="shared" si="18"/>
        <v>3.7088235294117649</v>
      </c>
      <c r="G232" s="10">
        <f t="shared" si="19"/>
        <v>3.85</v>
      </c>
      <c r="H232">
        <f t="shared" si="20"/>
        <v>3.5</v>
      </c>
      <c r="I232">
        <f t="shared" si="21"/>
        <v>0.14117647058823532</v>
      </c>
      <c r="J232">
        <f t="shared" si="22"/>
        <v>20</v>
      </c>
      <c r="K232">
        <f t="shared" si="23"/>
        <v>7</v>
      </c>
      <c r="L232" s="142">
        <v>3.5</v>
      </c>
      <c r="M232" s="8">
        <v>20</v>
      </c>
      <c r="N232" s="8">
        <v>7</v>
      </c>
    </row>
    <row r="233" spans="1:17" x14ac:dyDescent="0.2">
      <c r="A233">
        <v>19813</v>
      </c>
      <c r="B233" t="s">
        <v>528</v>
      </c>
      <c r="C233" t="s">
        <v>44</v>
      </c>
      <c r="D233">
        <v>2008</v>
      </c>
      <c r="E233" t="s">
        <v>472</v>
      </c>
      <c r="F233" s="10">
        <f t="shared" si="18"/>
        <v>3.6677419354838707</v>
      </c>
      <c r="G233" s="10">
        <f t="shared" si="19"/>
        <v>3.6677419354838707</v>
      </c>
      <c r="H233">
        <f t="shared" si="20"/>
        <v>3.5387096774193547</v>
      </c>
      <c r="I233">
        <f t="shared" si="21"/>
        <v>0</v>
      </c>
      <c r="J233">
        <f t="shared" si="22"/>
        <v>62</v>
      </c>
      <c r="K233">
        <f t="shared" si="23"/>
        <v>8</v>
      </c>
      <c r="L233" s="140">
        <v>4.0999999999999996</v>
      </c>
      <c r="M233" s="5">
        <v>4</v>
      </c>
      <c r="N233" s="5">
        <v>0</v>
      </c>
      <c r="O233" s="142">
        <v>3.5</v>
      </c>
      <c r="P233" s="8">
        <v>58</v>
      </c>
      <c r="Q233" s="8">
        <v>8</v>
      </c>
    </row>
    <row r="234" spans="1:17" x14ac:dyDescent="0.2">
      <c r="A234">
        <v>20023</v>
      </c>
      <c r="B234" t="s">
        <v>707</v>
      </c>
      <c r="C234" t="s">
        <v>581</v>
      </c>
      <c r="D234">
        <v>2007</v>
      </c>
      <c r="E234" t="s">
        <v>472</v>
      </c>
      <c r="F234" s="10">
        <f t="shared" si="18"/>
        <v>3.477310924369748</v>
      </c>
      <c r="G234" s="10">
        <f t="shared" si="19"/>
        <v>3.5714285714285716</v>
      </c>
      <c r="H234">
        <f t="shared" si="20"/>
        <v>3.5</v>
      </c>
      <c r="I234">
        <f t="shared" si="21"/>
        <v>9.4117647058823528E-2</v>
      </c>
      <c r="J234">
        <f t="shared" si="22"/>
        <v>28</v>
      </c>
      <c r="K234">
        <f t="shared" si="23"/>
        <v>2</v>
      </c>
      <c r="L234" s="142">
        <v>3.5</v>
      </c>
      <c r="M234" s="8">
        <v>28</v>
      </c>
      <c r="N234" s="8">
        <v>2</v>
      </c>
    </row>
    <row r="235" spans="1:17" x14ac:dyDescent="0.2">
      <c r="A235">
        <v>18414</v>
      </c>
      <c r="B235" t="s">
        <v>685</v>
      </c>
      <c r="C235" t="s">
        <v>686</v>
      </c>
      <c r="D235">
        <v>1999</v>
      </c>
      <c r="E235" t="s">
        <v>472</v>
      </c>
      <c r="F235" s="10">
        <f t="shared" si="18"/>
        <v>0</v>
      </c>
      <c r="G235" s="10">
        <f t="shared" si="19"/>
        <v>3.875</v>
      </c>
      <c r="H235">
        <f t="shared" si="20"/>
        <v>3.5</v>
      </c>
      <c r="I235">
        <f t="shared" si="21"/>
        <v>0.21176470588235294</v>
      </c>
      <c r="J235">
        <f t="shared" si="22"/>
        <v>8</v>
      </c>
      <c r="K235">
        <f t="shared" si="23"/>
        <v>3</v>
      </c>
      <c r="L235" s="142">
        <v>3.5</v>
      </c>
      <c r="M235" s="8">
        <v>8</v>
      </c>
      <c r="N235" s="8">
        <v>3</v>
      </c>
    </row>
    <row r="236" spans="1:17" x14ac:dyDescent="0.2">
      <c r="A236">
        <v>1338</v>
      </c>
      <c r="B236" t="s">
        <v>111</v>
      </c>
      <c r="C236" t="s">
        <v>404</v>
      </c>
      <c r="D236">
        <v>1958</v>
      </c>
      <c r="E236" t="s">
        <v>675</v>
      </c>
      <c r="F236" s="10">
        <f t="shared" si="18"/>
        <v>3.9784313725490197</v>
      </c>
      <c r="G236" s="10">
        <f t="shared" si="19"/>
        <v>4.166666666666667</v>
      </c>
      <c r="H236">
        <f t="shared" si="20"/>
        <v>3.5</v>
      </c>
      <c r="I236">
        <f t="shared" si="21"/>
        <v>0.18823529411764706</v>
      </c>
      <c r="J236">
        <f t="shared" si="22"/>
        <v>12</v>
      </c>
      <c r="K236">
        <f t="shared" si="23"/>
        <v>8</v>
      </c>
      <c r="L236" s="142">
        <v>3.5</v>
      </c>
      <c r="M236" s="8">
        <v>12</v>
      </c>
      <c r="N236" s="8">
        <v>8</v>
      </c>
    </row>
    <row r="237" spans="1:17" x14ac:dyDescent="0.2">
      <c r="A237">
        <v>19440</v>
      </c>
      <c r="B237" t="s">
        <v>684</v>
      </c>
      <c r="C237" t="s">
        <v>46</v>
      </c>
      <c r="D237">
        <v>2009</v>
      </c>
      <c r="E237" t="s">
        <v>675</v>
      </c>
      <c r="F237" s="10">
        <f t="shared" si="18"/>
        <v>3.8176470588235292</v>
      </c>
      <c r="G237" s="10">
        <f t="shared" si="19"/>
        <v>3.9</v>
      </c>
      <c r="H237">
        <f t="shared" si="20"/>
        <v>3.5</v>
      </c>
      <c r="I237">
        <f t="shared" si="21"/>
        <v>8.2352941176470601E-2</v>
      </c>
      <c r="J237">
        <f t="shared" si="22"/>
        <v>30</v>
      </c>
      <c r="K237">
        <f t="shared" si="23"/>
        <v>12</v>
      </c>
      <c r="L237" s="142">
        <v>3.5</v>
      </c>
      <c r="M237" s="8">
        <v>30</v>
      </c>
      <c r="N237" s="8">
        <v>12</v>
      </c>
    </row>
    <row r="238" spans="1:17" x14ac:dyDescent="0.2">
      <c r="A238">
        <v>17668</v>
      </c>
      <c r="B238" t="s">
        <v>688</v>
      </c>
      <c r="C238" t="s">
        <v>141</v>
      </c>
      <c r="D238">
        <v>1975</v>
      </c>
      <c r="E238" t="s">
        <v>675</v>
      </c>
      <c r="F238" s="10">
        <f t="shared" si="18"/>
        <v>3.8101748807631162</v>
      </c>
      <c r="G238" s="10">
        <f t="shared" si="19"/>
        <v>3.8513513513513513</v>
      </c>
      <c r="H238">
        <f t="shared" si="20"/>
        <v>3.5</v>
      </c>
      <c r="I238">
        <f t="shared" si="21"/>
        <v>4.11764705882353E-2</v>
      </c>
      <c r="J238">
        <f t="shared" si="22"/>
        <v>37</v>
      </c>
      <c r="K238">
        <f t="shared" si="23"/>
        <v>13</v>
      </c>
      <c r="L238" s="142">
        <v>3.5</v>
      </c>
      <c r="M238" s="8">
        <v>37</v>
      </c>
      <c r="N238" s="8">
        <v>13</v>
      </c>
    </row>
    <row r="239" spans="1:17" x14ac:dyDescent="0.2">
      <c r="A239">
        <v>19924</v>
      </c>
      <c r="B239" t="s">
        <v>693</v>
      </c>
      <c r="C239" t="s">
        <v>16</v>
      </c>
      <c r="D239">
        <v>1962</v>
      </c>
      <c r="E239" t="s">
        <v>675</v>
      </c>
      <c r="F239" s="10">
        <f t="shared" si="18"/>
        <v>3.7514705882352941</v>
      </c>
      <c r="G239" s="10">
        <f t="shared" si="19"/>
        <v>3.7749999999999999</v>
      </c>
      <c r="H239">
        <f t="shared" si="20"/>
        <v>3.5</v>
      </c>
      <c r="I239">
        <f t="shared" si="21"/>
        <v>2.3529411764705882E-2</v>
      </c>
      <c r="J239">
        <f t="shared" si="22"/>
        <v>40</v>
      </c>
      <c r="K239">
        <f t="shared" si="23"/>
        <v>11</v>
      </c>
      <c r="L239" s="142">
        <v>3.5</v>
      </c>
      <c r="M239" s="8">
        <v>40</v>
      </c>
      <c r="N239" s="8">
        <v>11</v>
      </c>
    </row>
    <row r="240" spans="1:17" x14ac:dyDescent="0.2">
      <c r="A240">
        <v>19199</v>
      </c>
      <c r="B240" t="s">
        <v>718</v>
      </c>
      <c r="C240" t="s">
        <v>293</v>
      </c>
      <c r="D240">
        <v>1962</v>
      </c>
      <c r="E240" t="s">
        <v>675</v>
      </c>
      <c r="F240" s="10">
        <f t="shared" si="18"/>
        <v>0</v>
      </c>
      <c r="G240" s="10">
        <f t="shared" si="19"/>
        <v>3.5</v>
      </c>
      <c r="H240">
        <f t="shared" si="20"/>
        <v>3.5</v>
      </c>
      <c r="I240">
        <f t="shared" si="21"/>
        <v>0.25294117647058822</v>
      </c>
      <c r="J240">
        <f t="shared" si="22"/>
        <v>1</v>
      </c>
      <c r="K240">
        <f t="shared" si="23"/>
        <v>0</v>
      </c>
      <c r="L240" s="142">
        <v>3.5</v>
      </c>
      <c r="M240" s="8">
        <v>1</v>
      </c>
      <c r="N240" s="8">
        <v>0</v>
      </c>
    </row>
    <row r="241" spans="1:17" x14ac:dyDescent="0.2">
      <c r="A241">
        <v>18063</v>
      </c>
      <c r="B241" t="s">
        <v>722</v>
      </c>
      <c r="C241" t="s">
        <v>723</v>
      </c>
      <c r="D241">
        <v>1974</v>
      </c>
      <c r="E241" t="s">
        <v>675</v>
      </c>
      <c r="F241" s="10">
        <f t="shared" si="18"/>
        <v>0</v>
      </c>
      <c r="G241" s="10">
        <f t="shared" si="19"/>
        <v>3.5</v>
      </c>
      <c r="H241">
        <f t="shared" si="20"/>
        <v>3.5</v>
      </c>
      <c r="I241">
        <f t="shared" si="21"/>
        <v>0.22352941176470589</v>
      </c>
      <c r="J241">
        <f t="shared" si="22"/>
        <v>6</v>
      </c>
      <c r="K241">
        <f t="shared" si="23"/>
        <v>0</v>
      </c>
      <c r="L241" s="142">
        <v>3.5</v>
      </c>
      <c r="M241" s="8">
        <v>6</v>
      </c>
      <c r="N241" s="8">
        <v>0</v>
      </c>
    </row>
    <row r="242" spans="1:17" x14ac:dyDescent="0.2">
      <c r="A242">
        <v>15662</v>
      </c>
      <c r="B242" t="s">
        <v>724</v>
      </c>
      <c r="C242" t="s">
        <v>263</v>
      </c>
      <c r="D242">
        <v>1959</v>
      </c>
      <c r="E242" t="s">
        <v>675</v>
      </c>
      <c r="F242" s="10">
        <f t="shared" si="18"/>
        <v>0</v>
      </c>
      <c r="G242" s="10">
        <f t="shared" si="19"/>
        <v>3.5</v>
      </c>
      <c r="H242">
        <f t="shared" si="20"/>
        <v>3.5</v>
      </c>
      <c r="I242">
        <f t="shared" si="21"/>
        <v>0.25294117647058822</v>
      </c>
      <c r="J242">
        <f t="shared" si="22"/>
        <v>1</v>
      </c>
      <c r="K242">
        <f t="shared" si="23"/>
        <v>0</v>
      </c>
      <c r="L242" s="142">
        <v>3.5</v>
      </c>
      <c r="M242" s="8">
        <v>1</v>
      </c>
      <c r="N242" s="8">
        <v>0</v>
      </c>
    </row>
    <row r="243" spans="1:17" x14ac:dyDescent="0.2">
      <c r="A243">
        <v>5219</v>
      </c>
      <c r="B243" t="s">
        <v>307</v>
      </c>
      <c r="C243" t="s">
        <v>186</v>
      </c>
      <c r="D243">
        <v>1983</v>
      </c>
      <c r="E243" t="s">
        <v>308</v>
      </c>
      <c r="F243" s="10">
        <f t="shared" si="18"/>
        <v>5.4263157894736844</v>
      </c>
      <c r="G243" s="10">
        <f t="shared" si="19"/>
        <v>5.4263157894736844</v>
      </c>
      <c r="H243">
        <f t="shared" si="20"/>
        <v>4.6500000000000004</v>
      </c>
      <c r="I243">
        <f t="shared" si="21"/>
        <v>0</v>
      </c>
      <c r="J243">
        <f t="shared" si="22"/>
        <v>76</v>
      </c>
      <c r="K243">
        <f t="shared" si="23"/>
        <v>59</v>
      </c>
      <c r="L243" s="137">
        <v>4.6500000000000004</v>
      </c>
      <c r="M243" s="3">
        <v>76</v>
      </c>
      <c r="N243" s="3">
        <v>59</v>
      </c>
    </row>
    <row r="244" spans="1:17" x14ac:dyDescent="0.2">
      <c r="A244">
        <v>6561</v>
      </c>
      <c r="B244" t="s">
        <v>313</v>
      </c>
      <c r="C244" t="s">
        <v>314</v>
      </c>
      <c r="D244">
        <v>1990</v>
      </c>
      <c r="E244" t="s">
        <v>308</v>
      </c>
      <c r="F244" s="10">
        <f t="shared" si="18"/>
        <v>5.3968354430379755</v>
      </c>
      <c r="G244" s="10">
        <f t="shared" si="19"/>
        <v>5.3968354430379755</v>
      </c>
      <c r="H244">
        <f t="shared" si="20"/>
        <v>4.6500000000000004</v>
      </c>
      <c r="I244">
        <f t="shared" si="21"/>
        <v>0</v>
      </c>
      <c r="J244">
        <f t="shared" si="22"/>
        <v>79</v>
      </c>
      <c r="K244">
        <f t="shared" si="23"/>
        <v>59</v>
      </c>
      <c r="L244" s="137">
        <v>4.6500000000000004</v>
      </c>
      <c r="M244" s="3">
        <v>79</v>
      </c>
      <c r="N244" s="3">
        <v>59</v>
      </c>
    </row>
    <row r="245" spans="1:17" x14ac:dyDescent="0.2">
      <c r="A245">
        <v>3685</v>
      </c>
      <c r="B245" t="s">
        <v>54</v>
      </c>
      <c r="C245" t="s">
        <v>340</v>
      </c>
      <c r="D245">
        <v>1972</v>
      </c>
      <c r="E245" t="s">
        <v>308</v>
      </c>
      <c r="F245" s="10">
        <f t="shared" si="18"/>
        <v>5.0297468354430386</v>
      </c>
      <c r="G245" s="10">
        <f t="shared" si="19"/>
        <v>5.0297468354430386</v>
      </c>
      <c r="H245">
        <f t="shared" si="20"/>
        <v>4.6500000000000004</v>
      </c>
      <c r="I245">
        <f t="shared" si="21"/>
        <v>0</v>
      </c>
      <c r="J245">
        <f t="shared" si="22"/>
        <v>79</v>
      </c>
      <c r="K245">
        <f t="shared" si="23"/>
        <v>30</v>
      </c>
      <c r="L245" s="137">
        <v>4.6500000000000004</v>
      </c>
      <c r="M245" s="3">
        <v>79</v>
      </c>
      <c r="N245" s="3">
        <v>30</v>
      </c>
    </row>
    <row r="246" spans="1:17" x14ac:dyDescent="0.2">
      <c r="A246">
        <v>2248</v>
      </c>
      <c r="B246" t="s">
        <v>322</v>
      </c>
      <c r="C246" t="s">
        <v>316</v>
      </c>
      <c r="D246">
        <v>1963</v>
      </c>
      <c r="E246" t="s">
        <v>308</v>
      </c>
      <c r="F246" s="10">
        <f t="shared" si="18"/>
        <v>4.996666666666667</v>
      </c>
      <c r="G246" s="10">
        <f t="shared" si="19"/>
        <v>4.996666666666667</v>
      </c>
      <c r="H246">
        <f t="shared" si="20"/>
        <v>4.6500000000000004</v>
      </c>
      <c r="I246">
        <f t="shared" si="21"/>
        <v>0</v>
      </c>
      <c r="J246">
        <f t="shared" si="22"/>
        <v>75</v>
      </c>
      <c r="K246">
        <f t="shared" si="23"/>
        <v>26</v>
      </c>
      <c r="L246" s="137">
        <v>4.6500000000000004</v>
      </c>
      <c r="M246" s="3">
        <v>75</v>
      </c>
      <c r="N246" s="3">
        <v>26</v>
      </c>
    </row>
    <row r="247" spans="1:17" x14ac:dyDescent="0.2">
      <c r="A247">
        <v>2467</v>
      </c>
      <c r="B247" t="s">
        <v>315</v>
      </c>
      <c r="C247" t="s">
        <v>64</v>
      </c>
      <c r="D247">
        <v>1964</v>
      </c>
      <c r="E247" t="s">
        <v>308</v>
      </c>
      <c r="F247" s="10">
        <f t="shared" si="18"/>
        <v>4.9193749999999996</v>
      </c>
      <c r="G247" s="10">
        <f t="shared" si="19"/>
        <v>4.9193749999999996</v>
      </c>
      <c r="H247">
        <f t="shared" si="20"/>
        <v>4.0568749999999998</v>
      </c>
      <c r="I247">
        <f t="shared" si="21"/>
        <v>0</v>
      </c>
      <c r="J247">
        <f t="shared" si="22"/>
        <v>80</v>
      </c>
      <c r="K247">
        <f t="shared" si="23"/>
        <v>69</v>
      </c>
      <c r="L247" s="137">
        <v>4.6500000000000004</v>
      </c>
      <c r="M247" s="3">
        <v>7</v>
      </c>
      <c r="N247" s="3">
        <v>5</v>
      </c>
      <c r="O247" s="139">
        <v>4</v>
      </c>
      <c r="P247" s="7">
        <v>73</v>
      </c>
      <c r="Q247" s="7">
        <v>64</v>
      </c>
    </row>
    <row r="248" spans="1:17" x14ac:dyDescent="0.2">
      <c r="A248">
        <v>14839</v>
      </c>
      <c r="B248" t="s">
        <v>538</v>
      </c>
      <c r="C248" t="s">
        <v>180</v>
      </c>
      <c r="D248">
        <v>1991</v>
      </c>
      <c r="E248" t="s">
        <v>308</v>
      </c>
      <c r="F248" s="10">
        <f t="shared" si="18"/>
        <v>4.8157894736842106</v>
      </c>
      <c r="G248" s="10">
        <f t="shared" si="19"/>
        <v>4.8157894736842106</v>
      </c>
      <c r="H248">
        <f t="shared" si="20"/>
        <v>4</v>
      </c>
      <c r="I248">
        <f t="shared" si="21"/>
        <v>0</v>
      </c>
      <c r="J248">
        <f t="shared" si="22"/>
        <v>76</v>
      </c>
      <c r="K248">
        <f t="shared" si="23"/>
        <v>62</v>
      </c>
      <c r="L248" s="139">
        <v>4</v>
      </c>
      <c r="M248" s="7">
        <v>76</v>
      </c>
      <c r="N248" s="7">
        <v>62</v>
      </c>
    </row>
    <row r="249" spans="1:17" x14ac:dyDescent="0.2">
      <c r="A249">
        <v>4290</v>
      </c>
      <c r="B249" t="s">
        <v>78</v>
      </c>
      <c r="C249" t="s">
        <v>129</v>
      </c>
      <c r="D249">
        <v>1976</v>
      </c>
      <c r="E249" t="s">
        <v>308</v>
      </c>
      <c r="F249" s="10">
        <f t="shared" si="18"/>
        <v>4.6944444444444446</v>
      </c>
      <c r="G249" s="10">
        <f t="shared" si="19"/>
        <v>4.6944444444444446</v>
      </c>
      <c r="H249">
        <f t="shared" si="20"/>
        <v>4</v>
      </c>
      <c r="I249">
        <f t="shared" si="21"/>
        <v>0</v>
      </c>
      <c r="J249">
        <f t="shared" si="22"/>
        <v>72</v>
      </c>
      <c r="K249">
        <f t="shared" si="23"/>
        <v>50</v>
      </c>
      <c r="L249" s="139">
        <v>4</v>
      </c>
      <c r="M249" s="7">
        <v>72</v>
      </c>
      <c r="N249" s="7">
        <v>50</v>
      </c>
    </row>
    <row r="250" spans="1:17" x14ac:dyDescent="0.2">
      <c r="A250">
        <v>11797</v>
      </c>
      <c r="B250" t="s">
        <v>542</v>
      </c>
      <c r="C250" t="s">
        <v>61</v>
      </c>
      <c r="D250">
        <v>1979</v>
      </c>
      <c r="E250" t="s">
        <v>308</v>
      </c>
      <c r="F250" s="10">
        <f t="shared" si="18"/>
        <v>4.6835443037974684</v>
      </c>
      <c r="G250" s="10">
        <f t="shared" si="19"/>
        <v>4.6835443037974684</v>
      </c>
      <c r="H250">
        <f t="shared" si="20"/>
        <v>4</v>
      </c>
      <c r="I250">
        <f t="shared" si="21"/>
        <v>0</v>
      </c>
      <c r="J250">
        <f t="shared" si="22"/>
        <v>79</v>
      </c>
      <c r="K250">
        <f t="shared" si="23"/>
        <v>54</v>
      </c>
      <c r="L250" s="139">
        <v>4</v>
      </c>
      <c r="M250" s="7">
        <v>79</v>
      </c>
      <c r="N250" s="7">
        <v>54</v>
      </c>
    </row>
    <row r="251" spans="1:17" x14ac:dyDescent="0.2">
      <c r="A251">
        <v>14402</v>
      </c>
      <c r="B251" t="s">
        <v>537</v>
      </c>
      <c r="C251" t="s">
        <v>81</v>
      </c>
      <c r="D251">
        <v>1988</v>
      </c>
      <c r="E251" t="s">
        <v>308</v>
      </c>
      <c r="F251" s="10">
        <f t="shared" si="18"/>
        <v>4.6013305322128852</v>
      </c>
      <c r="G251" s="10">
        <f t="shared" si="19"/>
        <v>4.6130952380952381</v>
      </c>
      <c r="H251">
        <f t="shared" si="20"/>
        <v>3.875</v>
      </c>
      <c r="I251">
        <f t="shared" si="21"/>
        <v>1.1764705882352941E-2</v>
      </c>
      <c r="J251">
        <f t="shared" si="22"/>
        <v>42</v>
      </c>
      <c r="K251">
        <f t="shared" si="23"/>
        <v>31</v>
      </c>
      <c r="L251" s="139">
        <v>4</v>
      </c>
      <c r="M251" s="7">
        <v>7</v>
      </c>
      <c r="N251" s="7">
        <v>6</v>
      </c>
      <c r="O251" s="141">
        <v>3.85</v>
      </c>
      <c r="P251" s="4">
        <v>35</v>
      </c>
      <c r="Q251" s="4">
        <v>25</v>
      </c>
    </row>
    <row r="252" spans="1:17" x14ac:dyDescent="0.2">
      <c r="A252">
        <v>15516</v>
      </c>
      <c r="B252" t="s">
        <v>322</v>
      </c>
      <c r="C252" t="s">
        <v>116</v>
      </c>
      <c r="D252">
        <v>1993</v>
      </c>
      <c r="E252" t="s">
        <v>308</v>
      </c>
      <c r="F252" s="10">
        <f t="shared" si="18"/>
        <v>4.4133802816901415</v>
      </c>
      <c r="G252" s="10">
        <f t="shared" si="19"/>
        <v>4.4133802816901415</v>
      </c>
      <c r="H252">
        <f t="shared" si="20"/>
        <v>3.8500000000000005</v>
      </c>
      <c r="I252">
        <f t="shared" si="21"/>
        <v>0</v>
      </c>
      <c r="J252">
        <f t="shared" si="22"/>
        <v>71</v>
      </c>
      <c r="K252">
        <f t="shared" si="23"/>
        <v>40</v>
      </c>
      <c r="L252" s="141">
        <v>3.85</v>
      </c>
      <c r="M252" s="4">
        <v>71</v>
      </c>
      <c r="N252" s="4">
        <v>40</v>
      </c>
    </row>
    <row r="253" spans="1:17" x14ac:dyDescent="0.2">
      <c r="A253">
        <v>14711</v>
      </c>
      <c r="B253" t="s">
        <v>562</v>
      </c>
      <c r="C253" t="s">
        <v>61</v>
      </c>
      <c r="D253">
        <v>1979</v>
      </c>
      <c r="E253" t="s">
        <v>308</v>
      </c>
      <c r="F253" s="10">
        <f t="shared" si="18"/>
        <v>4.3512987012987017</v>
      </c>
      <c r="G253" s="10">
        <f t="shared" si="19"/>
        <v>4.3512987012987017</v>
      </c>
      <c r="H253">
        <f t="shared" si="20"/>
        <v>3.8577922077922078</v>
      </c>
      <c r="I253">
        <f t="shared" si="21"/>
        <v>0</v>
      </c>
      <c r="J253">
        <f t="shared" si="22"/>
        <v>77</v>
      </c>
      <c r="K253">
        <f t="shared" si="23"/>
        <v>38</v>
      </c>
      <c r="L253" s="139">
        <v>4</v>
      </c>
      <c r="M253" s="7">
        <v>4</v>
      </c>
      <c r="N253" s="7">
        <v>1</v>
      </c>
      <c r="O253" s="141">
        <v>3.85</v>
      </c>
      <c r="P253" s="4">
        <v>73</v>
      </c>
      <c r="Q253" s="4">
        <v>37</v>
      </c>
    </row>
    <row r="254" spans="1:17" x14ac:dyDescent="0.2">
      <c r="A254">
        <v>12587</v>
      </c>
      <c r="B254" t="s">
        <v>546</v>
      </c>
      <c r="C254" t="s">
        <v>255</v>
      </c>
      <c r="D254">
        <v>1962</v>
      </c>
      <c r="E254" t="s">
        <v>308</v>
      </c>
      <c r="F254" s="10">
        <f t="shared" si="18"/>
        <v>4.32315233785822</v>
      </c>
      <c r="G254" s="10">
        <f t="shared" si="19"/>
        <v>4.3525641025641022</v>
      </c>
      <c r="H254">
        <f t="shared" si="20"/>
        <v>3.8653846153846154</v>
      </c>
      <c r="I254">
        <f t="shared" si="21"/>
        <v>2.9411764705882353E-2</v>
      </c>
      <c r="J254">
        <f t="shared" si="22"/>
        <v>39</v>
      </c>
      <c r="K254">
        <f t="shared" si="23"/>
        <v>19</v>
      </c>
      <c r="L254" s="139">
        <v>4</v>
      </c>
      <c r="M254" s="7">
        <v>4</v>
      </c>
      <c r="N254" s="7">
        <v>2</v>
      </c>
      <c r="O254" s="141">
        <v>3.85</v>
      </c>
      <c r="P254" s="4">
        <v>35</v>
      </c>
      <c r="Q254" s="4">
        <v>17</v>
      </c>
    </row>
    <row r="255" spans="1:17" x14ac:dyDescent="0.2">
      <c r="A255">
        <v>18788</v>
      </c>
      <c r="B255" t="s">
        <v>610</v>
      </c>
      <c r="C255" t="s">
        <v>18</v>
      </c>
      <c r="D255">
        <v>1983</v>
      </c>
      <c r="E255" t="s">
        <v>308</v>
      </c>
      <c r="F255" s="10">
        <f t="shared" si="18"/>
        <v>4.2616071428571427</v>
      </c>
      <c r="G255" s="10">
        <f t="shared" si="19"/>
        <v>4.2616071428571427</v>
      </c>
      <c r="H255">
        <f t="shared" si="20"/>
        <v>3.6187499999999999</v>
      </c>
      <c r="I255">
        <f t="shared" si="21"/>
        <v>0</v>
      </c>
      <c r="J255">
        <f t="shared" si="22"/>
        <v>112</v>
      </c>
      <c r="K255">
        <f t="shared" si="23"/>
        <v>72</v>
      </c>
      <c r="L255" s="141">
        <v>3.85</v>
      </c>
      <c r="M255" s="4">
        <v>38</v>
      </c>
      <c r="N255" s="4">
        <v>15</v>
      </c>
      <c r="O255" s="142">
        <v>3.5</v>
      </c>
      <c r="P255" s="8">
        <v>74</v>
      </c>
      <c r="Q255" s="8">
        <v>57</v>
      </c>
    </row>
    <row r="256" spans="1:17" x14ac:dyDescent="0.2">
      <c r="A256">
        <v>18787</v>
      </c>
      <c r="B256" t="s">
        <v>611</v>
      </c>
      <c r="C256" t="s">
        <v>44</v>
      </c>
      <c r="D256">
        <v>1979</v>
      </c>
      <c r="E256" t="s">
        <v>308</v>
      </c>
      <c r="F256" s="10">
        <f t="shared" si="18"/>
        <v>4.2112499999999997</v>
      </c>
      <c r="G256" s="10">
        <f t="shared" si="19"/>
        <v>4.2112499999999997</v>
      </c>
      <c r="H256">
        <f t="shared" si="20"/>
        <v>3.6487499999999997</v>
      </c>
      <c r="I256">
        <f t="shared" si="21"/>
        <v>0</v>
      </c>
      <c r="J256">
        <f t="shared" si="22"/>
        <v>80</v>
      </c>
      <c r="K256">
        <f t="shared" si="23"/>
        <v>45</v>
      </c>
      <c r="L256" s="141">
        <v>3.85</v>
      </c>
      <c r="M256" s="4">
        <v>34</v>
      </c>
      <c r="N256" s="4">
        <v>13</v>
      </c>
      <c r="O256" s="142">
        <v>3.5</v>
      </c>
      <c r="P256" s="8">
        <v>46</v>
      </c>
      <c r="Q256" s="8">
        <v>32</v>
      </c>
    </row>
    <row r="257" spans="1:17" x14ac:dyDescent="0.2">
      <c r="A257">
        <v>787</v>
      </c>
      <c r="B257" t="s">
        <v>599</v>
      </c>
      <c r="C257" t="s">
        <v>600</v>
      </c>
      <c r="D257">
        <v>1953</v>
      </c>
      <c r="E257" t="s">
        <v>308</v>
      </c>
      <c r="F257" s="10">
        <f t="shared" si="18"/>
        <v>4.1847560975609754</v>
      </c>
      <c r="G257" s="10">
        <f t="shared" si="19"/>
        <v>4.1847560975609754</v>
      </c>
      <c r="H257">
        <f t="shared" si="20"/>
        <v>3.5384146341463412</v>
      </c>
      <c r="I257">
        <f t="shared" si="21"/>
        <v>0</v>
      </c>
      <c r="J257">
        <f t="shared" si="22"/>
        <v>82</v>
      </c>
      <c r="K257">
        <f t="shared" si="23"/>
        <v>53</v>
      </c>
      <c r="L257" s="141">
        <v>3.85</v>
      </c>
      <c r="M257" s="4">
        <v>9</v>
      </c>
      <c r="N257" s="4">
        <v>6</v>
      </c>
      <c r="O257" s="142">
        <v>3.5</v>
      </c>
      <c r="P257" s="8">
        <v>73</v>
      </c>
      <c r="Q257" s="8">
        <v>47</v>
      </c>
    </row>
    <row r="258" spans="1:17" x14ac:dyDescent="0.2">
      <c r="A258">
        <v>14132</v>
      </c>
      <c r="B258" t="s">
        <v>636</v>
      </c>
      <c r="C258" t="s">
        <v>87</v>
      </c>
      <c r="D258">
        <v>1952</v>
      </c>
      <c r="E258" t="s">
        <v>308</v>
      </c>
      <c r="F258" s="10">
        <f t="shared" ref="F258:F321" si="24">IF(J258&gt;=11,G258-I258,0)</f>
        <v>3.8352205882352943</v>
      </c>
      <c r="G258" s="10">
        <f t="shared" ref="G258:G321" si="25">H258+K258/J258</f>
        <v>3.8587500000000001</v>
      </c>
      <c r="H258">
        <f t="shared" ref="H258:H321" si="26">(L258*M258+O258*P258+R258*S258)/J258</f>
        <v>3.50875</v>
      </c>
      <c r="I258">
        <f t="shared" ref="I258:I321" si="27">IF(J258&lt;44,0.2*(44-J258)/34,0)</f>
        <v>2.3529411764705882E-2</v>
      </c>
      <c r="J258">
        <f t="shared" ref="J258:J321" si="28">M258+P258+S258</f>
        <v>40</v>
      </c>
      <c r="K258">
        <f t="shared" ref="K258:K321" si="29">N258+Q258+T258</f>
        <v>14</v>
      </c>
      <c r="L258" s="141">
        <v>3.85</v>
      </c>
      <c r="M258" s="4">
        <v>1</v>
      </c>
      <c r="N258" s="4">
        <v>0</v>
      </c>
      <c r="O258" s="142">
        <v>3.5</v>
      </c>
      <c r="P258" s="8">
        <v>39</v>
      </c>
      <c r="Q258" s="8">
        <v>14</v>
      </c>
    </row>
    <row r="259" spans="1:17" x14ac:dyDescent="0.2">
      <c r="A259">
        <v>16620</v>
      </c>
      <c r="B259" t="s">
        <v>691</v>
      </c>
      <c r="C259" t="s">
        <v>600</v>
      </c>
      <c r="D259">
        <v>1958</v>
      </c>
      <c r="E259" t="s">
        <v>308</v>
      </c>
      <c r="F259" s="10">
        <f t="shared" si="24"/>
        <v>3.7461100569259962</v>
      </c>
      <c r="G259" s="10">
        <f t="shared" si="25"/>
        <v>3.8225806451612905</v>
      </c>
      <c r="H259">
        <f t="shared" si="26"/>
        <v>3.5</v>
      </c>
      <c r="I259">
        <f t="shared" si="27"/>
        <v>7.6470588235294124E-2</v>
      </c>
      <c r="J259">
        <f t="shared" si="28"/>
        <v>31</v>
      </c>
      <c r="K259">
        <f t="shared" si="29"/>
        <v>10</v>
      </c>
      <c r="L259" s="142">
        <v>3.5</v>
      </c>
      <c r="M259" s="8">
        <v>31</v>
      </c>
      <c r="N259" s="8">
        <v>10</v>
      </c>
    </row>
    <row r="260" spans="1:17" x14ac:dyDescent="0.2">
      <c r="A260">
        <v>19494</v>
      </c>
      <c r="B260" t="s">
        <v>636</v>
      </c>
      <c r="C260" t="s">
        <v>119</v>
      </c>
      <c r="D260">
        <v>1962</v>
      </c>
      <c r="E260" t="s">
        <v>308</v>
      </c>
      <c r="F260" s="10">
        <f t="shared" si="24"/>
        <v>3.7456582633053221</v>
      </c>
      <c r="G260" s="10">
        <f t="shared" si="25"/>
        <v>3.8809523809523809</v>
      </c>
      <c r="H260">
        <f t="shared" si="26"/>
        <v>3.5</v>
      </c>
      <c r="I260">
        <f t="shared" si="27"/>
        <v>0.13529411764705884</v>
      </c>
      <c r="J260">
        <f t="shared" si="28"/>
        <v>21</v>
      </c>
      <c r="K260">
        <f t="shared" si="29"/>
        <v>8</v>
      </c>
      <c r="L260" s="142">
        <v>3.5</v>
      </c>
      <c r="M260" s="8">
        <v>21</v>
      </c>
      <c r="N260" s="8">
        <v>8</v>
      </c>
    </row>
    <row r="261" spans="1:17" x14ac:dyDescent="0.2">
      <c r="A261">
        <v>20675</v>
      </c>
      <c r="B261" t="s">
        <v>648</v>
      </c>
      <c r="C261" t="s">
        <v>649</v>
      </c>
      <c r="D261">
        <v>2013</v>
      </c>
      <c r="E261" t="s">
        <v>308</v>
      </c>
      <c r="F261" s="10">
        <f t="shared" si="24"/>
        <v>0</v>
      </c>
      <c r="G261" s="10">
        <f t="shared" si="25"/>
        <v>3.85</v>
      </c>
      <c r="H261">
        <f t="shared" si="26"/>
        <v>3.85</v>
      </c>
      <c r="I261">
        <f t="shared" si="27"/>
        <v>0.24705882352941178</v>
      </c>
      <c r="J261">
        <f t="shared" si="28"/>
        <v>2</v>
      </c>
      <c r="K261">
        <f t="shared" si="29"/>
        <v>0</v>
      </c>
      <c r="L261" s="141">
        <v>3.85</v>
      </c>
      <c r="M261" s="4">
        <v>2</v>
      </c>
      <c r="N261" s="4">
        <v>0</v>
      </c>
    </row>
    <row r="262" spans="1:17" x14ac:dyDescent="0.2">
      <c r="A262">
        <v>19593</v>
      </c>
      <c r="B262" t="s">
        <v>654</v>
      </c>
      <c r="C262" t="s">
        <v>655</v>
      </c>
      <c r="D262">
        <v>2004</v>
      </c>
      <c r="E262" t="s">
        <v>308</v>
      </c>
      <c r="F262" s="10">
        <f t="shared" si="24"/>
        <v>0</v>
      </c>
      <c r="G262" s="10">
        <f t="shared" si="25"/>
        <v>3.85</v>
      </c>
      <c r="H262">
        <f t="shared" si="26"/>
        <v>3.85</v>
      </c>
      <c r="I262">
        <f t="shared" si="27"/>
        <v>0.24117647058823533</v>
      </c>
      <c r="J262">
        <f t="shared" si="28"/>
        <v>3</v>
      </c>
      <c r="K262">
        <f t="shared" si="29"/>
        <v>0</v>
      </c>
      <c r="L262" s="141">
        <v>3.85</v>
      </c>
      <c r="M262" s="4">
        <v>3</v>
      </c>
      <c r="N262" s="4">
        <v>0</v>
      </c>
    </row>
    <row r="263" spans="1:17" x14ac:dyDescent="0.2">
      <c r="A263">
        <v>20653</v>
      </c>
      <c r="B263" t="s">
        <v>657</v>
      </c>
      <c r="C263" t="s">
        <v>581</v>
      </c>
      <c r="D263">
        <v>2012</v>
      </c>
      <c r="E263" t="s">
        <v>308</v>
      </c>
      <c r="F263" s="10">
        <f t="shared" si="24"/>
        <v>0</v>
      </c>
      <c r="G263" s="10">
        <f t="shared" si="25"/>
        <v>3.85</v>
      </c>
      <c r="H263">
        <f t="shared" si="26"/>
        <v>3.85</v>
      </c>
      <c r="I263">
        <f t="shared" si="27"/>
        <v>0.25294117647058822</v>
      </c>
      <c r="J263">
        <f t="shared" si="28"/>
        <v>1</v>
      </c>
      <c r="K263">
        <f t="shared" si="29"/>
        <v>0</v>
      </c>
      <c r="L263" s="141">
        <v>3.85</v>
      </c>
      <c r="M263" s="4">
        <v>1</v>
      </c>
      <c r="N263" s="4">
        <v>0</v>
      </c>
    </row>
    <row r="264" spans="1:17" x14ac:dyDescent="0.2">
      <c r="A264">
        <v>20654</v>
      </c>
      <c r="B264" t="s">
        <v>642</v>
      </c>
      <c r="C264" t="s">
        <v>42</v>
      </c>
      <c r="D264">
        <v>2013</v>
      </c>
      <c r="E264" t="s">
        <v>308</v>
      </c>
      <c r="F264" s="10">
        <f t="shared" si="24"/>
        <v>0</v>
      </c>
      <c r="G264" s="10">
        <f t="shared" si="25"/>
        <v>3.7625000000000002</v>
      </c>
      <c r="H264">
        <f t="shared" si="26"/>
        <v>3.7625000000000002</v>
      </c>
      <c r="I264">
        <f t="shared" si="27"/>
        <v>0.23529411764705882</v>
      </c>
      <c r="J264">
        <f t="shared" si="28"/>
        <v>4</v>
      </c>
      <c r="K264">
        <f t="shared" si="29"/>
        <v>0</v>
      </c>
      <c r="L264" s="141">
        <v>3.85</v>
      </c>
      <c r="M264" s="4">
        <v>3</v>
      </c>
      <c r="N264" s="4">
        <v>0</v>
      </c>
      <c r="O264" s="142">
        <v>3.5</v>
      </c>
      <c r="P264" s="8">
        <v>1</v>
      </c>
      <c r="Q264" s="8">
        <v>0</v>
      </c>
    </row>
    <row r="265" spans="1:17" x14ac:dyDescent="0.2">
      <c r="A265">
        <v>20677</v>
      </c>
      <c r="B265" t="s">
        <v>640</v>
      </c>
      <c r="C265" t="s">
        <v>184</v>
      </c>
      <c r="D265">
        <v>2011</v>
      </c>
      <c r="E265" t="s">
        <v>308</v>
      </c>
      <c r="F265" s="10">
        <f t="shared" si="24"/>
        <v>0</v>
      </c>
      <c r="G265" s="10">
        <f t="shared" si="25"/>
        <v>3.71</v>
      </c>
      <c r="H265">
        <f t="shared" si="26"/>
        <v>3.71</v>
      </c>
      <c r="I265">
        <f t="shared" si="27"/>
        <v>0.22941176470588237</v>
      </c>
      <c r="J265">
        <f t="shared" si="28"/>
        <v>5</v>
      </c>
      <c r="K265">
        <f t="shared" si="29"/>
        <v>0</v>
      </c>
      <c r="L265" s="141">
        <v>3.85</v>
      </c>
      <c r="M265" s="4">
        <v>3</v>
      </c>
      <c r="N265" s="4">
        <v>0</v>
      </c>
      <c r="O265" s="142">
        <v>3.5</v>
      </c>
      <c r="P265" s="8">
        <v>2</v>
      </c>
      <c r="Q265" s="8">
        <v>0</v>
      </c>
    </row>
    <row r="266" spans="1:17" x14ac:dyDescent="0.2">
      <c r="A266">
        <v>20676</v>
      </c>
      <c r="B266" t="s">
        <v>637</v>
      </c>
      <c r="C266" t="s">
        <v>180</v>
      </c>
      <c r="D266">
        <v>2014</v>
      </c>
      <c r="E266" t="s">
        <v>308</v>
      </c>
      <c r="F266" s="10">
        <f t="shared" si="24"/>
        <v>0</v>
      </c>
      <c r="G266" s="10">
        <f t="shared" si="25"/>
        <v>3.6750000000000003</v>
      </c>
      <c r="H266">
        <f t="shared" si="26"/>
        <v>3.6750000000000003</v>
      </c>
      <c r="I266">
        <f t="shared" si="27"/>
        <v>0.22352941176470589</v>
      </c>
      <c r="J266">
        <f t="shared" si="28"/>
        <v>6</v>
      </c>
      <c r="K266">
        <f t="shared" si="29"/>
        <v>0</v>
      </c>
      <c r="L266" s="141">
        <v>3.85</v>
      </c>
      <c r="M266" s="4">
        <v>3</v>
      </c>
      <c r="N266" s="4">
        <v>0</v>
      </c>
      <c r="O266" s="142">
        <v>3.5</v>
      </c>
      <c r="P266" s="8">
        <v>3</v>
      </c>
      <c r="Q266" s="8">
        <v>0</v>
      </c>
    </row>
    <row r="267" spans="1:17" x14ac:dyDescent="0.2">
      <c r="A267">
        <v>20657</v>
      </c>
      <c r="B267" t="s">
        <v>638</v>
      </c>
      <c r="C267" t="s">
        <v>639</v>
      </c>
      <c r="D267">
        <v>2013</v>
      </c>
      <c r="E267" t="s">
        <v>308</v>
      </c>
      <c r="F267" s="10">
        <f t="shared" si="24"/>
        <v>0</v>
      </c>
      <c r="G267" s="10">
        <f t="shared" si="25"/>
        <v>3.6749999999999998</v>
      </c>
      <c r="H267">
        <f t="shared" si="26"/>
        <v>3.6749999999999998</v>
      </c>
      <c r="I267">
        <f t="shared" si="27"/>
        <v>0.24705882352941178</v>
      </c>
      <c r="J267">
        <f t="shared" si="28"/>
        <v>2</v>
      </c>
      <c r="K267">
        <f t="shared" si="29"/>
        <v>0</v>
      </c>
      <c r="L267" s="141">
        <v>3.85</v>
      </c>
      <c r="M267" s="4">
        <v>1</v>
      </c>
      <c r="N267" s="4">
        <v>0</v>
      </c>
      <c r="O267" s="142">
        <v>3.5</v>
      </c>
      <c r="P267" s="8">
        <v>1</v>
      </c>
      <c r="Q267" s="8">
        <v>0</v>
      </c>
    </row>
    <row r="268" spans="1:17" x14ac:dyDescent="0.2">
      <c r="A268">
        <v>20671</v>
      </c>
      <c r="B268" t="s">
        <v>643</v>
      </c>
      <c r="C268" t="s">
        <v>397</v>
      </c>
      <c r="D268">
        <v>2013</v>
      </c>
      <c r="E268" t="s">
        <v>308</v>
      </c>
      <c r="F268" s="10">
        <f t="shared" si="24"/>
        <v>0</v>
      </c>
      <c r="G268" s="10">
        <f t="shared" si="25"/>
        <v>3.6399999999999997</v>
      </c>
      <c r="H268">
        <f t="shared" si="26"/>
        <v>3.6399999999999997</v>
      </c>
      <c r="I268">
        <f t="shared" si="27"/>
        <v>0.22941176470588237</v>
      </c>
      <c r="J268">
        <f t="shared" si="28"/>
        <v>5</v>
      </c>
      <c r="K268">
        <f t="shared" si="29"/>
        <v>0</v>
      </c>
      <c r="L268" s="141">
        <v>3.85</v>
      </c>
      <c r="M268" s="4">
        <v>2</v>
      </c>
      <c r="N268" s="4">
        <v>0</v>
      </c>
      <c r="O268" s="142">
        <v>3.5</v>
      </c>
      <c r="P268" s="8">
        <v>3</v>
      </c>
      <c r="Q268" s="8">
        <v>0</v>
      </c>
    </row>
    <row r="269" spans="1:17" x14ac:dyDescent="0.2">
      <c r="A269">
        <v>20655</v>
      </c>
      <c r="B269" t="s">
        <v>610</v>
      </c>
      <c r="C269" t="s">
        <v>42</v>
      </c>
      <c r="D269">
        <v>2015</v>
      </c>
      <c r="E269" t="s">
        <v>308</v>
      </c>
      <c r="F269" s="10">
        <f t="shared" si="24"/>
        <v>0</v>
      </c>
      <c r="G269" s="10">
        <f t="shared" si="25"/>
        <v>3.6166666666666663</v>
      </c>
      <c r="H269">
        <f t="shared" si="26"/>
        <v>3.6166666666666663</v>
      </c>
      <c r="I269">
        <f t="shared" si="27"/>
        <v>0.20588235294117646</v>
      </c>
      <c r="J269">
        <f t="shared" si="28"/>
        <v>9</v>
      </c>
      <c r="K269">
        <f t="shared" si="29"/>
        <v>0</v>
      </c>
      <c r="L269" s="141">
        <v>3.85</v>
      </c>
      <c r="M269" s="4">
        <v>3</v>
      </c>
      <c r="N269" s="4">
        <v>0</v>
      </c>
      <c r="O269" s="142">
        <v>3.5</v>
      </c>
      <c r="P269" s="8">
        <v>6</v>
      </c>
      <c r="Q269" s="8">
        <v>0</v>
      </c>
    </row>
    <row r="270" spans="1:17" x14ac:dyDescent="0.2">
      <c r="A270">
        <v>20672</v>
      </c>
      <c r="B270" t="s">
        <v>641</v>
      </c>
      <c r="C270" t="s">
        <v>35</v>
      </c>
      <c r="D270">
        <v>2014</v>
      </c>
      <c r="E270" t="s">
        <v>308</v>
      </c>
      <c r="F270" s="10">
        <f t="shared" si="24"/>
        <v>0</v>
      </c>
      <c r="G270" s="10">
        <f t="shared" si="25"/>
        <v>3.6</v>
      </c>
      <c r="H270">
        <f t="shared" si="26"/>
        <v>3.6</v>
      </c>
      <c r="I270">
        <f t="shared" si="27"/>
        <v>0.21764705882352942</v>
      </c>
      <c r="J270">
        <f t="shared" si="28"/>
        <v>7</v>
      </c>
      <c r="K270">
        <f t="shared" si="29"/>
        <v>0</v>
      </c>
      <c r="L270" s="141">
        <v>3.85</v>
      </c>
      <c r="M270" s="4">
        <v>2</v>
      </c>
      <c r="N270" s="4">
        <v>0</v>
      </c>
      <c r="O270" s="142">
        <v>3.5</v>
      </c>
      <c r="P270" s="8">
        <v>5</v>
      </c>
      <c r="Q270" s="8">
        <v>0</v>
      </c>
    </row>
    <row r="271" spans="1:17" x14ac:dyDescent="0.2">
      <c r="A271">
        <v>20656</v>
      </c>
      <c r="B271" t="s">
        <v>610</v>
      </c>
      <c r="C271" t="s">
        <v>85</v>
      </c>
      <c r="D271">
        <v>2013</v>
      </c>
      <c r="E271" t="s">
        <v>308</v>
      </c>
      <c r="F271" s="10">
        <f t="shared" si="24"/>
        <v>0</v>
      </c>
      <c r="G271" s="10">
        <f t="shared" si="25"/>
        <v>3.5583333333333336</v>
      </c>
      <c r="H271">
        <f t="shared" si="26"/>
        <v>3.5583333333333336</v>
      </c>
      <c r="I271">
        <f t="shared" si="27"/>
        <v>0.22352941176470589</v>
      </c>
      <c r="J271">
        <f t="shared" si="28"/>
        <v>6</v>
      </c>
      <c r="K271">
        <f t="shared" si="29"/>
        <v>0</v>
      </c>
      <c r="L271" s="141">
        <v>3.85</v>
      </c>
      <c r="M271" s="4">
        <v>1</v>
      </c>
      <c r="N271" s="4">
        <v>0</v>
      </c>
      <c r="O271" s="142">
        <v>3.5</v>
      </c>
      <c r="P271" s="8">
        <v>5</v>
      </c>
      <c r="Q271" s="8">
        <v>0</v>
      </c>
    </row>
    <row r="272" spans="1:17" x14ac:dyDescent="0.2">
      <c r="A272">
        <v>20673</v>
      </c>
      <c r="B272" t="s">
        <v>712</v>
      </c>
      <c r="C272" t="s">
        <v>699</v>
      </c>
      <c r="D272">
        <v>2016</v>
      </c>
      <c r="E272" t="s">
        <v>308</v>
      </c>
      <c r="F272" s="10">
        <f t="shared" si="24"/>
        <v>0</v>
      </c>
      <c r="G272" s="10">
        <f t="shared" si="25"/>
        <v>3.5</v>
      </c>
      <c r="H272">
        <f t="shared" si="26"/>
        <v>3.5</v>
      </c>
      <c r="I272">
        <f t="shared" si="27"/>
        <v>0.25294117647058822</v>
      </c>
      <c r="J272">
        <f t="shared" si="28"/>
        <v>1</v>
      </c>
      <c r="K272">
        <f t="shared" si="29"/>
        <v>0</v>
      </c>
      <c r="L272" s="142">
        <v>3.5</v>
      </c>
      <c r="M272" s="8">
        <v>1</v>
      </c>
      <c r="N272" s="8">
        <v>0</v>
      </c>
    </row>
    <row r="273" spans="1:20" x14ac:dyDescent="0.2">
      <c r="A273">
        <v>20674</v>
      </c>
      <c r="B273" t="s">
        <v>712</v>
      </c>
      <c r="C273" t="s">
        <v>649</v>
      </c>
      <c r="D273">
        <v>2015</v>
      </c>
      <c r="E273" t="s">
        <v>308</v>
      </c>
      <c r="F273" s="10">
        <f t="shared" si="24"/>
        <v>0</v>
      </c>
      <c r="G273" s="10">
        <f t="shared" si="25"/>
        <v>3.5</v>
      </c>
      <c r="H273">
        <f t="shared" si="26"/>
        <v>3.5</v>
      </c>
      <c r="I273">
        <f t="shared" si="27"/>
        <v>0.25294117647058822</v>
      </c>
      <c r="J273">
        <f t="shared" si="28"/>
        <v>1</v>
      </c>
      <c r="K273">
        <f t="shared" si="29"/>
        <v>0</v>
      </c>
      <c r="L273" s="142">
        <v>3.5</v>
      </c>
      <c r="M273" s="8">
        <v>1</v>
      </c>
      <c r="N273" s="8">
        <v>0</v>
      </c>
    </row>
    <row r="274" spans="1:20" x14ac:dyDescent="0.2">
      <c r="A274">
        <v>3911</v>
      </c>
      <c r="B274" t="s">
        <v>312</v>
      </c>
      <c r="C274" t="s">
        <v>144</v>
      </c>
      <c r="D274">
        <v>1973</v>
      </c>
      <c r="E274" t="s">
        <v>311</v>
      </c>
      <c r="F274" s="10">
        <f t="shared" si="24"/>
        <v>5.4</v>
      </c>
      <c r="G274" s="10">
        <f t="shared" si="25"/>
        <v>5.4</v>
      </c>
      <c r="H274">
        <f t="shared" si="26"/>
        <v>4.6500000000000004</v>
      </c>
      <c r="I274">
        <f t="shared" si="27"/>
        <v>0</v>
      </c>
      <c r="J274">
        <f t="shared" si="28"/>
        <v>52</v>
      </c>
      <c r="K274">
        <f t="shared" si="29"/>
        <v>39</v>
      </c>
      <c r="L274" s="137">
        <v>4.6500000000000004</v>
      </c>
      <c r="M274" s="3">
        <v>52</v>
      </c>
      <c r="N274" s="3">
        <v>39</v>
      </c>
    </row>
    <row r="275" spans="1:20" x14ac:dyDescent="0.2">
      <c r="A275">
        <v>2577</v>
      </c>
      <c r="B275" t="s">
        <v>73</v>
      </c>
      <c r="C275" t="s">
        <v>316</v>
      </c>
      <c r="D275">
        <v>1965</v>
      </c>
      <c r="E275" t="s">
        <v>311</v>
      </c>
      <c r="F275" s="10">
        <f t="shared" si="24"/>
        <v>5.2542016806722698</v>
      </c>
      <c r="G275" s="10">
        <f t="shared" si="25"/>
        <v>5.3071428571428578</v>
      </c>
      <c r="H275">
        <f t="shared" si="26"/>
        <v>4.6500000000000004</v>
      </c>
      <c r="I275">
        <f t="shared" si="27"/>
        <v>5.2941176470588235E-2</v>
      </c>
      <c r="J275">
        <f t="shared" si="28"/>
        <v>35</v>
      </c>
      <c r="K275">
        <f t="shared" si="29"/>
        <v>23</v>
      </c>
      <c r="L275" s="137">
        <v>4.6500000000000004</v>
      </c>
      <c r="M275" s="3">
        <v>35</v>
      </c>
      <c r="N275" s="3">
        <v>23</v>
      </c>
    </row>
    <row r="276" spans="1:20" x14ac:dyDescent="0.2">
      <c r="A276">
        <v>1833</v>
      </c>
      <c r="B276" t="s">
        <v>319</v>
      </c>
      <c r="C276" t="s">
        <v>64</v>
      </c>
      <c r="D276">
        <v>1961</v>
      </c>
      <c r="E276" t="s">
        <v>311</v>
      </c>
      <c r="F276" s="10">
        <f t="shared" si="24"/>
        <v>5.2310810810810811</v>
      </c>
      <c r="G276" s="10">
        <f t="shared" si="25"/>
        <v>5.2310810810810811</v>
      </c>
      <c r="H276">
        <f t="shared" si="26"/>
        <v>4.6500000000000004</v>
      </c>
      <c r="I276">
        <f t="shared" si="27"/>
        <v>0</v>
      </c>
      <c r="J276">
        <f t="shared" si="28"/>
        <v>74</v>
      </c>
      <c r="K276">
        <f t="shared" si="29"/>
        <v>43</v>
      </c>
      <c r="L276" s="137">
        <v>4.6500000000000004</v>
      </c>
      <c r="M276" s="3">
        <v>74</v>
      </c>
      <c r="N276" s="3">
        <v>43</v>
      </c>
    </row>
    <row r="277" spans="1:20" x14ac:dyDescent="0.2">
      <c r="A277">
        <v>6048</v>
      </c>
      <c r="B277" t="s">
        <v>320</v>
      </c>
      <c r="C277" t="s">
        <v>321</v>
      </c>
      <c r="D277">
        <v>1988</v>
      </c>
      <c r="E277" t="s">
        <v>311</v>
      </c>
      <c r="F277" s="10">
        <f t="shared" si="24"/>
        <v>5.2281250000000004</v>
      </c>
      <c r="G277" s="10">
        <f t="shared" si="25"/>
        <v>5.2281250000000004</v>
      </c>
      <c r="H277">
        <f t="shared" si="26"/>
        <v>4.6500000000000004</v>
      </c>
      <c r="I277">
        <f t="shared" si="27"/>
        <v>0</v>
      </c>
      <c r="J277">
        <f t="shared" si="28"/>
        <v>64</v>
      </c>
      <c r="K277">
        <f t="shared" si="29"/>
        <v>37</v>
      </c>
      <c r="L277" s="137">
        <v>4.6500000000000004</v>
      </c>
      <c r="M277" s="3">
        <v>64</v>
      </c>
      <c r="N277" s="3">
        <v>37</v>
      </c>
    </row>
    <row r="278" spans="1:20" x14ac:dyDescent="0.2">
      <c r="A278">
        <v>1180</v>
      </c>
      <c r="B278" t="s">
        <v>362</v>
      </c>
      <c r="C278" t="s">
        <v>64</v>
      </c>
      <c r="D278">
        <v>1957</v>
      </c>
      <c r="E278" t="s">
        <v>311</v>
      </c>
      <c r="F278" s="10">
        <f t="shared" si="24"/>
        <v>4.9597402597402596</v>
      </c>
      <c r="G278" s="10">
        <f t="shared" si="25"/>
        <v>4.9597402597402596</v>
      </c>
      <c r="H278">
        <f t="shared" si="26"/>
        <v>4.1285714285714281</v>
      </c>
      <c r="I278">
        <f t="shared" si="27"/>
        <v>0</v>
      </c>
      <c r="J278">
        <f t="shared" si="28"/>
        <v>77</v>
      </c>
      <c r="K278">
        <f t="shared" si="29"/>
        <v>64</v>
      </c>
      <c r="L278" s="137">
        <v>4.6500000000000004</v>
      </c>
      <c r="M278" s="3">
        <v>4</v>
      </c>
      <c r="N278" s="3">
        <v>0</v>
      </c>
      <c r="O278" s="140">
        <v>4.0999999999999996</v>
      </c>
      <c r="P278" s="5">
        <v>73</v>
      </c>
      <c r="Q278" s="5">
        <v>64</v>
      </c>
    </row>
    <row r="279" spans="1:20" x14ac:dyDescent="0.2">
      <c r="A279">
        <v>3417</v>
      </c>
      <c r="B279" t="s">
        <v>357</v>
      </c>
      <c r="C279" t="s">
        <v>263</v>
      </c>
      <c r="D279">
        <v>1970</v>
      </c>
      <c r="E279" t="s">
        <v>311</v>
      </c>
      <c r="F279" s="10">
        <f t="shared" si="24"/>
        <v>4.95</v>
      </c>
      <c r="G279" s="10">
        <f t="shared" si="25"/>
        <v>4.95</v>
      </c>
      <c r="H279">
        <f t="shared" si="26"/>
        <v>4.21</v>
      </c>
      <c r="I279">
        <f t="shared" si="27"/>
        <v>0</v>
      </c>
      <c r="J279">
        <f t="shared" si="28"/>
        <v>100</v>
      </c>
      <c r="K279">
        <f t="shared" si="29"/>
        <v>74</v>
      </c>
      <c r="L279" s="137">
        <v>4.6500000000000004</v>
      </c>
      <c r="M279" s="3">
        <v>20</v>
      </c>
      <c r="N279" s="3">
        <v>4</v>
      </c>
      <c r="O279" s="140">
        <v>4.0999999999999996</v>
      </c>
      <c r="P279" s="5">
        <v>80</v>
      </c>
      <c r="Q279" s="5">
        <v>70</v>
      </c>
    </row>
    <row r="280" spans="1:20" x14ac:dyDescent="0.2">
      <c r="A280">
        <v>1314</v>
      </c>
      <c r="B280" t="s">
        <v>320</v>
      </c>
      <c r="C280" t="s">
        <v>321</v>
      </c>
      <c r="D280">
        <v>1958</v>
      </c>
      <c r="E280" t="s">
        <v>311</v>
      </c>
      <c r="F280" s="10">
        <f t="shared" si="24"/>
        <v>4.9409574468085093</v>
      </c>
      <c r="G280" s="10">
        <f t="shared" si="25"/>
        <v>4.9409574468085093</v>
      </c>
      <c r="H280">
        <f t="shared" si="26"/>
        <v>4.2813829787234035</v>
      </c>
      <c r="I280">
        <f t="shared" si="27"/>
        <v>0</v>
      </c>
      <c r="J280">
        <f t="shared" si="28"/>
        <v>94</v>
      </c>
      <c r="K280">
        <f t="shared" si="29"/>
        <v>62</v>
      </c>
      <c r="L280" s="137">
        <v>4.6500000000000004</v>
      </c>
      <c r="M280" s="3">
        <v>31</v>
      </c>
      <c r="N280" s="3">
        <v>8</v>
      </c>
      <c r="O280" s="140">
        <v>4.0999999999999996</v>
      </c>
      <c r="P280" s="5">
        <v>63</v>
      </c>
      <c r="Q280" s="5">
        <v>54</v>
      </c>
    </row>
    <row r="281" spans="1:20" x14ac:dyDescent="0.2">
      <c r="A281">
        <v>7129</v>
      </c>
      <c r="B281" t="s">
        <v>310</v>
      </c>
      <c r="C281" t="s">
        <v>112</v>
      </c>
      <c r="D281">
        <v>1992</v>
      </c>
      <c r="E281" t="s">
        <v>311</v>
      </c>
      <c r="F281" s="10">
        <f t="shared" si="24"/>
        <v>4.8739130434782609</v>
      </c>
      <c r="G281" s="10">
        <f t="shared" si="25"/>
        <v>4.8739130434782609</v>
      </c>
      <c r="H281">
        <f t="shared" si="26"/>
        <v>4.1239130434782609</v>
      </c>
      <c r="I281">
        <f t="shared" si="27"/>
        <v>0</v>
      </c>
      <c r="J281">
        <f t="shared" si="28"/>
        <v>92</v>
      </c>
      <c r="K281">
        <f t="shared" si="29"/>
        <v>69</v>
      </c>
      <c r="L281" s="137">
        <v>4.6500000000000004</v>
      </c>
      <c r="M281" s="3">
        <v>4</v>
      </c>
      <c r="N281" s="3">
        <v>3</v>
      </c>
      <c r="O281" s="140">
        <v>4.0999999999999996</v>
      </c>
      <c r="P281" s="5">
        <v>88</v>
      </c>
      <c r="Q281" s="5">
        <v>66</v>
      </c>
    </row>
    <row r="282" spans="1:20" x14ac:dyDescent="0.2">
      <c r="A282">
        <v>6973</v>
      </c>
      <c r="B282" t="s">
        <v>353</v>
      </c>
      <c r="C282" t="s">
        <v>316</v>
      </c>
      <c r="D282">
        <v>1992</v>
      </c>
      <c r="E282" t="s">
        <v>311</v>
      </c>
      <c r="F282" s="10">
        <f t="shared" si="24"/>
        <v>4.6851851851851851</v>
      </c>
      <c r="G282" s="10">
        <f t="shared" si="25"/>
        <v>4.6851851851851851</v>
      </c>
      <c r="H282">
        <f t="shared" si="26"/>
        <v>4.0462962962962967</v>
      </c>
      <c r="I282">
        <f t="shared" si="27"/>
        <v>0</v>
      </c>
      <c r="J282">
        <f t="shared" si="28"/>
        <v>108</v>
      </c>
      <c r="K282">
        <f t="shared" si="29"/>
        <v>69</v>
      </c>
      <c r="L282" s="137">
        <v>4.6500000000000004</v>
      </c>
      <c r="M282" s="3">
        <v>24</v>
      </c>
      <c r="N282" s="3">
        <v>6</v>
      </c>
      <c r="O282" s="140">
        <v>4.0999999999999996</v>
      </c>
      <c r="P282" s="5">
        <v>8</v>
      </c>
      <c r="Q282" s="5">
        <v>5</v>
      </c>
      <c r="R282" s="141">
        <v>3.85</v>
      </c>
      <c r="S282" s="4">
        <v>76</v>
      </c>
      <c r="T282" s="4">
        <v>58</v>
      </c>
    </row>
    <row r="283" spans="1:20" x14ac:dyDescent="0.2">
      <c r="A283">
        <v>1176</v>
      </c>
      <c r="B283" t="s">
        <v>473</v>
      </c>
      <c r="C283" t="s">
        <v>474</v>
      </c>
      <c r="D283">
        <v>1957</v>
      </c>
      <c r="E283" t="s">
        <v>311</v>
      </c>
      <c r="F283" s="10">
        <f t="shared" si="24"/>
        <v>4.6648148148148145</v>
      </c>
      <c r="G283" s="10">
        <f t="shared" si="25"/>
        <v>4.6648148148148145</v>
      </c>
      <c r="H283">
        <f t="shared" si="26"/>
        <v>3.9148148148148145</v>
      </c>
      <c r="I283">
        <f t="shared" si="27"/>
        <v>0</v>
      </c>
      <c r="J283">
        <f t="shared" si="28"/>
        <v>108</v>
      </c>
      <c r="K283">
        <f t="shared" si="29"/>
        <v>81</v>
      </c>
      <c r="L283" s="140">
        <v>4.0999999999999996</v>
      </c>
      <c r="M283" s="5">
        <v>28</v>
      </c>
      <c r="N283" s="5">
        <v>22</v>
      </c>
      <c r="O283" s="141">
        <v>3.85</v>
      </c>
      <c r="P283" s="4">
        <v>80</v>
      </c>
      <c r="Q283" s="4">
        <v>59</v>
      </c>
    </row>
    <row r="284" spans="1:20" x14ac:dyDescent="0.2">
      <c r="A284">
        <v>13297</v>
      </c>
      <c r="B284" t="s">
        <v>473</v>
      </c>
      <c r="C284" t="s">
        <v>474</v>
      </c>
      <c r="D284">
        <v>1978</v>
      </c>
      <c r="E284" t="s">
        <v>311</v>
      </c>
      <c r="F284" s="10">
        <f t="shared" si="24"/>
        <v>4.4124999999999996</v>
      </c>
      <c r="G284" s="10">
        <f t="shared" si="25"/>
        <v>4.4124999999999996</v>
      </c>
      <c r="H284">
        <f t="shared" si="26"/>
        <v>3.85</v>
      </c>
      <c r="I284">
        <f t="shared" si="27"/>
        <v>0</v>
      </c>
      <c r="J284">
        <f t="shared" si="28"/>
        <v>80</v>
      </c>
      <c r="K284">
        <f t="shared" si="29"/>
        <v>45</v>
      </c>
      <c r="L284" s="141">
        <v>3.85</v>
      </c>
      <c r="M284" s="4">
        <v>80</v>
      </c>
      <c r="N284" s="4">
        <v>45</v>
      </c>
    </row>
    <row r="285" spans="1:20" x14ac:dyDescent="0.2">
      <c r="A285">
        <v>15105</v>
      </c>
      <c r="B285" t="s">
        <v>607</v>
      </c>
      <c r="C285" t="s">
        <v>144</v>
      </c>
      <c r="D285">
        <v>1967</v>
      </c>
      <c r="E285" t="s">
        <v>311</v>
      </c>
      <c r="F285" s="10">
        <f t="shared" si="24"/>
        <v>4.3147887323943666</v>
      </c>
      <c r="G285" s="10">
        <f t="shared" si="25"/>
        <v>4.3147887323943666</v>
      </c>
      <c r="H285">
        <f t="shared" si="26"/>
        <v>3.8500000000000005</v>
      </c>
      <c r="I285">
        <f t="shared" si="27"/>
        <v>0</v>
      </c>
      <c r="J285">
        <f t="shared" si="28"/>
        <v>71</v>
      </c>
      <c r="K285">
        <f t="shared" si="29"/>
        <v>33</v>
      </c>
      <c r="L285" s="141">
        <v>3.85</v>
      </c>
      <c r="M285" s="4">
        <v>71</v>
      </c>
      <c r="N285" s="4">
        <v>33</v>
      </c>
    </row>
    <row r="286" spans="1:20" x14ac:dyDescent="0.2">
      <c r="A286">
        <v>13296</v>
      </c>
      <c r="B286" t="s">
        <v>365</v>
      </c>
      <c r="C286" t="s">
        <v>64</v>
      </c>
      <c r="D286">
        <v>1970</v>
      </c>
      <c r="E286" t="s">
        <v>311</v>
      </c>
      <c r="F286" s="10">
        <f t="shared" si="24"/>
        <v>4.0575630252100829</v>
      </c>
      <c r="G286" s="10">
        <f t="shared" si="25"/>
        <v>4.1928571428571422</v>
      </c>
      <c r="H286">
        <f t="shared" si="26"/>
        <v>4.0976190476190473</v>
      </c>
      <c r="I286">
        <f t="shared" si="27"/>
        <v>0.13529411764705884</v>
      </c>
      <c r="J286">
        <f t="shared" si="28"/>
        <v>21</v>
      </c>
      <c r="K286">
        <f t="shared" si="29"/>
        <v>2</v>
      </c>
      <c r="L286" s="137">
        <v>4.6500000000000004</v>
      </c>
      <c r="M286" s="3">
        <v>4</v>
      </c>
      <c r="N286" s="3">
        <v>0</v>
      </c>
      <c r="O286" s="140">
        <v>4.0999999999999996</v>
      </c>
      <c r="P286" s="5">
        <v>8</v>
      </c>
      <c r="Q286" s="5">
        <v>1</v>
      </c>
      <c r="R286" s="141">
        <v>3.85</v>
      </c>
      <c r="S286" s="4">
        <v>9</v>
      </c>
      <c r="T286" s="4">
        <v>1</v>
      </c>
    </row>
    <row r="287" spans="1:20" x14ac:dyDescent="0.2">
      <c r="A287">
        <v>7962</v>
      </c>
      <c r="B287" t="s">
        <v>25</v>
      </c>
      <c r="C287" t="s">
        <v>26</v>
      </c>
      <c r="D287">
        <v>1994</v>
      </c>
      <c r="E287" t="s">
        <v>24</v>
      </c>
      <c r="F287" s="10">
        <f t="shared" si="24"/>
        <v>5.7394736842105258</v>
      </c>
      <c r="G287" s="10">
        <f t="shared" si="25"/>
        <v>5.7394736842105258</v>
      </c>
      <c r="H287">
        <f t="shared" si="26"/>
        <v>4.9605263157894735</v>
      </c>
      <c r="I287">
        <f t="shared" si="27"/>
        <v>0</v>
      </c>
      <c r="J287">
        <f t="shared" si="28"/>
        <v>95</v>
      </c>
      <c r="K287">
        <f t="shared" si="29"/>
        <v>74</v>
      </c>
      <c r="L287" s="136">
        <v>5</v>
      </c>
      <c r="M287" s="1">
        <v>80</v>
      </c>
      <c r="N287" s="1">
        <v>63</v>
      </c>
      <c r="O287" s="143">
        <v>4.75</v>
      </c>
      <c r="P287" s="2">
        <v>15</v>
      </c>
      <c r="Q287" s="2">
        <v>11</v>
      </c>
    </row>
    <row r="288" spans="1:20" x14ac:dyDescent="0.2">
      <c r="A288">
        <v>13954</v>
      </c>
      <c r="B288" t="s">
        <v>39</v>
      </c>
      <c r="C288" t="s">
        <v>40</v>
      </c>
      <c r="D288">
        <v>2004</v>
      </c>
      <c r="E288" t="s">
        <v>24</v>
      </c>
      <c r="F288" s="10">
        <f t="shared" si="24"/>
        <v>5.7307692307692308</v>
      </c>
      <c r="G288" s="10">
        <f t="shared" si="25"/>
        <v>5.7307692307692308</v>
      </c>
      <c r="H288">
        <f t="shared" si="26"/>
        <v>5</v>
      </c>
      <c r="I288">
        <f t="shared" si="27"/>
        <v>0</v>
      </c>
      <c r="J288">
        <f t="shared" si="28"/>
        <v>78</v>
      </c>
      <c r="K288">
        <f t="shared" si="29"/>
        <v>57</v>
      </c>
      <c r="L288" s="136">
        <v>5</v>
      </c>
      <c r="M288" s="1">
        <v>78</v>
      </c>
      <c r="N288" s="1">
        <v>57</v>
      </c>
    </row>
    <row r="289" spans="1:20" x14ac:dyDescent="0.2">
      <c r="A289">
        <v>6840</v>
      </c>
      <c r="B289" t="s">
        <v>47</v>
      </c>
      <c r="C289" t="s">
        <v>48</v>
      </c>
      <c r="D289">
        <v>1991</v>
      </c>
      <c r="E289" t="s">
        <v>24</v>
      </c>
      <c r="F289" s="10">
        <f t="shared" si="24"/>
        <v>5.6911764705882355</v>
      </c>
      <c r="G289" s="10">
        <f t="shared" si="25"/>
        <v>5.6911764705882355</v>
      </c>
      <c r="H289">
        <f t="shared" si="26"/>
        <v>5</v>
      </c>
      <c r="I289">
        <f t="shared" si="27"/>
        <v>0</v>
      </c>
      <c r="J289">
        <f t="shared" si="28"/>
        <v>68</v>
      </c>
      <c r="K289">
        <f t="shared" si="29"/>
        <v>47</v>
      </c>
      <c r="L289" s="136">
        <v>5</v>
      </c>
      <c r="M289" s="1">
        <v>68</v>
      </c>
      <c r="N289" s="1">
        <v>47</v>
      </c>
    </row>
    <row r="290" spans="1:20" x14ac:dyDescent="0.2">
      <c r="A290">
        <v>11801</v>
      </c>
      <c r="B290" t="s">
        <v>52</v>
      </c>
      <c r="C290" t="s">
        <v>53</v>
      </c>
      <c r="D290">
        <v>2004</v>
      </c>
      <c r="E290" t="s">
        <v>24</v>
      </c>
      <c r="F290" s="10">
        <f t="shared" si="24"/>
        <v>5.65</v>
      </c>
      <c r="G290" s="10">
        <f t="shared" si="25"/>
        <v>5.65</v>
      </c>
      <c r="H290">
        <f t="shared" si="26"/>
        <v>5</v>
      </c>
      <c r="I290">
        <f t="shared" si="27"/>
        <v>0</v>
      </c>
      <c r="J290">
        <f t="shared" si="28"/>
        <v>80</v>
      </c>
      <c r="K290">
        <f t="shared" si="29"/>
        <v>52</v>
      </c>
      <c r="L290" s="136">
        <v>5</v>
      </c>
      <c r="M290" s="1">
        <v>80</v>
      </c>
      <c r="N290" s="1">
        <v>52</v>
      </c>
    </row>
    <row r="291" spans="1:20" x14ac:dyDescent="0.2">
      <c r="A291">
        <v>5725</v>
      </c>
      <c r="B291" t="s">
        <v>34</v>
      </c>
      <c r="C291" t="s">
        <v>35</v>
      </c>
      <c r="D291">
        <v>1986</v>
      </c>
      <c r="E291" t="s">
        <v>24</v>
      </c>
      <c r="F291" s="10">
        <f t="shared" si="24"/>
        <v>5.5852941176470585</v>
      </c>
      <c r="G291" s="10">
        <f t="shared" si="25"/>
        <v>5.75</v>
      </c>
      <c r="H291">
        <f t="shared" si="26"/>
        <v>5</v>
      </c>
      <c r="I291">
        <f t="shared" si="27"/>
        <v>0.1647058823529412</v>
      </c>
      <c r="J291">
        <f t="shared" si="28"/>
        <v>16</v>
      </c>
      <c r="K291">
        <f t="shared" si="29"/>
        <v>12</v>
      </c>
      <c r="L291" s="136">
        <v>5</v>
      </c>
      <c r="M291" s="1">
        <v>16</v>
      </c>
      <c r="N291" s="1">
        <v>12</v>
      </c>
    </row>
    <row r="292" spans="1:20" x14ac:dyDescent="0.2">
      <c r="A292">
        <v>12798</v>
      </c>
      <c r="B292" t="s">
        <v>22</v>
      </c>
      <c r="C292" t="s">
        <v>23</v>
      </c>
      <c r="D292">
        <v>2009</v>
      </c>
      <c r="E292" t="s">
        <v>24</v>
      </c>
      <c r="F292" s="10">
        <f t="shared" si="24"/>
        <v>5.5787671232876708</v>
      </c>
      <c r="G292" s="10">
        <f t="shared" si="25"/>
        <v>5.5787671232876708</v>
      </c>
      <c r="H292">
        <f t="shared" si="26"/>
        <v>4.7842465753424657</v>
      </c>
      <c r="I292">
        <f t="shared" si="27"/>
        <v>0</v>
      </c>
      <c r="J292">
        <f t="shared" si="28"/>
        <v>73</v>
      </c>
      <c r="K292">
        <f t="shared" si="29"/>
        <v>58</v>
      </c>
      <c r="L292" s="136">
        <v>5</v>
      </c>
      <c r="M292" s="1">
        <v>10</v>
      </c>
      <c r="N292" s="1">
        <v>8</v>
      </c>
      <c r="O292" s="143">
        <v>4.75</v>
      </c>
      <c r="P292" s="2">
        <v>63</v>
      </c>
      <c r="Q292" s="2">
        <v>50</v>
      </c>
    </row>
    <row r="293" spans="1:20" x14ac:dyDescent="0.2">
      <c r="A293">
        <v>5938</v>
      </c>
      <c r="B293" t="s">
        <v>103</v>
      </c>
      <c r="C293" t="s">
        <v>46</v>
      </c>
      <c r="D293">
        <v>1987</v>
      </c>
      <c r="E293" t="s">
        <v>24</v>
      </c>
      <c r="F293" s="10">
        <f t="shared" si="24"/>
        <v>5.4391891891891895</v>
      </c>
      <c r="G293" s="10">
        <f t="shared" si="25"/>
        <v>5.4391891891891895</v>
      </c>
      <c r="H293">
        <f t="shared" si="26"/>
        <v>4.8040540540540544</v>
      </c>
      <c r="I293">
        <f t="shared" si="27"/>
        <v>0</v>
      </c>
      <c r="J293">
        <f t="shared" si="28"/>
        <v>74</v>
      </c>
      <c r="K293">
        <f t="shared" si="29"/>
        <v>47</v>
      </c>
      <c r="L293" s="136">
        <v>5</v>
      </c>
      <c r="M293" s="1">
        <v>16</v>
      </c>
      <c r="N293" s="1">
        <v>6</v>
      </c>
      <c r="O293" s="143">
        <v>4.75</v>
      </c>
      <c r="P293" s="2">
        <v>58</v>
      </c>
      <c r="Q293" s="2">
        <v>41</v>
      </c>
    </row>
    <row r="294" spans="1:20" x14ac:dyDescent="0.2">
      <c r="A294">
        <v>9982</v>
      </c>
      <c r="B294" t="s">
        <v>202</v>
      </c>
      <c r="C294" t="s">
        <v>203</v>
      </c>
      <c r="D294">
        <v>2000</v>
      </c>
      <c r="E294" t="s">
        <v>24</v>
      </c>
      <c r="F294" s="10">
        <f t="shared" si="24"/>
        <v>5.4113445378151264</v>
      </c>
      <c r="G294" s="10">
        <f t="shared" si="25"/>
        <v>5.4642857142857144</v>
      </c>
      <c r="H294">
        <f t="shared" si="26"/>
        <v>4.75</v>
      </c>
      <c r="I294">
        <f t="shared" si="27"/>
        <v>5.2941176470588235E-2</v>
      </c>
      <c r="J294">
        <f t="shared" si="28"/>
        <v>35</v>
      </c>
      <c r="K294">
        <f t="shared" si="29"/>
        <v>25</v>
      </c>
      <c r="L294" s="9">
        <v>4.75</v>
      </c>
      <c r="M294" s="2">
        <v>35</v>
      </c>
      <c r="N294" s="2">
        <v>25</v>
      </c>
    </row>
    <row r="295" spans="1:20" x14ac:dyDescent="0.2">
      <c r="A295">
        <v>11802</v>
      </c>
      <c r="B295" t="s">
        <v>205</v>
      </c>
      <c r="C295" t="s">
        <v>79</v>
      </c>
      <c r="D295">
        <v>2006</v>
      </c>
      <c r="E295" t="s">
        <v>24</v>
      </c>
      <c r="F295" s="10">
        <f t="shared" si="24"/>
        <v>5.3169117647058828</v>
      </c>
      <c r="G295" s="10">
        <f t="shared" si="25"/>
        <v>5.3875000000000002</v>
      </c>
      <c r="H295">
        <f t="shared" si="26"/>
        <v>4.6687500000000002</v>
      </c>
      <c r="I295">
        <f t="shared" si="27"/>
        <v>7.058823529411766E-2</v>
      </c>
      <c r="J295">
        <f t="shared" si="28"/>
        <v>32</v>
      </c>
      <c r="K295">
        <f t="shared" si="29"/>
        <v>23</v>
      </c>
      <c r="L295" s="9">
        <v>4.75</v>
      </c>
      <c r="M295" s="2">
        <v>28</v>
      </c>
      <c r="N295" s="2">
        <v>19</v>
      </c>
      <c r="O295" s="140">
        <v>4.0999999999999996</v>
      </c>
      <c r="P295" s="5">
        <v>4</v>
      </c>
      <c r="Q295" s="5">
        <v>4</v>
      </c>
    </row>
    <row r="296" spans="1:20" x14ac:dyDescent="0.2">
      <c r="A296">
        <v>13809</v>
      </c>
      <c r="B296" t="s">
        <v>122</v>
      </c>
      <c r="C296" t="s">
        <v>42</v>
      </c>
      <c r="D296">
        <v>2004</v>
      </c>
      <c r="E296" t="s">
        <v>24</v>
      </c>
      <c r="F296" s="10">
        <f t="shared" si="24"/>
        <v>5.2705882352941176</v>
      </c>
      <c r="G296" s="10">
        <f t="shared" si="25"/>
        <v>5.2705882352941176</v>
      </c>
      <c r="H296">
        <f t="shared" si="26"/>
        <v>4.7264705882352942</v>
      </c>
      <c r="I296">
        <f t="shared" si="27"/>
        <v>0</v>
      </c>
      <c r="J296">
        <f t="shared" si="28"/>
        <v>68</v>
      </c>
      <c r="K296">
        <f t="shared" si="29"/>
        <v>37</v>
      </c>
      <c r="L296" s="136">
        <v>5</v>
      </c>
      <c r="M296" s="1">
        <v>4</v>
      </c>
      <c r="N296" s="1">
        <v>1</v>
      </c>
      <c r="O296" s="143">
        <v>4.75</v>
      </c>
      <c r="P296" s="2">
        <v>60</v>
      </c>
      <c r="Q296" s="2">
        <v>33</v>
      </c>
      <c r="R296" s="140">
        <v>4.0999999999999996</v>
      </c>
      <c r="S296" s="5">
        <v>4</v>
      </c>
      <c r="T296" s="5">
        <v>3</v>
      </c>
    </row>
    <row r="297" spans="1:20" x14ac:dyDescent="0.2">
      <c r="A297">
        <v>13352</v>
      </c>
      <c r="B297" t="s">
        <v>249</v>
      </c>
      <c r="C297" t="s">
        <v>23</v>
      </c>
      <c r="D297">
        <v>2008</v>
      </c>
      <c r="E297" t="s">
        <v>24</v>
      </c>
      <c r="F297" s="10">
        <f t="shared" si="24"/>
        <v>4.8807189542483664</v>
      </c>
      <c r="G297" s="10">
        <f t="shared" si="25"/>
        <v>4.927777777777778</v>
      </c>
      <c r="H297">
        <f t="shared" si="26"/>
        <v>4.677777777777778</v>
      </c>
      <c r="I297">
        <f t="shared" si="27"/>
        <v>4.7058823529411764E-2</v>
      </c>
      <c r="J297">
        <f t="shared" si="28"/>
        <v>36</v>
      </c>
      <c r="K297">
        <f t="shared" si="29"/>
        <v>9</v>
      </c>
      <c r="L297" s="9">
        <v>4.75</v>
      </c>
      <c r="M297" s="2">
        <v>32</v>
      </c>
      <c r="N297" s="2">
        <v>6</v>
      </c>
      <c r="O297" s="140">
        <v>4.0999999999999996</v>
      </c>
      <c r="P297" s="5">
        <v>4</v>
      </c>
      <c r="Q297" s="5">
        <v>3</v>
      </c>
    </row>
    <row r="298" spans="1:20" x14ac:dyDescent="0.2">
      <c r="A298">
        <v>51</v>
      </c>
      <c r="B298" t="s">
        <v>254</v>
      </c>
      <c r="C298" t="s">
        <v>255</v>
      </c>
      <c r="D298">
        <v>1938</v>
      </c>
      <c r="E298" t="s">
        <v>24</v>
      </c>
      <c r="F298" s="10">
        <f t="shared" si="24"/>
        <v>4.8191588785046724</v>
      </c>
      <c r="G298" s="10">
        <f t="shared" si="25"/>
        <v>4.8191588785046724</v>
      </c>
      <c r="H298">
        <f t="shared" si="26"/>
        <v>4.239719626168224</v>
      </c>
      <c r="I298">
        <f t="shared" si="27"/>
        <v>0</v>
      </c>
      <c r="J298">
        <f t="shared" si="28"/>
        <v>107</v>
      </c>
      <c r="K298">
        <f t="shared" si="29"/>
        <v>62</v>
      </c>
      <c r="L298" s="9">
        <v>4.75</v>
      </c>
      <c r="M298" s="2">
        <v>23</v>
      </c>
      <c r="N298" s="2">
        <v>3</v>
      </c>
      <c r="O298" s="140">
        <v>4.0999999999999996</v>
      </c>
      <c r="P298" s="5">
        <v>84</v>
      </c>
      <c r="Q298" s="5">
        <v>59</v>
      </c>
    </row>
    <row r="299" spans="1:20" x14ac:dyDescent="0.2">
      <c r="A299">
        <v>13359</v>
      </c>
      <c r="B299" t="s">
        <v>239</v>
      </c>
      <c r="C299" t="s">
        <v>240</v>
      </c>
      <c r="D299">
        <v>1952</v>
      </c>
      <c r="E299" t="s">
        <v>24</v>
      </c>
      <c r="F299" s="10">
        <f t="shared" si="24"/>
        <v>4.7862318840579707</v>
      </c>
      <c r="G299" s="10">
        <f t="shared" si="25"/>
        <v>4.7862318840579707</v>
      </c>
      <c r="H299">
        <f t="shared" si="26"/>
        <v>4.2355072463768115</v>
      </c>
      <c r="I299">
        <f t="shared" si="27"/>
        <v>0</v>
      </c>
      <c r="J299">
        <f t="shared" si="28"/>
        <v>69</v>
      </c>
      <c r="K299">
        <f t="shared" si="29"/>
        <v>38</v>
      </c>
      <c r="L299" s="9">
        <v>4.75</v>
      </c>
      <c r="M299" s="2">
        <v>15</v>
      </c>
      <c r="N299" s="2">
        <v>4</v>
      </c>
      <c r="O299" s="140">
        <v>4.0999999999999996</v>
      </c>
      <c r="P299" s="5">
        <v>50</v>
      </c>
      <c r="Q299" s="5">
        <v>32</v>
      </c>
      <c r="R299" s="139">
        <v>4</v>
      </c>
      <c r="S299" s="7">
        <v>4</v>
      </c>
      <c r="T299" s="7">
        <v>2</v>
      </c>
    </row>
    <row r="300" spans="1:20" x14ac:dyDescent="0.2">
      <c r="A300">
        <v>3692</v>
      </c>
      <c r="B300" t="s">
        <v>279</v>
      </c>
      <c r="C300" t="s">
        <v>64</v>
      </c>
      <c r="D300">
        <v>1972</v>
      </c>
      <c r="E300" t="s">
        <v>24</v>
      </c>
      <c r="F300" s="10">
        <f t="shared" si="24"/>
        <v>4.7568965517241377</v>
      </c>
      <c r="G300" s="10">
        <f t="shared" si="25"/>
        <v>4.7568965517241377</v>
      </c>
      <c r="H300">
        <f t="shared" si="26"/>
        <v>4.1132183908045974</v>
      </c>
      <c r="I300">
        <f t="shared" si="27"/>
        <v>0</v>
      </c>
      <c r="J300">
        <f t="shared" si="28"/>
        <v>87</v>
      </c>
      <c r="K300">
        <f t="shared" si="29"/>
        <v>56</v>
      </c>
      <c r="L300" s="9">
        <v>4.75</v>
      </c>
      <c r="M300" s="2">
        <v>3</v>
      </c>
      <c r="N300" s="2">
        <v>0</v>
      </c>
      <c r="O300" s="140">
        <v>4.0999999999999996</v>
      </c>
      <c r="P300" s="5">
        <v>76</v>
      </c>
      <c r="Q300" s="5">
        <v>51</v>
      </c>
      <c r="R300" s="139">
        <v>4</v>
      </c>
      <c r="S300" s="7">
        <v>8</v>
      </c>
      <c r="T300" s="7">
        <v>5</v>
      </c>
    </row>
    <row r="301" spans="1:20" x14ac:dyDescent="0.2">
      <c r="A301">
        <v>2407</v>
      </c>
      <c r="B301" t="s">
        <v>481</v>
      </c>
      <c r="C301" t="s">
        <v>263</v>
      </c>
      <c r="D301">
        <v>1964</v>
      </c>
      <c r="E301" t="s">
        <v>24</v>
      </c>
      <c r="F301" s="10">
        <f t="shared" si="24"/>
        <v>4.6769230769230763</v>
      </c>
      <c r="G301" s="10">
        <f t="shared" si="25"/>
        <v>4.6769230769230763</v>
      </c>
      <c r="H301">
        <f t="shared" si="26"/>
        <v>4.0999999999999996</v>
      </c>
      <c r="I301">
        <f t="shared" si="27"/>
        <v>0</v>
      </c>
      <c r="J301">
        <f t="shared" si="28"/>
        <v>52</v>
      </c>
      <c r="K301">
        <f t="shared" si="29"/>
        <v>30</v>
      </c>
      <c r="L301" s="140">
        <v>4.0999999999999996</v>
      </c>
      <c r="M301" s="5">
        <v>52</v>
      </c>
      <c r="N301" s="5">
        <v>30</v>
      </c>
    </row>
    <row r="302" spans="1:20" x14ac:dyDescent="0.2">
      <c r="A302">
        <v>4816</v>
      </c>
      <c r="B302" t="s">
        <v>487</v>
      </c>
      <c r="C302" t="s">
        <v>85</v>
      </c>
      <c r="D302">
        <v>1980</v>
      </c>
      <c r="E302" t="s">
        <v>24</v>
      </c>
      <c r="F302" s="10">
        <f t="shared" si="24"/>
        <v>4.5838709677419356</v>
      </c>
      <c r="G302" s="10">
        <f t="shared" si="25"/>
        <v>4.5838709677419356</v>
      </c>
      <c r="H302">
        <f t="shared" si="26"/>
        <v>4.0999999999999996</v>
      </c>
      <c r="I302">
        <f t="shared" si="27"/>
        <v>0</v>
      </c>
      <c r="J302">
        <f t="shared" si="28"/>
        <v>62</v>
      </c>
      <c r="K302">
        <f t="shared" si="29"/>
        <v>30</v>
      </c>
      <c r="L302" s="140">
        <v>4.0999999999999996</v>
      </c>
      <c r="M302" s="5">
        <v>62</v>
      </c>
      <c r="N302" s="5">
        <v>30</v>
      </c>
    </row>
    <row r="303" spans="1:20" x14ac:dyDescent="0.2">
      <c r="A303">
        <v>14568</v>
      </c>
      <c r="B303" t="s">
        <v>512</v>
      </c>
      <c r="C303" t="s">
        <v>79</v>
      </c>
      <c r="D303">
        <v>1968</v>
      </c>
      <c r="E303" t="s">
        <v>24</v>
      </c>
      <c r="F303" s="10">
        <f t="shared" si="24"/>
        <v>4.4872727272727273</v>
      </c>
      <c r="G303" s="10">
        <f t="shared" si="25"/>
        <v>4.4872727272727273</v>
      </c>
      <c r="H303">
        <f t="shared" si="26"/>
        <v>3.9690909090909092</v>
      </c>
      <c r="I303">
        <f t="shared" si="27"/>
        <v>0</v>
      </c>
      <c r="J303">
        <f t="shared" si="28"/>
        <v>110</v>
      </c>
      <c r="K303">
        <f t="shared" si="29"/>
        <v>57</v>
      </c>
      <c r="L303" s="140">
        <v>4.0999999999999996</v>
      </c>
      <c r="M303" s="5">
        <v>8</v>
      </c>
      <c r="N303" s="5">
        <v>1</v>
      </c>
      <c r="O303" s="139">
        <v>4</v>
      </c>
      <c r="P303" s="7">
        <v>74</v>
      </c>
      <c r="Q303" s="7">
        <v>37</v>
      </c>
      <c r="R303" s="141">
        <v>3.85</v>
      </c>
      <c r="S303" s="4">
        <v>28</v>
      </c>
      <c r="T303" s="4">
        <v>19</v>
      </c>
    </row>
    <row r="304" spans="1:20" x14ac:dyDescent="0.2">
      <c r="A304">
        <v>13753</v>
      </c>
      <c r="B304" t="s">
        <v>486</v>
      </c>
      <c r="C304" t="s">
        <v>79</v>
      </c>
      <c r="D304">
        <v>1950</v>
      </c>
      <c r="E304" t="s">
        <v>24</v>
      </c>
      <c r="F304" s="10">
        <f t="shared" si="24"/>
        <v>4.425568181818182</v>
      </c>
      <c r="G304" s="10">
        <f t="shared" si="25"/>
        <v>4.425568181818182</v>
      </c>
      <c r="H304">
        <f t="shared" si="26"/>
        <v>3.9823863636363637</v>
      </c>
      <c r="I304">
        <f t="shared" si="27"/>
        <v>0</v>
      </c>
      <c r="J304">
        <f t="shared" si="28"/>
        <v>88</v>
      </c>
      <c r="K304">
        <f t="shared" si="29"/>
        <v>39</v>
      </c>
      <c r="L304" s="140">
        <v>4.0999999999999996</v>
      </c>
      <c r="M304" s="5">
        <v>4</v>
      </c>
      <c r="N304" s="5">
        <v>2</v>
      </c>
      <c r="O304" s="139">
        <v>4</v>
      </c>
      <c r="P304" s="7">
        <v>71</v>
      </c>
      <c r="Q304" s="7">
        <v>34</v>
      </c>
      <c r="R304" s="141">
        <v>3.85</v>
      </c>
      <c r="S304" s="4">
        <v>13</v>
      </c>
      <c r="T304" s="4">
        <v>3</v>
      </c>
    </row>
    <row r="305" spans="1:20" x14ac:dyDescent="0.2">
      <c r="A305">
        <v>18179</v>
      </c>
      <c r="B305" t="s">
        <v>555</v>
      </c>
      <c r="C305" t="s">
        <v>519</v>
      </c>
      <c r="D305">
        <v>1951</v>
      </c>
      <c r="E305" t="s">
        <v>24</v>
      </c>
      <c r="F305" s="10">
        <f t="shared" si="24"/>
        <v>4.3824468085106378</v>
      </c>
      <c r="G305" s="10">
        <f t="shared" si="25"/>
        <v>4.3824468085106378</v>
      </c>
      <c r="H305">
        <f t="shared" si="26"/>
        <v>3.8930851063829786</v>
      </c>
      <c r="I305">
        <f t="shared" si="27"/>
        <v>0</v>
      </c>
      <c r="J305">
        <f t="shared" si="28"/>
        <v>94</v>
      </c>
      <c r="K305">
        <f t="shared" si="29"/>
        <v>46</v>
      </c>
      <c r="L305" s="139">
        <v>4</v>
      </c>
      <c r="M305" s="7">
        <v>27</v>
      </c>
      <c r="N305" s="7">
        <v>9</v>
      </c>
      <c r="O305" s="141">
        <v>3.85</v>
      </c>
      <c r="P305" s="4">
        <v>67</v>
      </c>
      <c r="Q305" s="4">
        <v>37</v>
      </c>
    </row>
    <row r="306" spans="1:20" x14ac:dyDescent="0.2">
      <c r="A306">
        <v>16515</v>
      </c>
      <c r="B306" t="s">
        <v>548</v>
      </c>
      <c r="C306" t="s">
        <v>21</v>
      </c>
      <c r="D306">
        <v>1969</v>
      </c>
      <c r="E306" t="s">
        <v>24</v>
      </c>
      <c r="F306" s="10">
        <f t="shared" si="24"/>
        <v>4.3751851851851864</v>
      </c>
      <c r="G306" s="10">
        <f t="shared" si="25"/>
        <v>4.3751851851851864</v>
      </c>
      <c r="H306">
        <f t="shared" si="26"/>
        <v>3.9233333333333342</v>
      </c>
      <c r="I306">
        <f t="shared" si="27"/>
        <v>0</v>
      </c>
      <c r="J306">
        <f t="shared" si="28"/>
        <v>135</v>
      </c>
      <c r="K306">
        <f t="shared" si="29"/>
        <v>61</v>
      </c>
      <c r="L306" s="139">
        <v>4</v>
      </c>
      <c r="M306" s="7">
        <v>66</v>
      </c>
      <c r="N306" s="7">
        <v>29</v>
      </c>
      <c r="O306" s="141">
        <v>3.85</v>
      </c>
      <c r="P306" s="4">
        <v>69</v>
      </c>
      <c r="Q306" s="4">
        <v>32</v>
      </c>
    </row>
    <row r="307" spans="1:20" x14ac:dyDescent="0.2">
      <c r="A307">
        <v>11800</v>
      </c>
      <c r="B307" t="s">
        <v>264</v>
      </c>
      <c r="C307" t="s">
        <v>18</v>
      </c>
      <c r="D307">
        <v>1982</v>
      </c>
      <c r="E307" t="s">
        <v>24</v>
      </c>
      <c r="F307" s="10">
        <f t="shared" si="24"/>
        <v>4.3462025316455692</v>
      </c>
      <c r="G307" s="10">
        <f t="shared" si="25"/>
        <v>4.3462025316455692</v>
      </c>
      <c r="H307">
        <f t="shared" si="26"/>
        <v>3.8778481012658221</v>
      </c>
      <c r="I307">
        <f t="shared" si="27"/>
        <v>0</v>
      </c>
      <c r="J307">
        <f t="shared" si="28"/>
        <v>79</v>
      </c>
      <c r="K307">
        <f t="shared" si="29"/>
        <v>37</v>
      </c>
      <c r="L307" s="140">
        <v>4.0999999999999996</v>
      </c>
      <c r="M307" s="5">
        <v>4</v>
      </c>
      <c r="N307" s="5">
        <v>1</v>
      </c>
      <c r="O307" s="139">
        <v>4</v>
      </c>
      <c r="P307" s="7">
        <v>8</v>
      </c>
      <c r="Q307" s="7">
        <v>1</v>
      </c>
      <c r="R307" s="141">
        <v>3.85</v>
      </c>
      <c r="S307" s="4">
        <v>67</v>
      </c>
      <c r="T307" s="4">
        <v>35</v>
      </c>
    </row>
    <row r="308" spans="1:20" x14ac:dyDescent="0.2">
      <c r="A308">
        <v>10987</v>
      </c>
      <c r="B308" t="s">
        <v>560</v>
      </c>
      <c r="C308" t="s">
        <v>48</v>
      </c>
      <c r="D308">
        <v>1976</v>
      </c>
      <c r="E308" t="s">
        <v>24</v>
      </c>
      <c r="F308" s="10">
        <f t="shared" si="24"/>
        <v>4.2254901960784315</v>
      </c>
      <c r="G308" s="10">
        <f t="shared" si="25"/>
        <v>4.2254901960784315</v>
      </c>
      <c r="H308">
        <f t="shared" si="26"/>
        <v>3.9705882352941178</v>
      </c>
      <c r="I308">
        <f t="shared" si="27"/>
        <v>0</v>
      </c>
      <c r="J308">
        <f t="shared" si="28"/>
        <v>51</v>
      </c>
      <c r="K308">
        <f t="shared" si="29"/>
        <v>13</v>
      </c>
      <c r="L308" s="139">
        <v>4</v>
      </c>
      <c r="M308" s="7">
        <v>41</v>
      </c>
      <c r="N308" s="7">
        <v>11</v>
      </c>
      <c r="O308" s="141">
        <v>3.85</v>
      </c>
      <c r="P308" s="4">
        <v>10</v>
      </c>
      <c r="Q308" s="4">
        <v>2</v>
      </c>
    </row>
    <row r="309" spans="1:20" x14ac:dyDescent="0.2">
      <c r="A309">
        <v>19716</v>
      </c>
      <c r="B309" t="s">
        <v>665</v>
      </c>
      <c r="C309" t="s">
        <v>436</v>
      </c>
      <c r="D309">
        <v>1972</v>
      </c>
      <c r="E309" t="s">
        <v>24</v>
      </c>
      <c r="F309" s="10">
        <f t="shared" si="24"/>
        <v>4.163800904977375</v>
      </c>
      <c r="G309" s="10">
        <f t="shared" si="25"/>
        <v>4.3461538461538458</v>
      </c>
      <c r="H309">
        <f t="shared" si="26"/>
        <v>3.5</v>
      </c>
      <c r="I309">
        <f t="shared" si="27"/>
        <v>0.18235294117647061</v>
      </c>
      <c r="J309">
        <f t="shared" si="28"/>
        <v>13</v>
      </c>
      <c r="K309">
        <f t="shared" si="29"/>
        <v>11</v>
      </c>
      <c r="L309" s="142">
        <v>3.5</v>
      </c>
      <c r="M309" s="8">
        <v>13</v>
      </c>
      <c r="N309" s="8">
        <v>11</v>
      </c>
    </row>
    <row r="310" spans="1:20" x14ac:dyDescent="0.2">
      <c r="A310">
        <v>11799</v>
      </c>
      <c r="B310" t="s">
        <v>573</v>
      </c>
      <c r="C310" t="s">
        <v>144</v>
      </c>
      <c r="D310">
        <v>1951</v>
      </c>
      <c r="E310" t="s">
        <v>24</v>
      </c>
      <c r="F310" s="10">
        <f t="shared" si="24"/>
        <v>4.157</v>
      </c>
      <c r="G310" s="10">
        <f t="shared" si="25"/>
        <v>4.157</v>
      </c>
      <c r="H310">
        <f t="shared" si="26"/>
        <v>3.8369999999999997</v>
      </c>
      <c r="I310">
        <f t="shared" si="27"/>
        <v>0</v>
      </c>
      <c r="J310">
        <f t="shared" si="28"/>
        <v>50</v>
      </c>
      <c r="K310">
        <f t="shared" si="29"/>
        <v>16</v>
      </c>
      <c r="L310" s="139">
        <v>4</v>
      </c>
      <c r="M310" s="7">
        <v>5</v>
      </c>
      <c r="N310" s="7">
        <v>1</v>
      </c>
      <c r="O310" s="141">
        <v>3.85</v>
      </c>
      <c r="P310" s="4">
        <v>41</v>
      </c>
      <c r="Q310" s="4">
        <v>13</v>
      </c>
      <c r="R310" s="142">
        <v>3.5</v>
      </c>
      <c r="S310" s="8">
        <v>4</v>
      </c>
      <c r="T310" s="8">
        <v>2</v>
      </c>
    </row>
    <row r="311" spans="1:20" x14ac:dyDescent="0.2">
      <c r="A311">
        <v>19677</v>
      </c>
      <c r="B311" t="s">
        <v>563</v>
      </c>
      <c r="C311" t="s">
        <v>564</v>
      </c>
      <c r="D311">
        <v>1979</v>
      </c>
      <c r="E311" t="s">
        <v>24</v>
      </c>
      <c r="F311" s="10">
        <f t="shared" si="24"/>
        <v>4.0815217391304346</v>
      </c>
      <c r="G311" s="10">
        <f t="shared" si="25"/>
        <v>4.0815217391304346</v>
      </c>
      <c r="H311">
        <f t="shared" si="26"/>
        <v>3.5815217391304346</v>
      </c>
      <c r="I311">
        <f t="shared" si="27"/>
        <v>0</v>
      </c>
      <c r="J311">
        <f t="shared" si="28"/>
        <v>46</v>
      </c>
      <c r="K311">
        <f t="shared" si="29"/>
        <v>23</v>
      </c>
      <c r="L311" s="139">
        <v>4</v>
      </c>
      <c r="M311" s="7">
        <v>4</v>
      </c>
      <c r="N311" s="7">
        <v>1</v>
      </c>
      <c r="O311" s="141">
        <v>3.85</v>
      </c>
      <c r="P311" s="4">
        <v>5</v>
      </c>
      <c r="Q311" s="4">
        <v>0</v>
      </c>
      <c r="R311" s="142">
        <v>3.5</v>
      </c>
      <c r="S311" s="8">
        <v>37</v>
      </c>
      <c r="T311" s="8">
        <v>22</v>
      </c>
    </row>
    <row r="312" spans="1:20" x14ac:dyDescent="0.2">
      <c r="A312">
        <v>19525</v>
      </c>
      <c r="B312" t="s">
        <v>377</v>
      </c>
      <c r="C312" t="s">
        <v>10</v>
      </c>
      <c r="D312">
        <v>2009</v>
      </c>
      <c r="E312" t="s">
        <v>24</v>
      </c>
      <c r="F312" s="10">
        <f t="shared" si="24"/>
        <v>3.9242647058823525</v>
      </c>
      <c r="G312" s="10">
        <f t="shared" si="25"/>
        <v>4.1124999999999998</v>
      </c>
      <c r="H312">
        <f t="shared" si="26"/>
        <v>3.5291666666666668</v>
      </c>
      <c r="I312">
        <f t="shared" si="27"/>
        <v>0.18823529411764706</v>
      </c>
      <c r="J312">
        <f t="shared" si="28"/>
        <v>12</v>
      </c>
      <c r="K312">
        <f t="shared" si="29"/>
        <v>7</v>
      </c>
      <c r="L312" s="141">
        <v>3.85</v>
      </c>
      <c r="M312" s="4">
        <v>1</v>
      </c>
      <c r="N312" s="4">
        <v>0</v>
      </c>
      <c r="O312" s="142">
        <v>3.5</v>
      </c>
      <c r="P312" s="8">
        <v>11</v>
      </c>
      <c r="Q312" s="8">
        <v>7</v>
      </c>
    </row>
    <row r="313" spans="1:20" x14ac:dyDescent="0.2">
      <c r="A313">
        <v>46</v>
      </c>
      <c r="B313" t="s">
        <v>579</v>
      </c>
      <c r="C313" t="s">
        <v>87</v>
      </c>
      <c r="D313">
        <v>1937</v>
      </c>
      <c r="E313" t="s">
        <v>24</v>
      </c>
      <c r="F313" s="10">
        <f t="shared" si="24"/>
        <v>3.9147058823529419</v>
      </c>
      <c r="G313" s="10">
        <f t="shared" si="25"/>
        <v>4.0500000000000007</v>
      </c>
      <c r="H313">
        <f t="shared" si="26"/>
        <v>3.8119047619047626</v>
      </c>
      <c r="I313">
        <f t="shared" si="27"/>
        <v>0.13529411764705884</v>
      </c>
      <c r="J313">
        <f t="shared" si="28"/>
        <v>21</v>
      </c>
      <c r="K313">
        <f t="shared" si="29"/>
        <v>5</v>
      </c>
      <c r="L313" s="139">
        <v>4</v>
      </c>
      <c r="M313" s="7">
        <v>4</v>
      </c>
      <c r="N313" s="7">
        <v>0</v>
      </c>
      <c r="O313" s="141">
        <v>3.85</v>
      </c>
      <c r="P313" s="4">
        <v>13</v>
      </c>
      <c r="Q313" s="4">
        <v>2</v>
      </c>
      <c r="R313" s="142">
        <v>3.5</v>
      </c>
      <c r="S313" s="8">
        <v>4</v>
      </c>
      <c r="T313" s="8">
        <v>3</v>
      </c>
    </row>
    <row r="314" spans="1:20" x14ac:dyDescent="0.2">
      <c r="A314">
        <v>17646</v>
      </c>
      <c r="B314" t="s">
        <v>39</v>
      </c>
      <c r="C314" t="s">
        <v>635</v>
      </c>
      <c r="D314">
        <v>1974</v>
      </c>
      <c r="E314" t="s">
        <v>24</v>
      </c>
      <c r="F314" s="10">
        <f t="shared" si="24"/>
        <v>3.8398190045248874</v>
      </c>
      <c r="G314" s="10">
        <f t="shared" si="25"/>
        <v>3.8692307692307697</v>
      </c>
      <c r="H314">
        <f t="shared" si="26"/>
        <v>3.5358974358974362</v>
      </c>
      <c r="I314">
        <f t="shared" si="27"/>
        <v>2.9411764705882353E-2</v>
      </c>
      <c r="J314">
        <f t="shared" si="28"/>
        <v>39</v>
      </c>
      <c r="K314">
        <f t="shared" si="29"/>
        <v>13</v>
      </c>
      <c r="L314" s="141">
        <v>3.85</v>
      </c>
      <c r="M314" s="4">
        <v>4</v>
      </c>
      <c r="N314" s="4">
        <v>0</v>
      </c>
      <c r="O314" s="142">
        <v>3.5</v>
      </c>
      <c r="P314" s="8">
        <v>35</v>
      </c>
      <c r="Q314" s="8">
        <v>13</v>
      </c>
    </row>
    <row r="315" spans="1:20" x14ac:dyDescent="0.2">
      <c r="A315">
        <v>17417</v>
      </c>
      <c r="B315" t="s">
        <v>580</v>
      </c>
      <c r="C315" t="s">
        <v>581</v>
      </c>
      <c r="D315">
        <v>2010</v>
      </c>
      <c r="E315" t="s">
        <v>24</v>
      </c>
      <c r="F315" s="10">
        <f t="shared" si="24"/>
        <v>3.7684782608695651</v>
      </c>
      <c r="G315" s="10">
        <f t="shared" si="25"/>
        <v>3.7684782608695651</v>
      </c>
      <c r="H315">
        <f t="shared" si="26"/>
        <v>3.5510869565217389</v>
      </c>
      <c r="I315">
        <f t="shared" si="27"/>
        <v>0</v>
      </c>
      <c r="J315">
        <f t="shared" si="28"/>
        <v>46</v>
      </c>
      <c r="K315">
        <f t="shared" si="29"/>
        <v>10</v>
      </c>
      <c r="L315" s="139">
        <v>4</v>
      </c>
      <c r="M315" s="7">
        <v>4</v>
      </c>
      <c r="N315" s="7">
        <v>0</v>
      </c>
      <c r="O315" s="141">
        <v>3.85</v>
      </c>
      <c r="P315" s="4">
        <v>1</v>
      </c>
      <c r="Q315" s="4">
        <v>0</v>
      </c>
      <c r="R315" s="142">
        <v>3.5</v>
      </c>
      <c r="S315" s="8">
        <v>41</v>
      </c>
      <c r="T315" s="8">
        <v>10</v>
      </c>
    </row>
    <row r="316" spans="1:20" x14ac:dyDescent="0.2">
      <c r="A316">
        <v>19678</v>
      </c>
      <c r="B316" t="s">
        <v>692</v>
      </c>
      <c r="C316" t="s">
        <v>304</v>
      </c>
      <c r="D316">
        <v>1987</v>
      </c>
      <c r="E316" t="s">
        <v>24</v>
      </c>
      <c r="F316" s="10">
        <f t="shared" si="24"/>
        <v>3.727310924369748</v>
      </c>
      <c r="G316" s="10">
        <f t="shared" si="25"/>
        <v>3.8214285714285716</v>
      </c>
      <c r="H316">
        <f t="shared" si="26"/>
        <v>3.5</v>
      </c>
      <c r="I316">
        <f t="shared" si="27"/>
        <v>9.4117647058823528E-2</v>
      </c>
      <c r="J316">
        <f t="shared" si="28"/>
        <v>28</v>
      </c>
      <c r="K316">
        <f t="shared" si="29"/>
        <v>9</v>
      </c>
      <c r="L316" s="142">
        <v>3.5</v>
      </c>
      <c r="M316" s="8">
        <v>28</v>
      </c>
      <c r="N316" s="8">
        <v>9</v>
      </c>
    </row>
    <row r="317" spans="1:20" x14ac:dyDescent="0.2">
      <c r="A317">
        <v>19702</v>
      </c>
      <c r="B317" t="s">
        <v>580</v>
      </c>
      <c r="C317" t="s">
        <v>293</v>
      </c>
      <c r="D317">
        <v>1974</v>
      </c>
      <c r="E317" t="s">
        <v>24</v>
      </c>
      <c r="F317" s="10">
        <f t="shared" si="24"/>
        <v>3.6184873949579832</v>
      </c>
      <c r="G317" s="10">
        <f t="shared" si="25"/>
        <v>3.6714285714285713</v>
      </c>
      <c r="H317">
        <f t="shared" si="26"/>
        <v>3.5</v>
      </c>
      <c r="I317">
        <f t="shared" si="27"/>
        <v>5.2941176470588235E-2</v>
      </c>
      <c r="J317">
        <f t="shared" si="28"/>
        <v>35</v>
      </c>
      <c r="K317">
        <f t="shared" si="29"/>
        <v>6</v>
      </c>
      <c r="L317" s="142">
        <v>3.5</v>
      </c>
      <c r="M317" s="8">
        <v>35</v>
      </c>
      <c r="N317" s="8">
        <v>6</v>
      </c>
    </row>
    <row r="318" spans="1:20" x14ac:dyDescent="0.2">
      <c r="A318">
        <v>18181</v>
      </c>
      <c r="B318" t="s">
        <v>264</v>
      </c>
      <c r="C318" t="s">
        <v>184</v>
      </c>
      <c r="D318">
        <v>2013</v>
      </c>
      <c r="E318" t="s">
        <v>24</v>
      </c>
      <c r="F318" s="10">
        <f t="shared" si="24"/>
        <v>3.4462474645030423</v>
      </c>
      <c r="G318" s="10">
        <f t="shared" si="25"/>
        <v>3.5344827586206895</v>
      </c>
      <c r="H318">
        <f t="shared" si="26"/>
        <v>3.5</v>
      </c>
      <c r="I318">
        <f t="shared" si="27"/>
        <v>8.8235294117647065E-2</v>
      </c>
      <c r="J318">
        <f t="shared" si="28"/>
        <v>29</v>
      </c>
      <c r="K318">
        <f t="shared" si="29"/>
        <v>1</v>
      </c>
      <c r="L318" s="142">
        <v>3.5</v>
      </c>
      <c r="M318" s="8">
        <v>29</v>
      </c>
      <c r="N318" s="8">
        <v>1</v>
      </c>
    </row>
    <row r="319" spans="1:20" x14ac:dyDescent="0.2">
      <c r="A319">
        <v>19750</v>
      </c>
      <c r="B319" t="s">
        <v>709</v>
      </c>
      <c r="C319" t="s">
        <v>710</v>
      </c>
      <c r="D319">
        <v>1979</v>
      </c>
      <c r="E319" t="s">
        <v>24</v>
      </c>
      <c r="F319" s="10">
        <f t="shared" si="24"/>
        <v>3.4123249299719887</v>
      </c>
      <c r="G319" s="10">
        <f t="shared" si="25"/>
        <v>3.5476190476190474</v>
      </c>
      <c r="H319">
        <f t="shared" si="26"/>
        <v>3.5</v>
      </c>
      <c r="I319">
        <f t="shared" si="27"/>
        <v>0.13529411764705884</v>
      </c>
      <c r="J319">
        <f t="shared" si="28"/>
        <v>21</v>
      </c>
      <c r="K319">
        <f t="shared" si="29"/>
        <v>1</v>
      </c>
      <c r="L319" s="142">
        <v>3.5</v>
      </c>
      <c r="M319" s="8">
        <v>21</v>
      </c>
      <c r="N319" s="8">
        <v>1</v>
      </c>
    </row>
    <row r="320" spans="1:20" x14ac:dyDescent="0.2">
      <c r="A320">
        <v>20533</v>
      </c>
      <c r="B320" t="s">
        <v>563</v>
      </c>
      <c r="C320" t="s">
        <v>156</v>
      </c>
      <c r="D320">
        <v>2012</v>
      </c>
      <c r="E320" t="s">
        <v>24</v>
      </c>
      <c r="F320" s="10">
        <f t="shared" si="24"/>
        <v>3.3945701357466067</v>
      </c>
      <c r="G320" s="10">
        <f t="shared" si="25"/>
        <v>3.5769230769230771</v>
      </c>
      <c r="H320">
        <f t="shared" si="26"/>
        <v>3.5</v>
      </c>
      <c r="I320">
        <f t="shared" si="27"/>
        <v>0.18235294117647061</v>
      </c>
      <c r="J320">
        <f t="shared" si="28"/>
        <v>13</v>
      </c>
      <c r="K320">
        <f t="shared" si="29"/>
        <v>1</v>
      </c>
      <c r="L320" s="142">
        <v>3.5</v>
      </c>
      <c r="M320" s="8">
        <v>13</v>
      </c>
      <c r="N320" s="8">
        <v>1</v>
      </c>
    </row>
    <row r="321" spans="1:17" x14ac:dyDescent="0.2">
      <c r="A321">
        <v>19715</v>
      </c>
      <c r="B321" t="s">
        <v>665</v>
      </c>
      <c r="C321" t="s">
        <v>144</v>
      </c>
      <c r="D321">
        <v>2009</v>
      </c>
      <c r="E321" t="s">
        <v>24</v>
      </c>
      <c r="F321" s="10">
        <f t="shared" si="24"/>
        <v>3.3058823529411763</v>
      </c>
      <c r="G321" s="10">
        <f t="shared" si="25"/>
        <v>3.5</v>
      </c>
      <c r="H321">
        <f t="shared" si="26"/>
        <v>3.5</v>
      </c>
      <c r="I321">
        <f t="shared" si="27"/>
        <v>0.19411764705882353</v>
      </c>
      <c r="J321">
        <f t="shared" si="28"/>
        <v>11</v>
      </c>
      <c r="K321">
        <f t="shared" si="29"/>
        <v>0</v>
      </c>
      <c r="L321" s="142">
        <v>3.5</v>
      </c>
      <c r="M321" s="8">
        <v>11</v>
      </c>
      <c r="N321" s="8">
        <v>0</v>
      </c>
    </row>
    <row r="322" spans="1:17" x14ac:dyDescent="0.2">
      <c r="A322">
        <v>19524</v>
      </c>
      <c r="B322" t="s">
        <v>690</v>
      </c>
      <c r="C322" t="s">
        <v>85</v>
      </c>
      <c r="D322">
        <v>2009</v>
      </c>
      <c r="E322" t="s">
        <v>24</v>
      </c>
      <c r="F322" s="10">
        <f t="shared" ref="F322:F385" si="30">IF(J322&gt;=11,G322-I322,0)</f>
        <v>0</v>
      </c>
      <c r="G322" s="10">
        <f t="shared" ref="G322:G385" si="31">H322+K322/J322</f>
        <v>3.8333333333333335</v>
      </c>
      <c r="H322">
        <f t="shared" ref="H322:H385" si="32">(L322*M322+O322*P322+R322*S322)/J322</f>
        <v>3.5</v>
      </c>
      <c r="I322">
        <f t="shared" ref="I322:I385" si="33">IF(J322&lt;44,0.2*(44-J322)/34,0)</f>
        <v>0.24117647058823533</v>
      </c>
      <c r="J322">
        <f t="shared" ref="J322:J385" si="34">M322+P322+S322</f>
        <v>3</v>
      </c>
      <c r="K322">
        <f t="shared" ref="K322:K385" si="35">N322+Q322+T322</f>
        <v>1</v>
      </c>
      <c r="L322" s="142">
        <v>3.5</v>
      </c>
      <c r="M322" s="8">
        <v>3</v>
      </c>
      <c r="N322" s="8">
        <v>1</v>
      </c>
    </row>
    <row r="323" spans="1:17" x14ac:dyDescent="0.2">
      <c r="A323">
        <v>18182</v>
      </c>
      <c r="B323" t="s">
        <v>703</v>
      </c>
      <c r="C323" t="s">
        <v>272</v>
      </c>
      <c r="D323">
        <v>2012</v>
      </c>
      <c r="E323" t="s">
        <v>24</v>
      </c>
      <c r="F323" s="10">
        <f t="shared" si="30"/>
        <v>0</v>
      </c>
      <c r="G323" s="10">
        <f t="shared" si="31"/>
        <v>3.6111111111111112</v>
      </c>
      <c r="H323">
        <f t="shared" si="32"/>
        <v>3.5</v>
      </c>
      <c r="I323">
        <f t="shared" si="33"/>
        <v>0.20588235294117646</v>
      </c>
      <c r="J323">
        <f t="shared" si="34"/>
        <v>9</v>
      </c>
      <c r="K323">
        <f t="shared" si="35"/>
        <v>1</v>
      </c>
      <c r="L323" s="142">
        <v>3.5</v>
      </c>
      <c r="M323" s="8">
        <v>9</v>
      </c>
      <c r="N323" s="8">
        <v>1</v>
      </c>
    </row>
    <row r="324" spans="1:17" x14ac:dyDescent="0.2">
      <c r="A324">
        <v>20534</v>
      </c>
      <c r="B324" t="s">
        <v>56</v>
      </c>
      <c r="C324" t="s">
        <v>367</v>
      </c>
      <c r="D324">
        <v>2013</v>
      </c>
      <c r="E324" t="s">
        <v>24</v>
      </c>
      <c r="F324" s="10">
        <f t="shared" si="30"/>
        <v>0</v>
      </c>
      <c r="G324" s="10">
        <f t="shared" si="31"/>
        <v>3.5</v>
      </c>
      <c r="H324">
        <f t="shared" si="32"/>
        <v>3.5</v>
      </c>
      <c r="I324">
        <f t="shared" si="33"/>
        <v>0.24705882352941178</v>
      </c>
      <c r="J324">
        <f t="shared" si="34"/>
        <v>2</v>
      </c>
      <c r="K324">
        <f t="shared" si="35"/>
        <v>0</v>
      </c>
      <c r="L324" s="142">
        <v>3.5</v>
      </c>
      <c r="M324" s="8">
        <v>2</v>
      </c>
      <c r="N324" s="8">
        <v>0</v>
      </c>
    </row>
    <row r="325" spans="1:17" x14ac:dyDescent="0.2">
      <c r="A325">
        <v>17416</v>
      </c>
      <c r="B325" t="s">
        <v>711</v>
      </c>
      <c r="C325" t="s">
        <v>28</v>
      </c>
      <c r="D325">
        <v>2011</v>
      </c>
      <c r="E325" t="s">
        <v>24</v>
      </c>
      <c r="F325" s="10">
        <f t="shared" si="30"/>
        <v>0</v>
      </c>
      <c r="G325" s="10">
        <f t="shared" si="31"/>
        <v>3.5</v>
      </c>
      <c r="H325">
        <f t="shared" si="32"/>
        <v>3.5</v>
      </c>
      <c r="I325">
        <f t="shared" si="33"/>
        <v>0.23529411764705882</v>
      </c>
      <c r="J325">
        <f t="shared" si="34"/>
        <v>4</v>
      </c>
      <c r="K325">
        <f t="shared" si="35"/>
        <v>0</v>
      </c>
      <c r="L325" s="142">
        <v>3.5</v>
      </c>
      <c r="M325" s="8">
        <v>4</v>
      </c>
      <c r="N325" s="8">
        <v>0</v>
      </c>
    </row>
    <row r="326" spans="1:17" x14ac:dyDescent="0.2">
      <c r="A326">
        <v>20532</v>
      </c>
      <c r="B326" t="s">
        <v>715</v>
      </c>
      <c r="C326" t="s">
        <v>116</v>
      </c>
      <c r="D326">
        <v>2014</v>
      </c>
      <c r="E326" t="s">
        <v>24</v>
      </c>
      <c r="F326" s="10">
        <f t="shared" si="30"/>
        <v>0</v>
      </c>
      <c r="G326" s="10">
        <f t="shared" si="31"/>
        <v>3.5</v>
      </c>
      <c r="H326">
        <f t="shared" si="32"/>
        <v>3.5</v>
      </c>
      <c r="I326">
        <f t="shared" si="33"/>
        <v>0.24705882352941178</v>
      </c>
      <c r="J326">
        <f t="shared" si="34"/>
        <v>2</v>
      </c>
      <c r="K326">
        <f t="shared" si="35"/>
        <v>0</v>
      </c>
      <c r="L326" s="142">
        <v>3.5</v>
      </c>
      <c r="M326" s="8">
        <v>2</v>
      </c>
      <c r="N326" s="8">
        <v>0</v>
      </c>
    </row>
    <row r="327" spans="1:17" x14ac:dyDescent="0.2">
      <c r="A327">
        <v>20536</v>
      </c>
      <c r="B327" t="s">
        <v>717</v>
      </c>
      <c r="C327" t="s">
        <v>581</v>
      </c>
      <c r="D327">
        <v>2012</v>
      </c>
      <c r="E327" t="s">
        <v>24</v>
      </c>
      <c r="F327" s="10">
        <f t="shared" si="30"/>
        <v>0</v>
      </c>
      <c r="G327" s="10">
        <f t="shared" si="31"/>
        <v>3.5</v>
      </c>
      <c r="H327">
        <f t="shared" si="32"/>
        <v>3.5</v>
      </c>
      <c r="I327">
        <f t="shared" si="33"/>
        <v>0.24705882352941178</v>
      </c>
      <c r="J327">
        <f t="shared" si="34"/>
        <v>2</v>
      </c>
      <c r="K327">
        <f t="shared" si="35"/>
        <v>0</v>
      </c>
      <c r="L327" s="142">
        <v>3.5</v>
      </c>
      <c r="M327" s="8">
        <v>2</v>
      </c>
      <c r="N327" s="8">
        <v>0</v>
      </c>
    </row>
    <row r="328" spans="1:17" x14ac:dyDescent="0.2">
      <c r="A328">
        <v>20535</v>
      </c>
      <c r="B328" t="s">
        <v>719</v>
      </c>
      <c r="C328" t="s">
        <v>85</v>
      </c>
      <c r="D328">
        <v>2011</v>
      </c>
      <c r="E328" t="s">
        <v>24</v>
      </c>
      <c r="F328" s="10">
        <f t="shared" si="30"/>
        <v>0</v>
      </c>
      <c r="G328" s="10">
        <f t="shared" si="31"/>
        <v>3.5</v>
      </c>
      <c r="H328">
        <f t="shared" si="32"/>
        <v>3.5</v>
      </c>
      <c r="I328">
        <f t="shared" si="33"/>
        <v>0.22352941176470589</v>
      </c>
      <c r="J328">
        <f t="shared" si="34"/>
        <v>6</v>
      </c>
      <c r="K328">
        <f t="shared" si="35"/>
        <v>0</v>
      </c>
      <c r="L328" s="142">
        <v>3.5</v>
      </c>
      <c r="M328" s="8">
        <v>6</v>
      </c>
      <c r="N328" s="8">
        <v>0</v>
      </c>
    </row>
    <row r="329" spans="1:17" x14ac:dyDescent="0.2">
      <c r="A329">
        <v>18180</v>
      </c>
      <c r="B329" t="s">
        <v>725</v>
      </c>
      <c r="C329" t="s">
        <v>107</v>
      </c>
      <c r="D329">
        <v>2013</v>
      </c>
      <c r="E329" t="s">
        <v>24</v>
      </c>
      <c r="F329" s="10">
        <f t="shared" si="30"/>
        <v>0</v>
      </c>
      <c r="G329" s="10">
        <f t="shared" si="31"/>
        <v>3.5</v>
      </c>
      <c r="H329">
        <f t="shared" si="32"/>
        <v>3.5</v>
      </c>
      <c r="I329">
        <f t="shared" si="33"/>
        <v>0.23529411764705882</v>
      </c>
      <c r="J329">
        <f t="shared" si="34"/>
        <v>4</v>
      </c>
      <c r="K329">
        <f t="shared" si="35"/>
        <v>0</v>
      </c>
      <c r="L329" s="142">
        <v>3.5</v>
      </c>
      <c r="M329" s="8">
        <v>4</v>
      </c>
      <c r="N329" s="8">
        <v>0</v>
      </c>
    </row>
    <row r="330" spans="1:17" x14ac:dyDescent="0.2">
      <c r="A330">
        <v>19523</v>
      </c>
      <c r="B330" t="s">
        <v>726</v>
      </c>
      <c r="C330" t="s">
        <v>107</v>
      </c>
      <c r="D330">
        <v>2013</v>
      </c>
      <c r="E330" t="s">
        <v>24</v>
      </c>
      <c r="F330" s="10">
        <f t="shared" si="30"/>
        <v>0</v>
      </c>
      <c r="G330" s="10">
        <f t="shared" si="31"/>
        <v>3.5</v>
      </c>
      <c r="H330">
        <f t="shared" si="32"/>
        <v>3.5</v>
      </c>
      <c r="I330">
        <f t="shared" si="33"/>
        <v>0.22352941176470589</v>
      </c>
      <c r="J330">
        <f t="shared" si="34"/>
        <v>6</v>
      </c>
      <c r="K330">
        <f t="shared" si="35"/>
        <v>0</v>
      </c>
      <c r="L330" s="142">
        <v>3.5</v>
      </c>
      <c r="M330" s="8">
        <v>6</v>
      </c>
      <c r="N330" s="8">
        <v>0</v>
      </c>
    </row>
    <row r="331" spans="1:17" x14ac:dyDescent="0.2">
      <c r="A331">
        <v>16593</v>
      </c>
      <c r="B331" t="s">
        <v>49</v>
      </c>
      <c r="C331" t="s">
        <v>50</v>
      </c>
      <c r="D331">
        <v>1979</v>
      </c>
      <c r="E331" t="s">
        <v>51</v>
      </c>
      <c r="F331" s="10">
        <f t="shared" si="30"/>
        <v>5.6829268292682924</v>
      </c>
      <c r="G331" s="10">
        <f t="shared" si="31"/>
        <v>5.6829268292682924</v>
      </c>
      <c r="H331">
        <f t="shared" si="32"/>
        <v>5</v>
      </c>
      <c r="I331">
        <f t="shared" si="33"/>
        <v>0</v>
      </c>
      <c r="J331">
        <f t="shared" si="34"/>
        <v>82</v>
      </c>
      <c r="K331">
        <f t="shared" si="35"/>
        <v>56</v>
      </c>
      <c r="L331" s="136">
        <v>5</v>
      </c>
      <c r="M331" s="1">
        <v>82</v>
      </c>
      <c r="N331" s="1">
        <v>56</v>
      </c>
    </row>
    <row r="332" spans="1:17" x14ac:dyDescent="0.2">
      <c r="A332">
        <v>7779</v>
      </c>
      <c r="B332" t="s">
        <v>76</v>
      </c>
      <c r="C332" t="s">
        <v>77</v>
      </c>
      <c r="D332">
        <v>1994</v>
      </c>
      <c r="E332" t="s">
        <v>51</v>
      </c>
      <c r="F332" s="10">
        <f t="shared" si="30"/>
        <v>5.5238095238095237</v>
      </c>
      <c r="G332" s="10">
        <f t="shared" si="31"/>
        <v>5.5238095238095237</v>
      </c>
      <c r="H332">
        <f t="shared" si="32"/>
        <v>5</v>
      </c>
      <c r="I332">
        <f t="shared" si="33"/>
        <v>0</v>
      </c>
      <c r="J332">
        <f t="shared" si="34"/>
        <v>84</v>
      </c>
      <c r="K332">
        <f t="shared" si="35"/>
        <v>44</v>
      </c>
      <c r="L332" s="136">
        <v>5</v>
      </c>
      <c r="M332" s="1">
        <v>84</v>
      </c>
      <c r="N332" s="1">
        <v>44</v>
      </c>
    </row>
    <row r="333" spans="1:17" x14ac:dyDescent="0.2">
      <c r="A333">
        <v>14866</v>
      </c>
      <c r="B333" t="s">
        <v>78</v>
      </c>
      <c r="C333" t="s">
        <v>79</v>
      </c>
      <c r="D333">
        <v>2007</v>
      </c>
      <c r="E333" t="s">
        <v>51</v>
      </c>
      <c r="F333" s="10">
        <f t="shared" si="30"/>
        <v>5.5147058823529411</v>
      </c>
      <c r="G333" s="10">
        <f t="shared" si="31"/>
        <v>5.5147058823529411</v>
      </c>
      <c r="H333">
        <f t="shared" si="32"/>
        <v>5</v>
      </c>
      <c r="I333">
        <f t="shared" si="33"/>
        <v>0</v>
      </c>
      <c r="J333">
        <f t="shared" si="34"/>
        <v>68</v>
      </c>
      <c r="K333">
        <f t="shared" si="35"/>
        <v>35</v>
      </c>
      <c r="L333" s="136">
        <v>5</v>
      </c>
      <c r="M333" s="1">
        <v>68</v>
      </c>
      <c r="N333" s="1">
        <v>35</v>
      </c>
    </row>
    <row r="334" spans="1:17" x14ac:dyDescent="0.2">
      <c r="A334">
        <v>5503</v>
      </c>
      <c r="B334" t="s">
        <v>113</v>
      </c>
      <c r="C334" t="s">
        <v>23</v>
      </c>
      <c r="D334">
        <v>1985</v>
      </c>
      <c r="E334" t="s">
        <v>51</v>
      </c>
      <c r="F334" s="10">
        <f t="shared" si="30"/>
        <v>5.2745833333333332</v>
      </c>
      <c r="G334" s="10">
        <f t="shared" si="31"/>
        <v>5.2745833333333332</v>
      </c>
      <c r="H334">
        <f t="shared" si="32"/>
        <v>4.8162500000000001</v>
      </c>
      <c r="I334">
        <f t="shared" si="33"/>
        <v>0</v>
      </c>
      <c r="J334">
        <f t="shared" si="34"/>
        <v>120</v>
      </c>
      <c r="K334">
        <f t="shared" si="35"/>
        <v>55</v>
      </c>
      <c r="L334" s="136">
        <v>5</v>
      </c>
      <c r="M334" s="1">
        <v>57</v>
      </c>
      <c r="N334" s="1">
        <v>18</v>
      </c>
      <c r="O334" s="137">
        <v>4.6500000000000004</v>
      </c>
      <c r="P334" s="3">
        <v>63</v>
      </c>
      <c r="Q334" s="3">
        <v>37</v>
      </c>
    </row>
    <row r="335" spans="1:17" x14ac:dyDescent="0.2">
      <c r="A335">
        <v>14135</v>
      </c>
      <c r="B335" t="s">
        <v>125</v>
      </c>
      <c r="C335" t="s">
        <v>23</v>
      </c>
      <c r="D335">
        <v>2008</v>
      </c>
      <c r="E335" t="s">
        <v>51</v>
      </c>
      <c r="F335" s="10">
        <f t="shared" si="30"/>
        <v>5.2529411764705882</v>
      </c>
      <c r="G335" s="10">
        <f t="shared" si="31"/>
        <v>5.2529411764705882</v>
      </c>
      <c r="H335">
        <f t="shared" si="32"/>
        <v>4.8044117647058826</v>
      </c>
      <c r="I335">
        <f t="shared" si="33"/>
        <v>0</v>
      </c>
      <c r="J335">
        <f t="shared" si="34"/>
        <v>136</v>
      </c>
      <c r="K335">
        <f t="shared" si="35"/>
        <v>61</v>
      </c>
      <c r="L335" s="136">
        <v>5</v>
      </c>
      <c r="M335" s="1">
        <v>60</v>
      </c>
      <c r="N335" s="1">
        <v>15</v>
      </c>
      <c r="O335" s="137">
        <v>4.6500000000000004</v>
      </c>
      <c r="P335" s="3">
        <v>76</v>
      </c>
      <c r="Q335" s="3">
        <v>46</v>
      </c>
    </row>
    <row r="336" spans="1:17" x14ac:dyDescent="0.2">
      <c r="A336">
        <v>16318</v>
      </c>
      <c r="B336" t="s">
        <v>322</v>
      </c>
      <c r="C336" t="s">
        <v>323</v>
      </c>
      <c r="D336">
        <v>1997</v>
      </c>
      <c r="E336" t="s">
        <v>51</v>
      </c>
      <c r="F336" s="10">
        <f t="shared" si="30"/>
        <v>5.2171641791044783</v>
      </c>
      <c r="G336" s="10">
        <f t="shared" si="31"/>
        <v>5.2171641791044783</v>
      </c>
      <c r="H336">
        <f t="shared" si="32"/>
        <v>4.6500000000000004</v>
      </c>
      <c r="I336">
        <f t="shared" si="33"/>
        <v>0</v>
      </c>
      <c r="J336">
        <f t="shared" si="34"/>
        <v>67</v>
      </c>
      <c r="K336">
        <f t="shared" si="35"/>
        <v>38</v>
      </c>
      <c r="L336" s="137">
        <v>4.6500000000000004</v>
      </c>
      <c r="M336" s="3">
        <v>67</v>
      </c>
      <c r="N336" s="3">
        <v>38</v>
      </c>
    </row>
    <row r="337" spans="1:14" x14ac:dyDescent="0.2">
      <c r="A337">
        <v>4146</v>
      </c>
      <c r="B337" t="s">
        <v>350</v>
      </c>
      <c r="C337" t="s">
        <v>227</v>
      </c>
      <c r="D337">
        <v>1975</v>
      </c>
      <c r="E337" t="s">
        <v>51</v>
      </c>
      <c r="F337" s="10">
        <f t="shared" si="30"/>
        <v>4.9330188679245284</v>
      </c>
      <c r="G337" s="10">
        <f t="shared" si="31"/>
        <v>4.9330188679245284</v>
      </c>
      <c r="H337">
        <f t="shared" si="32"/>
        <v>4.6500000000000004</v>
      </c>
      <c r="I337">
        <f t="shared" si="33"/>
        <v>0</v>
      </c>
      <c r="J337">
        <f t="shared" si="34"/>
        <v>53</v>
      </c>
      <c r="K337">
        <f t="shared" si="35"/>
        <v>15</v>
      </c>
      <c r="L337" s="137">
        <v>4.6500000000000004</v>
      </c>
      <c r="M337" s="3">
        <v>53</v>
      </c>
      <c r="N337" s="3">
        <v>15</v>
      </c>
    </row>
    <row r="338" spans="1:14" x14ac:dyDescent="0.2">
      <c r="A338">
        <v>5018</v>
      </c>
      <c r="B338" t="s">
        <v>355</v>
      </c>
      <c r="C338" t="s">
        <v>240</v>
      </c>
      <c r="D338">
        <v>1981</v>
      </c>
      <c r="E338" t="s">
        <v>51</v>
      </c>
      <c r="F338" s="10">
        <f t="shared" si="30"/>
        <v>4.7588235294117647</v>
      </c>
      <c r="G338" s="10">
        <f t="shared" si="31"/>
        <v>4.9000000000000004</v>
      </c>
      <c r="H338">
        <f t="shared" si="32"/>
        <v>4.6500000000000004</v>
      </c>
      <c r="I338">
        <f t="shared" si="33"/>
        <v>0.14117647058823532</v>
      </c>
      <c r="J338">
        <f t="shared" si="34"/>
        <v>20</v>
      </c>
      <c r="K338">
        <f t="shared" si="35"/>
        <v>5</v>
      </c>
      <c r="L338" s="137">
        <v>4.6500000000000004</v>
      </c>
      <c r="M338" s="3">
        <v>20</v>
      </c>
      <c r="N338" s="3">
        <v>5</v>
      </c>
    </row>
    <row r="339" spans="1:14" x14ac:dyDescent="0.2">
      <c r="A339">
        <v>11960</v>
      </c>
      <c r="B339" t="s">
        <v>359</v>
      </c>
      <c r="C339" t="s">
        <v>44</v>
      </c>
      <c r="D339">
        <v>1989</v>
      </c>
      <c r="E339" t="s">
        <v>51</v>
      </c>
      <c r="F339" s="10">
        <f t="shared" si="30"/>
        <v>4.7113445378151262</v>
      </c>
      <c r="G339" s="10">
        <f t="shared" si="31"/>
        <v>4.7642857142857142</v>
      </c>
      <c r="H339">
        <f t="shared" si="32"/>
        <v>4.6500000000000004</v>
      </c>
      <c r="I339">
        <f t="shared" si="33"/>
        <v>5.2941176470588235E-2</v>
      </c>
      <c r="J339">
        <f t="shared" si="34"/>
        <v>35</v>
      </c>
      <c r="K339">
        <f t="shared" si="35"/>
        <v>4</v>
      </c>
      <c r="L339" s="137">
        <v>4.6500000000000004</v>
      </c>
      <c r="M339" s="3">
        <v>35</v>
      </c>
      <c r="N339" s="3">
        <v>4</v>
      </c>
    </row>
    <row r="340" spans="1:14" x14ac:dyDescent="0.2">
      <c r="A340">
        <v>5524</v>
      </c>
      <c r="B340" t="s">
        <v>300</v>
      </c>
      <c r="C340" t="s">
        <v>61</v>
      </c>
      <c r="D340">
        <v>1985</v>
      </c>
      <c r="E340" t="s">
        <v>51</v>
      </c>
      <c r="F340" s="10">
        <f t="shared" si="30"/>
        <v>0</v>
      </c>
      <c r="G340" s="10">
        <f t="shared" si="31"/>
        <v>5.65</v>
      </c>
      <c r="H340">
        <f t="shared" si="32"/>
        <v>4.6500000000000004</v>
      </c>
      <c r="I340">
        <f t="shared" si="33"/>
        <v>0.24705882352941178</v>
      </c>
      <c r="J340">
        <f t="shared" si="34"/>
        <v>2</v>
      </c>
      <c r="K340">
        <f t="shared" si="35"/>
        <v>2</v>
      </c>
      <c r="L340" s="137">
        <v>4.6500000000000004</v>
      </c>
      <c r="M340" s="3">
        <v>2</v>
      </c>
      <c r="N340" s="3">
        <v>2</v>
      </c>
    </row>
    <row r="341" spans="1:14" x14ac:dyDescent="0.2">
      <c r="A341">
        <v>4881</v>
      </c>
      <c r="B341" t="s">
        <v>370</v>
      </c>
      <c r="C341" t="s">
        <v>18</v>
      </c>
      <c r="D341">
        <v>1980</v>
      </c>
      <c r="E341" t="s">
        <v>51</v>
      </c>
      <c r="F341" s="10">
        <f t="shared" si="30"/>
        <v>0</v>
      </c>
      <c r="G341" s="10">
        <f t="shared" si="31"/>
        <v>4.6500000000000004</v>
      </c>
      <c r="H341">
        <f t="shared" si="32"/>
        <v>4.6500000000000004</v>
      </c>
      <c r="I341">
        <f t="shared" si="33"/>
        <v>0.23529411764705882</v>
      </c>
      <c r="J341">
        <f t="shared" si="34"/>
        <v>4</v>
      </c>
      <c r="K341">
        <f t="shared" si="35"/>
        <v>0</v>
      </c>
      <c r="L341" s="137">
        <v>4.6500000000000004</v>
      </c>
      <c r="M341" s="3">
        <v>4</v>
      </c>
      <c r="N341" s="3">
        <v>0</v>
      </c>
    </row>
    <row r="342" spans="1:14" x14ac:dyDescent="0.2">
      <c r="A342">
        <v>1367</v>
      </c>
      <c r="B342" t="s">
        <v>324</v>
      </c>
      <c r="C342" t="s">
        <v>325</v>
      </c>
      <c r="D342">
        <v>1958</v>
      </c>
      <c r="E342" t="s">
        <v>326</v>
      </c>
      <c r="F342" s="10">
        <f t="shared" si="30"/>
        <v>5.1628205128205131</v>
      </c>
      <c r="G342" s="10">
        <f t="shared" si="31"/>
        <v>5.1628205128205131</v>
      </c>
      <c r="H342">
        <f t="shared" si="32"/>
        <v>4.6500000000000004</v>
      </c>
      <c r="I342">
        <f t="shared" si="33"/>
        <v>0</v>
      </c>
      <c r="J342">
        <f t="shared" si="34"/>
        <v>78</v>
      </c>
      <c r="K342">
        <f t="shared" si="35"/>
        <v>40</v>
      </c>
      <c r="L342" s="137">
        <v>4.6500000000000004</v>
      </c>
      <c r="M342" s="3">
        <v>78</v>
      </c>
      <c r="N342" s="3">
        <v>40</v>
      </c>
    </row>
    <row r="343" spans="1:14" x14ac:dyDescent="0.2">
      <c r="A343">
        <v>8878</v>
      </c>
      <c r="B343" t="s">
        <v>327</v>
      </c>
      <c r="C343" t="s">
        <v>328</v>
      </c>
      <c r="D343">
        <v>1996</v>
      </c>
      <c r="E343" t="s">
        <v>326</v>
      </c>
      <c r="F343" s="10">
        <f t="shared" si="30"/>
        <v>5.15</v>
      </c>
      <c r="G343" s="10">
        <f t="shared" si="31"/>
        <v>5.15</v>
      </c>
      <c r="H343">
        <f t="shared" si="32"/>
        <v>4.6500000000000004</v>
      </c>
      <c r="I343">
        <f t="shared" si="33"/>
        <v>0</v>
      </c>
      <c r="J343">
        <f t="shared" si="34"/>
        <v>68</v>
      </c>
      <c r="K343">
        <f t="shared" si="35"/>
        <v>34</v>
      </c>
      <c r="L343" s="137">
        <v>4.6500000000000004</v>
      </c>
      <c r="M343" s="3">
        <v>68</v>
      </c>
      <c r="N343" s="3">
        <v>34</v>
      </c>
    </row>
    <row r="344" spans="1:14" x14ac:dyDescent="0.2">
      <c r="A344">
        <v>3069</v>
      </c>
      <c r="B344" t="s">
        <v>330</v>
      </c>
      <c r="C344" t="s">
        <v>10</v>
      </c>
      <c r="D344">
        <v>1968</v>
      </c>
      <c r="E344" t="s">
        <v>326</v>
      </c>
      <c r="F344" s="10">
        <f t="shared" si="30"/>
        <v>5.125</v>
      </c>
      <c r="G344" s="10">
        <f t="shared" si="31"/>
        <v>5.125</v>
      </c>
      <c r="H344">
        <f t="shared" si="32"/>
        <v>4.6500000000000004</v>
      </c>
      <c r="I344">
        <f t="shared" si="33"/>
        <v>0</v>
      </c>
      <c r="J344">
        <f t="shared" si="34"/>
        <v>80</v>
      </c>
      <c r="K344">
        <f t="shared" si="35"/>
        <v>38</v>
      </c>
      <c r="L344" s="137">
        <v>4.6500000000000004</v>
      </c>
      <c r="M344" s="3">
        <v>80</v>
      </c>
      <c r="N344" s="3">
        <v>38</v>
      </c>
    </row>
    <row r="345" spans="1:14" x14ac:dyDescent="0.2">
      <c r="A345">
        <v>1685</v>
      </c>
      <c r="B345" t="s">
        <v>333</v>
      </c>
      <c r="C345" t="s">
        <v>21</v>
      </c>
      <c r="D345">
        <v>1960</v>
      </c>
      <c r="E345" t="s">
        <v>326</v>
      </c>
      <c r="F345" s="10">
        <f t="shared" si="30"/>
        <v>5.0473856209150334</v>
      </c>
      <c r="G345" s="10">
        <f t="shared" si="31"/>
        <v>5.094444444444445</v>
      </c>
      <c r="H345">
        <f t="shared" si="32"/>
        <v>4.6500000000000004</v>
      </c>
      <c r="I345">
        <f t="shared" si="33"/>
        <v>4.7058823529411764E-2</v>
      </c>
      <c r="J345">
        <f t="shared" si="34"/>
        <v>36</v>
      </c>
      <c r="K345">
        <f t="shared" si="35"/>
        <v>16</v>
      </c>
      <c r="L345" s="137">
        <v>4.6500000000000004</v>
      </c>
      <c r="M345" s="3">
        <v>36</v>
      </c>
      <c r="N345" s="3">
        <v>16</v>
      </c>
    </row>
    <row r="346" spans="1:14" x14ac:dyDescent="0.2">
      <c r="A346">
        <v>10846</v>
      </c>
      <c r="B346" t="s">
        <v>346</v>
      </c>
      <c r="C346" t="s">
        <v>347</v>
      </c>
      <c r="D346">
        <v>1984</v>
      </c>
      <c r="E346" t="s">
        <v>326</v>
      </c>
      <c r="F346" s="10">
        <f t="shared" si="30"/>
        <v>4.9833333333333334</v>
      </c>
      <c r="G346" s="10">
        <f t="shared" si="31"/>
        <v>4.9833333333333334</v>
      </c>
      <c r="H346">
        <f t="shared" si="32"/>
        <v>4.6500000000000004</v>
      </c>
      <c r="I346">
        <f t="shared" si="33"/>
        <v>0</v>
      </c>
      <c r="J346">
        <f t="shared" si="34"/>
        <v>54</v>
      </c>
      <c r="K346">
        <f t="shared" si="35"/>
        <v>18</v>
      </c>
      <c r="L346" s="137">
        <v>4.6500000000000004</v>
      </c>
      <c r="M346" s="3">
        <v>54</v>
      </c>
      <c r="N346" s="3">
        <v>18</v>
      </c>
    </row>
    <row r="347" spans="1:14" x14ac:dyDescent="0.2">
      <c r="A347">
        <v>2642</v>
      </c>
      <c r="B347" t="s">
        <v>327</v>
      </c>
      <c r="C347" t="s">
        <v>354</v>
      </c>
      <c r="D347">
        <v>1965</v>
      </c>
      <c r="E347" t="s">
        <v>326</v>
      </c>
      <c r="F347" s="10">
        <f t="shared" si="30"/>
        <v>0</v>
      </c>
      <c r="G347" s="10">
        <f t="shared" si="31"/>
        <v>4.9000000000000004</v>
      </c>
      <c r="H347">
        <f t="shared" si="32"/>
        <v>4.6500000000000004</v>
      </c>
      <c r="I347">
        <f t="shared" si="33"/>
        <v>0.23529411764705882</v>
      </c>
      <c r="J347">
        <f t="shared" si="34"/>
        <v>4</v>
      </c>
      <c r="K347">
        <f t="shared" si="35"/>
        <v>1</v>
      </c>
      <c r="L347" s="137">
        <v>4.6500000000000004</v>
      </c>
      <c r="M347" s="3">
        <v>4</v>
      </c>
      <c r="N347" s="3">
        <v>1</v>
      </c>
    </row>
    <row r="348" spans="1:14" x14ac:dyDescent="0.2">
      <c r="A348">
        <v>14223</v>
      </c>
      <c r="B348" t="s">
        <v>187</v>
      </c>
      <c r="C348" t="s">
        <v>83</v>
      </c>
      <c r="D348">
        <v>1987</v>
      </c>
      <c r="E348" t="s">
        <v>188</v>
      </c>
      <c r="F348" s="10">
        <f t="shared" si="30"/>
        <v>5.5331325301204819</v>
      </c>
      <c r="G348" s="10">
        <f t="shared" si="31"/>
        <v>5.5331325301204819</v>
      </c>
      <c r="H348">
        <f t="shared" si="32"/>
        <v>4.75</v>
      </c>
      <c r="I348">
        <f t="shared" si="33"/>
        <v>0</v>
      </c>
      <c r="J348">
        <f t="shared" si="34"/>
        <v>83</v>
      </c>
      <c r="K348">
        <f t="shared" si="35"/>
        <v>65</v>
      </c>
      <c r="L348" s="9">
        <v>4.75</v>
      </c>
      <c r="M348" s="2">
        <v>83</v>
      </c>
      <c r="N348" s="2">
        <v>65</v>
      </c>
    </row>
    <row r="349" spans="1:14" x14ac:dyDescent="0.2">
      <c r="A349">
        <v>6722</v>
      </c>
      <c r="B349" t="s">
        <v>208</v>
      </c>
      <c r="C349" t="s">
        <v>23</v>
      </c>
      <c r="D349">
        <v>1991</v>
      </c>
      <c r="E349" t="s">
        <v>188</v>
      </c>
      <c r="F349" s="10">
        <f t="shared" si="30"/>
        <v>5.3779069767441863</v>
      </c>
      <c r="G349" s="10">
        <f t="shared" si="31"/>
        <v>5.3779069767441863</v>
      </c>
      <c r="H349">
        <f t="shared" si="32"/>
        <v>4.75</v>
      </c>
      <c r="I349">
        <f t="shared" si="33"/>
        <v>0</v>
      </c>
      <c r="J349">
        <f t="shared" si="34"/>
        <v>86</v>
      </c>
      <c r="K349">
        <f t="shared" si="35"/>
        <v>54</v>
      </c>
      <c r="L349" s="9">
        <v>4.75</v>
      </c>
      <c r="M349" s="2">
        <v>86</v>
      </c>
      <c r="N349" s="2">
        <v>54</v>
      </c>
    </row>
    <row r="350" spans="1:14" x14ac:dyDescent="0.2">
      <c r="A350">
        <v>12509</v>
      </c>
      <c r="B350" t="s">
        <v>210</v>
      </c>
      <c r="C350" t="s">
        <v>64</v>
      </c>
      <c r="D350">
        <v>1988</v>
      </c>
      <c r="E350" t="s">
        <v>188</v>
      </c>
      <c r="F350" s="10">
        <f t="shared" si="30"/>
        <v>5.3719512195121952</v>
      </c>
      <c r="G350" s="10">
        <f t="shared" si="31"/>
        <v>5.3719512195121952</v>
      </c>
      <c r="H350">
        <f t="shared" si="32"/>
        <v>4.75</v>
      </c>
      <c r="I350">
        <f t="shared" si="33"/>
        <v>0</v>
      </c>
      <c r="J350">
        <f t="shared" si="34"/>
        <v>82</v>
      </c>
      <c r="K350">
        <f t="shared" si="35"/>
        <v>51</v>
      </c>
      <c r="L350" s="9">
        <v>4.75</v>
      </c>
      <c r="M350" s="2">
        <v>82</v>
      </c>
      <c r="N350" s="2">
        <v>51</v>
      </c>
    </row>
    <row r="351" spans="1:14" x14ac:dyDescent="0.2">
      <c r="A351">
        <v>3683</v>
      </c>
      <c r="B351" t="s">
        <v>318</v>
      </c>
      <c r="C351" t="s">
        <v>64</v>
      </c>
      <c r="D351">
        <v>1972</v>
      </c>
      <c r="E351" t="s">
        <v>188</v>
      </c>
      <c r="F351" s="10">
        <f t="shared" si="30"/>
        <v>5.2529411764705882</v>
      </c>
      <c r="G351" s="10">
        <f t="shared" si="31"/>
        <v>5.2529411764705882</v>
      </c>
      <c r="H351">
        <f t="shared" si="32"/>
        <v>4.6500000000000004</v>
      </c>
      <c r="I351">
        <f t="shared" si="33"/>
        <v>0</v>
      </c>
      <c r="J351">
        <f t="shared" si="34"/>
        <v>68</v>
      </c>
      <c r="K351">
        <f t="shared" si="35"/>
        <v>41</v>
      </c>
      <c r="L351" s="137">
        <v>4.6500000000000004</v>
      </c>
      <c r="M351" s="3">
        <v>68</v>
      </c>
      <c r="N351" s="3">
        <v>41</v>
      </c>
    </row>
    <row r="352" spans="1:14" x14ac:dyDescent="0.2">
      <c r="A352">
        <v>14987</v>
      </c>
      <c r="B352" t="s">
        <v>223</v>
      </c>
      <c r="C352" t="s">
        <v>61</v>
      </c>
      <c r="D352">
        <v>1990</v>
      </c>
      <c r="E352" t="s">
        <v>188</v>
      </c>
      <c r="F352" s="10">
        <f t="shared" si="30"/>
        <v>5.2364864864864868</v>
      </c>
      <c r="G352" s="10">
        <f t="shared" si="31"/>
        <v>5.2364864864864868</v>
      </c>
      <c r="H352">
        <f t="shared" si="32"/>
        <v>4.75</v>
      </c>
      <c r="I352">
        <f t="shared" si="33"/>
        <v>0</v>
      </c>
      <c r="J352">
        <f t="shared" si="34"/>
        <v>74</v>
      </c>
      <c r="K352">
        <f t="shared" si="35"/>
        <v>36</v>
      </c>
      <c r="L352" s="9">
        <v>4.75</v>
      </c>
      <c r="M352" s="2">
        <v>74</v>
      </c>
      <c r="N352" s="2">
        <v>36</v>
      </c>
    </row>
    <row r="353" spans="1:20" x14ac:dyDescent="0.2">
      <c r="A353">
        <v>12910</v>
      </c>
      <c r="B353" t="s">
        <v>334</v>
      </c>
      <c r="C353" t="s">
        <v>23</v>
      </c>
      <c r="D353">
        <v>1989</v>
      </c>
      <c r="E353" t="s">
        <v>188</v>
      </c>
      <c r="F353" s="10">
        <f t="shared" si="30"/>
        <v>5.0842105263157897</v>
      </c>
      <c r="G353" s="10">
        <f t="shared" si="31"/>
        <v>5.0842105263157897</v>
      </c>
      <c r="H353">
        <f t="shared" si="32"/>
        <v>4.6500000000000004</v>
      </c>
      <c r="I353">
        <f t="shared" si="33"/>
        <v>0</v>
      </c>
      <c r="J353">
        <f t="shared" si="34"/>
        <v>76</v>
      </c>
      <c r="K353">
        <f t="shared" si="35"/>
        <v>33</v>
      </c>
      <c r="L353" s="137">
        <v>4.6500000000000004</v>
      </c>
      <c r="M353" s="3">
        <v>76</v>
      </c>
      <c r="N353" s="3">
        <v>33</v>
      </c>
    </row>
    <row r="354" spans="1:20" x14ac:dyDescent="0.2">
      <c r="A354">
        <v>1407</v>
      </c>
      <c r="B354" t="s">
        <v>338</v>
      </c>
      <c r="C354" t="s">
        <v>119</v>
      </c>
      <c r="D354">
        <v>1958</v>
      </c>
      <c r="E354" t="s">
        <v>188</v>
      </c>
      <c r="F354" s="10">
        <f t="shared" si="30"/>
        <v>5.0500000000000007</v>
      </c>
      <c r="G354" s="10">
        <f t="shared" si="31"/>
        <v>5.0500000000000007</v>
      </c>
      <c r="H354">
        <f t="shared" si="32"/>
        <v>4.6500000000000004</v>
      </c>
      <c r="I354">
        <f t="shared" si="33"/>
        <v>0</v>
      </c>
      <c r="J354">
        <f t="shared" si="34"/>
        <v>80</v>
      </c>
      <c r="K354">
        <f t="shared" si="35"/>
        <v>32</v>
      </c>
      <c r="L354" s="137">
        <v>4.6500000000000004</v>
      </c>
      <c r="M354" s="3">
        <v>80</v>
      </c>
      <c r="N354" s="3">
        <v>32</v>
      </c>
    </row>
    <row r="355" spans="1:20" x14ac:dyDescent="0.2">
      <c r="A355">
        <v>4247</v>
      </c>
      <c r="B355" t="s">
        <v>219</v>
      </c>
      <c r="C355" t="s">
        <v>220</v>
      </c>
      <c r="D355">
        <v>1976</v>
      </c>
      <c r="E355" t="s">
        <v>188</v>
      </c>
      <c r="F355" s="10">
        <f t="shared" si="30"/>
        <v>5.020731707317073</v>
      </c>
      <c r="G355" s="10">
        <f t="shared" si="31"/>
        <v>5.020731707317073</v>
      </c>
      <c r="H355">
        <f t="shared" si="32"/>
        <v>4.3052845528455279</v>
      </c>
      <c r="I355">
        <f t="shared" si="33"/>
        <v>0</v>
      </c>
      <c r="J355">
        <f t="shared" si="34"/>
        <v>123</v>
      </c>
      <c r="K355">
        <f t="shared" si="35"/>
        <v>88</v>
      </c>
      <c r="L355" s="9">
        <v>4.75</v>
      </c>
      <c r="M355" s="2">
        <v>16</v>
      </c>
      <c r="N355" s="2">
        <v>9</v>
      </c>
      <c r="O355" s="137">
        <v>4.6500000000000004</v>
      </c>
      <c r="P355" s="3">
        <v>27</v>
      </c>
      <c r="Q355" s="3">
        <v>12</v>
      </c>
      <c r="R355" s="140">
        <v>4.0999999999999996</v>
      </c>
      <c r="S355" s="5">
        <v>80</v>
      </c>
      <c r="T355" s="5">
        <v>67</v>
      </c>
    </row>
    <row r="356" spans="1:20" x14ac:dyDescent="0.2">
      <c r="A356">
        <v>14244</v>
      </c>
      <c r="B356" t="s">
        <v>358</v>
      </c>
      <c r="C356" t="s">
        <v>64</v>
      </c>
      <c r="D356">
        <v>1963</v>
      </c>
      <c r="E356" t="s">
        <v>188</v>
      </c>
      <c r="F356" s="10">
        <f t="shared" si="30"/>
        <v>4.9066666666666672</v>
      </c>
      <c r="G356" s="10">
        <f t="shared" si="31"/>
        <v>4.9066666666666672</v>
      </c>
      <c r="H356">
        <f t="shared" si="32"/>
        <v>4.2209523809523812</v>
      </c>
      <c r="I356">
        <f t="shared" si="33"/>
        <v>0</v>
      </c>
      <c r="J356">
        <f t="shared" si="34"/>
        <v>105</v>
      </c>
      <c r="K356">
        <f t="shared" si="35"/>
        <v>72</v>
      </c>
      <c r="L356" s="137">
        <v>4.6500000000000004</v>
      </c>
      <c r="M356" s="3">
        <v>24</v>
      </c>
      <c r="N356" s="3">
        <v>4</v>
      </c>
      <c r="O356" s="140">
        <v>4.0999999999999996</v>
      </c>
      <c r="P356" s="5">
        <v>76</v>
      </c>
      <c r="Q356" s="5">
        <v>65</v>
      </c>
      <c r="R356" s="139">
        <v>4</v>
      </c>
      <c r="S356" s="7">
        <v>5</v>
      </c>
      <c r="T356" s="7">
        <v>3</v>
      </c>
    </row>
    <row r="357" spans="1:20" x14ac:dyDescent="0.2">
      <c r="A357">
        <v>908</v>
      </c>
      <c r="B357" t="s">
        <v>475</v>
      </c>
      <c r="C357" t="s">
        <v>79</v>
      </c>
      <c r="D357">
        <v>1954</v>
      </c>
      <c r="E357" t="s">
        <v>188</v>
      </c>
      <c r="F357" s="10">
        <f t="shared" si="30"/>
        <v>4.8837837837837839</v>
      </c>
      <c r="G357" s="10">
        <f t="shared" si="31"/>
        <v>4.8837837837837839</v>
      </c>
      <c r="H357">
        <f t="shared" si="32"/>
        <v>4.0999999999999996</v>
      </c>
      <c r="I357">
        <f t="shared" si="33"/>
        <v>0</v>
      </c>
      <c r="J357">
        <f t="shared" si="34"/>
        <v>74</v>
      </c>
      <c r="K357">
        <f t="shared" si="35"/>
        <v>58</v>
      </c>
      <c r="L357" s="140">
        <v>4.0999999999999996</v>
      </c>
      <c r="M357" s="5">
        <v>74</v>
      </c>
      <c r="N357" s="5">
        <v>58</v>
      </c>
    </row>
    <row r="358" spans="1:20" x14ac:dyDescent="0.2">
      <c r="A358">
        <v>1125</v>
      </c>
      <c r="B358" t="s">
        <v>192</v>
      </c>
      <c r="C358" t="s">
        <v>131</v>
      </c>
      <c r="D358">
        <v>1956</v>
      </c>
      <c r="E358" t="s">
        <v>188</v>
      </c>
      <c r="F358" s="10">
        <f t="shared" si="30"/>
        <v>4.809536541889484</v>
      </c>
      <c r="G358" s="10">
        <f t="shared" si="31"/>
        <v>4.8742424242424249</v>
      </c>
      <c r="H358">
        <f t="shared" si="32"/>
        <v>4.662121212121213</v>
      </c>
      <c r="I358">
        <f t="shared" si="33"/>
        <v>6.4705882352941183E-2</v>
      </c>
      <c r="J358">
        <f t="shared" si="34"/>
        <v>33</v>
      </c>
      <c r="K358">
        <f t="shared" si="35"/>
        <v>7</v>
      </c>
      <c r="L358" s="9">
        <v>4.75</v>
      </c>
      <c r="M358" s="2">
        <v>4</v>
      </c>
      <c r="N358" s="2">
        <v>3</v>
      </c>
      <c r="O358" s="137">
        <v>4.6500000000000004</v>
      </c>
      <c r="P358" s="3">
        <v>29</v>
      </c>
      <c r="Q358" s="3">
        <v>4</v>
      </c>
    </row>
    <row r="359" spans="1:20" x14ac:dyDescent="0.2">
      <c r="A359">
        <v>1598</v>
      </c>
      <c r="B359" t="s">
        <v>478</v>
      </c>
      <c r="C359" t="s">
        <v>64</v>
      </c>
      <c r="D359">
        <v>1959</v>
      </c>
      <c r="E359" t="s">
        <v>188</v>
      </c>
      <c r="F359" s="10">
        <f t="shared" si="30"/>
        <v>4.8023809523809522</v>
      </c>
      <c r="G359" s="10">
        <f t="shared" si="31"/>
        <v>4.8023809523809522</v>
      </c>
      <c r="H359">
        <f t="shared" si="32"/>
        <v>4.0999999999999996</v>
      </c>
      <c r="I359">
        <f t="shared" si="33"/>
        <v>0</v>
      </c>
      <c r="J359">
        <f t="shared" si="34"/>
        <v>84</v>
      </c>
      <c r="K359">
        <f t="shared" si="35"/>
        <v>59</v>
      </c>
      <c r="L359" s="140">
        <v>4.0999999999999996</v>
      </c>
      <c r="M359" s="5">
        <v>84</v>
      </c>
      <c r="N359" s="5">
        <v>59</v>
      </c>
    </row>
    <row r="360" spans="1:20" x14ac:dyDescent="0.2">
      <c r="A360">
        <v>1217</v>
      </c>
      <c r="B360" t="s">
        <v>341</v>
      </c>
      <c r="C360" t="s">
        <v>83</v>
      </c>
      <c r="D360">
        <v>1957</v>
      </c>
      <c r="E360" t="s">
        <v>188</v>
      </c>
      <c r="F360" s="10">
        <f t="shared" si="30"/>
        <v>4.6441558441558444</v>
      </c>
      <c r="G360" s="10">
        <f t="shared" si="31"/>
        <v>4.6441558441558444</v>
      </c>
      <c r="H360">
        <f t="shared" si="32"/>
        <v>4.0727272727272732</v>
      </c>
      <c r="I360">
        <f t="shared" si="33"/>
        <v>0</v>
      </c>
      <c r="J360">
        <f t="shared" si="34"/>
        <v>77</v>
      </c>
      <c r="K360">
        <f t="shared" si="35"/>
        <v>44</v>
      </c>
      <c r="L360" s="137">
        <v>4.6500000000000004</v>
      </c>
      <c r="M360" s="3">
        <v>8</v>
      </c>
      <c r="N360" s="3">
        <v>3</v>
      </c>
      <c r="O360" s="140">
        <v>4.0999999999999996</v>
      </c>
      <c r="P360" s="5">
        <v>4</v>
      </c>
      <c r="Q360" s="5">
        <v>0</v>
      </c>
      <c r="R360" s="139">
        <v>4</v>
      </c>
      <c r="S360" s="7">
        <v>65</v>
      </c>
      <c r="T360" s="7">
        <v>41</v>
      </c>
    </row>
    <row r="361" spans="1:20" x14ac:dyDescent="0.2">
      <c r="A361">
        <v>16333</v>
      </c>
      <c r="B361" t="s">
        <v>363</v>
      </c>
      <c r="C361" t="s">
        <v>364</v>
      </c>
      <c r="D361">
        <v>2000</v>
      </c>
      <c r="E361" t="s">
        <v>188</v>
      </c>
      <c r="F361" s="10">
        <f t="shared" si="30"/>
        <v>4.5578947368421057</v>
      </c>
      <c r="G361" s="10">
        <f t="shared" si="31"/>
        <v>4.5578947368421057</v>
      </c>
      <c r="H361">
        <f t="shared" si="32"/>
        <v>4.0447368421052632</v>
      </c>
      <c r="I361">
        <f t="shared" si="33"/>
        <v>0</v>
      </c>
      <c r="J361">
        <f t="shared" si="34"/>
        <v>76</v>
      </c>
      <c r="K361">
        <f t="shared" si="35"/>
        <v>39</v>
      </c>
      <c r="L361" s="137">
        <v>4.6500000000000004</v>
      </c>
      <c r="M361" s="3">
        <v>4</v>
      </c>
      <c r="N361" s="3">
        <v>0</v>
      </c>
      <c r="O361" s="140">
        <v>4.0999999999999996</v>
      </c>
      <c r="P361" s="5">
        <v>8</v>
      </c>
      <c r="Q361" s="5">
        <v>3</v>
      </c>
      <c r="R361" s="139">
        <v>4</v>
      </c>
      <c r="S361" s="7">
        <v>64</v>
      </c>
      <c r="T361" s="7">
        <v>36</v>
      </c>
    </row>
    <row r="362" spans="1:20" x14ac:dyDescent="0.2">
      <c r="A362">
        <v>5116</v>
      </c>
      <c r="B362" t="s">
        <v>231</v>
      </c>
      <c r="C362" t="s">
        <v>83</v>
      </c>
      <c r="D362">
        <v>1982</v>
      </c>
      <c r="E362" t="s">
        <v>188</v>
      </c>
      <c r="F362" s="10">
        <f t="shared" si="30"/>
        <v>4.4834087481146305</v>
      </c>
      <c r="G362" s="10">
        <f t="shared" si="31"/>
        <v>4.5128205128205128</v>
      </c>
      <c r="H362">
        <f t="shared" si="32"/>
        <v>4</v>
      </c>
      <c r="I362">
        <f t="shared" si="33"/>
        <v>2.9411764705882353E-2</v>
      </c>
      <c r="J362">
        <f t="shared" si="34"/>
        <v>39</v>
      </c>
      <c r="K362">
        <f t="shared" si="35"/>
        <v>20</v>
      </c>
      <c r="L362" s="139">
        <v>4</v>
      </c>
      <c r="M362" s="7">
        <v>39</v>
      </c>
      <c r="N362" s="7">
        <v>20</v>
      </c>
    </row>
    <row r="363" spans="1:20" x14ac:dyDescent="0.2">
      <c r="A363">
        <v>14823</v>
      </c>
      <c r="B363" t="s">
        <v>545</v>
      </c>
      <c r="C363" t="s">
        <v>79</v>
      </c>
      <c r="D363">
        <v>1958</v>
      </c>
      <c r="E363" t="s">
        <v>188</v>
      </c>
      <c r="F363" s="10">
        <f t="shared" si="30"/>
        <v>4.461497326203208</v>
      </c>
      <c r="G363" s="10">
        <f t="shared" si="31"/>
        <v>4.5909090909090908</v>
      </c>
      <c r="H363">
        <f t="shared" si="32"/>
        <v>4</v>
      </c>
      <c r="I363">
        <f t="shared" si="33"/>
        <v>0.12941176470588237</v>
      </c>
      <c r="J363">
        <f t="shared" si="34"/>
        <v>22</v>
      </c>
      <c r="K363">
        <f t="shared" si="35"/>
        <v>13</v>
      </c>
      <c r="L363" s="139">
        <v>4</v>
      </c>
      <c r="M363" s="7">
        <v>22</v>
      </c>
      <c r="N363" s="7">
        <v>13</v>
      </c>
    </row>
    <row r="364" spans="1:20" x14ac:dyDescent="0.2">
      <c r="A364">
        <v>909</v>
      </c>
      <c r="B364" t="s">
        <v>497</v>
      </c>
      <c r="C364" t="s">
        <v>498</v>
      </c>
      <c r="D364">
        <v>1954</v>
      </c>
      <c r="E364" t="s">
        <v>188</v>
      </c>
      <c r="F364" s="10">
        <f t="shared" si="30"/>
        <v>4.4103896103896103</v>
      </c>
      <c r="G364" s="10">
        <f t="shared" si="31"/>
        <v>4.4103896103896103</v>
      </c>
      <c r="H364">
        <f t="shared" si="32"/>
        <v>4.0337662337662339</v>
      </c>
      <c r="I364">
        <f t="shared" si="33"/>
        <v>0</v>
      </c>
      <c r="J364">
        <f t="shared" si="34"/>
        <v>77</v>
      </c>
      <c r="K364">
        <f t="shared" si="35"/>
        <v>29</v>
      </c>
      <c r="L364" s="140">
        <v>4.0999999999999996</v>
      </c>
      <c r="M364" s="5">
        <v>26</v>
      </c>
      <c r="N364" s="5">
        <v>9</v>
      </c>
      <c r="O364" s="139">
        <v>4</v>
      </c>
      <c r="P364" s="7">
        <v>51</v>
      </c>
      <c r="Q364" s="7">
        <v>20</v>
      </c>
    </row>
    <row r="365" spans="1:20" x14ac:dyDescent="0.2">
      <c r="A365">
        <v>13280</v>
      </c>
      <c r="B365" t="s">
        <v>550</v>
      </c>
      <c r="C365" t="s">
        <v>64</v>
      </c>
      <c r="D365">
        <v>1984</v>
      </c>
      <c r="E365" t="s">
        <v>188</v>
      </c>
      <c r="F365" s="10">
        <f t="shared" si="30"/>
        <v>4.3595365418894829</v>
      </c>
      <c r="G365" s="10">
        <f t="shared" si="31"/>
        <v>4.4242424242424239</v>
      </c>
      <c r="H365">
        <f t="shared" si="32"/>
        <v>4</v>
      </c>
      <c r="I365">
        <f t="shared" si="33"/>
        <v>6.4705882352941183E-2</v>
      </c>
      <c r="J365">
        <f t="shared" si="34"/>
        <v>33</v>
      </c>
      <c r="K365">
        <f t="shared" si="35"/>
        <v>14</v>
      </c>
      <c r="L365" s="139">
        <v>4</v>
      </c>
      <c r="M365" s="7">
        <v>33</v>
      </c>
      <c r="N365" s="7">
        <v>14</v>
      </c>
    </row>
    <row r="366" spans="1:20" x14ac:dyDescent="0.2">
      <c r="A366">
        <v>1733</v>
      </c>
      <c r="B366" t="s">
        <v>572</v>
      </c>
      <c r="C366" t="s">
        <v>144</v>
      </c>
      <c r="D366">
        <v>1960</v>
      </c>
      <c r="E366" t="s">
        <v>188</v>
      </c>
      <c r="F366" s="10">
        <f t="shared" si="30"/>
        <v>4.1751633986928107</v>
      </c>
      <c r="G366" s="10">
        <f t="shared" si="31"/>
        <v>4.2222222222222223</v>
      </c>
      <c r="H366">
        <f t="shared" si="32"/>
        <v>4</v>
      </c>
      <c r="I366">
        <f t="shared" si="33"/>
        <v>4.7058823529411764E-2</v>
      </c>
      <c r="J366">
        <f t="shared" si="34"/>
        <v>36</v>
      </c>
      <c r="K366">
        <f t="shared" si="35"/>
        <v>8</v>
      </c>
      <c r="L366" s="139">
        <v>4</v>
      </c>
      <c r="M366" s="7">
        <v>36</v>
      </c>
      <c r="N366" s="7">
        <v>8</v>
      </c>
    </row>
    <row r="367" spans="1:20" x14ac:dyDescent="0.2">
      <c r="A367">
        <v>2239</v>
      </c>
      <c r="B367" t="s">
        <v>329</v>
      </c>
      <c r="C367" t="s">
        <v>64</v>
      </c>
      <c r="D367">
        <v>1963</v>
      </c>
      <c r="E367" t="s">
        <v>188</v>
      </c>
      <c r="F367" s="10">
        <f t="shared" si="30"/>
        <v>0</v>
      </c>
      <c r="G367" s="10">
        <f t="shared" si="31"/>
        <v>5.15</v>
      </c>
      <c r="H367">
        <f t="shared" si="32"/>
        <v>4.6500000000000004</v>
      </c>
      <c r="I367">
        <f t="shared" si="33"/>
        <v>0.23529411764705882</v>
      </c>
      <c r="J367">
        <f t="shared" si="34"/>
        <v>4</v>
      </c>
      <c r="K367">
        <f t="shared" si="35"/>
        <v>2</v>
      </c>
      <c r="L367" s="137">
        <v>4.6500000000000004</v>
      </c>
      <c r="M367" s="3">
        <v>4</v>
      </c>
      <c r="N367" s="3">
        <v>2</v>
      </c>
    </row>
    <row r="368" spans="1:20" x14ac:dyDescent="0.2">
      <c r="A368">
        <v>18400</v>
      </c>
      <c r="B368" t="s">
        <v>593</v>
      </c>
      <c r="C368" t="s">
        <v>61</v>
      </c>
      <c r="D368">
        <v>1992</v>
      </c>
      <c r="E368" t="s">
        <v>188</v>
      </c>
      <c r="F368" s="10">
        <f t="shared" si="30"/>
        <v>0</v>
      </c>
      <c r="G368" s="10">
        <f t="shared" si="31"/>
        <v>4</v>
      </c>
      <c r="H368">
        <f t="shared" si="32"/>
        <v>4</v>
      </c>
      <c r="I368">
        <f t="shared" si="33"/>
        <v>0.23529411764705882</v>
      </c>
      <c r="J368">
        <f t="shared" si="34"/>
        <v>4</v>
      </c>
      <c r="K368">
        <f t="shared" si="35"/>
        <v>0</v>
      </c>
      <c r="L368" s="139">
        <v>4</v>
      </c>
      <c r="M368" s="7">
        <v>4</v>
      </c>
      <c r="N368" s="7">
        <v>0</v>
      </c>
    </row>
    <row r="369" spans="1:17" x14ac:dyDescent="0.2">
      <c r="A369">
        <v>4791</v>
      </c>
      <c r="B369" t="s">
        <v>305</v>
      </c>
      <c r="C369" t="s">
        <v>263</v>
      </c>
      <c r="D369">
        <v>1979</v>
      </c>
      <c r="E369" t="s">
        <v>306</v>
      </c>
      <c r="F369" s="10">
        <f t="shared" si="30"/>
        <v>5.4961538461538462</v>
      </c>
      <c r="G369" s="10">
        <f t="shared" si="31"/>
        <v>5.4961538461538462</v>
      </c>
      <c r="H369">
        <f t="shared" si="32"/>
        <v>4.6500000000000004</v>
      </c>
      <c r="I369">
        <f t="shared" si="33"/>
        <v>0</v>
      </c>
      <c r="J369">
        <f t="shared" si="34"/>
        <v>78</v>
      </c>
      <c r="K369">
        <f t="shared" si="35"/>
        <v>66</v>
      </c>
      <c r="L369" s="137">
        <v>4.6500000000000004</v>
      </c>
      <c r="M369" s="3">
        <v>78</v>
      </c>
      <c r="N369" s="3">
        <v>66</v>
      </c>
    </row>
    <row r="370" spans="1:17" x14ac:dyDescent="0.2">
      <c r="A370">
        <v>12563</v>
      </c>
      <c r="B370" t="s">
        <v>309</v>
      </c>
      <c r="C370" t="s">
        <v>18</v>
      </c>
      <c r="D370">
        <v>1996</v>
      </c>
      <c r="E370" t="s">
        <v>306</v>
      </c>
      <c r="F370" s="10">
        <f t="shared" si="30"/>
        <v>5.4250000000000007</v>
      </c>
      <c r="G370" s="10">
        <f t="shared" si="31"/>
        <v>5.4250000000000007</v>
      </c>
      <c r="H370">
        <f t="shared" si="32"/>
        <v>4.6500000000000004</v>
      </c>
      <c r="I370">
        <f t="shared" si="33"/>
        <v>0</v>
      </c>
      <c r="J370">
        <f t="shared" si="34"/>
        <v>80</v>
      </c>
      <c r="K370">
        <f t="shared" si="35"/>
        <v>62</v>
      </c>
      <c r="L370" s="137">
        <v>4.6500000000000004</v>
      </c>
      <c r="M370" s="3">
        <v>80</v>
      </c>
      <c r="N370" s="3">
        <v>62</v>
      </c>
    </row>
    <row r="371" spans="1:17" x14ac:dyDescent="0.2">
      <c r="A371">
        <v>2240</v>
      </c>
      <c r="B371" t="s">
        <v>339</v>
      </c>
      <c r="C371" t="s">
        <v>64</v>
      </c>
      <c r="D371">
        <v>1963</v>
      </c>
      <c r="E371" t="s">
        <v>306</v>
      </c>
      <c r="F371" s="10">
        <f t="shared" si="30"/>
        <v>5.0447368421052632</v>
      </c>
      <c r="G371" s="10">
        <f t="shared" si="31"/>
        <v>5.0447368421052632</v>
      </c>
      <c r="H371">
        <f t="shared" si="32"/>
        <v>4.6500000000000004</v>
      </c>
      <c r="I371">
        <f t="shared" si="33"/>
        <v>0</v>
      </c>
      <c r="J371">
        <f t="shared" si="34"/>
        <v>76</v>
      </c>
      <c r="K371">
        <f t="shared" si="35"/>
        <v>30</v>
      </c>
      <c r="L371" s="137">
        <v>4.6500000000000004</v>
      </c>
      <c r="M371" s="3">
        <v>76</v>
      </c>
      <c r="N371" s="3">
        <v>30</v>
      </c>
    </row>
    <row r="372" spans="1:17" x14ac:dyDescent="0.2">
      <c r="A372">
        <v>12621</v>
      </c>
      <c r="B372" t="s">
        <v>349</v>
      </c>
      <c r="C372" t="s">
        <v>30</v>
      </c>
      <c r="D372">
        <v>2004</v>
      </c>
      <c r="E372" t="s">
        <v>306</v>
      </c>
      <c r="F372" s="10">
        <f t="shared" si="30"/>
        <v>4.9411392405063292</v>
      </c>
      <c r="G372" s="10">
        <f t="shared" si="31"/>
        <v>4.9411392405063292</v>
      </c>
      <c r="H372">
        <f t="shared" si="32"/>
        <v>4.6500000000000004</v>
      </c>
      <c r="I372">
        <f t="shared" si="33"/>
        <v>0</v>
      </c>
      <c r="J372">
        <f t="shared" si="34"/>
        <v>79</v>
      </c>
      <c r="K372">
        <f t="shared" si="35"/>
        <v>23</v>
      </c>
      <c r="L372" s="137">
        <v>4.6500000000000004</v>
      </c>
      <c r="M372" s="3">
        <v>79</v>
      </c>
      <c r="N372" s="3">
        <v>23</v>
      </c>
    </row>
    <row r="373" spans="1:17" x14ac:dyDescent="0.2">
      <c r="A373">
        <v>15565</v>
      </c>
      <c r="B373" t="s">
        <v>539</v>
      </c>
      <c r="C373" t="s">
        <v>18</v>
      </c>
      <c r="D373">
        <v>1974</v>
      </c>
      <c r="E373" t="s">
        <v>306</v>
      </c>
      <c r="F373" s="10">
        <f t="shared" si="30"/>
        <v>4.7727272727272725</v>
      </c>
      <c r="G373" s="10">
        <f t="shared" si="31"/>
        <v>4.7727272727272725</v>
      </c>
      <c r="H373">
        <f t="shared" si="32"/>
        <v>4</v>
      </c>
      <c r="I373">
        <f t="shared" si="33"/>
        <v>0</v>
      </c>
      <c r="J373">
        <f t="shared" si="34"/>
        <v>66</v>
      </c>
      <c r="K373">
        <f t="shared" si="35"/>
        <v>51</v>
      </c>
      <c r="L373" s="139">
        <v>4</v>
      </c>
      <c r="M373" s="7">
        <v>66</v>
      </c>
      <c r="N373" s="7">
        <v>51</v>
      </c>
    </row>
    <row r="374" spans="1:17" x14ac:dyDescent="0.2">
      <c r="A374">
        <v>18012</v>
      </c>
      <c r="B374" t="s">
        <v>339</v>
      </c>
      <c r="C374" t="s">
        <v>44</v>
      </c>
      <c r="D374">
        <v>1993</v>
      </c>
      <c r="E374" t="s">
        <v>306</v>
      </c>
      <c r="F374" s="10">
        <f t="shared" si="30"/>
        <v>4.6558823529411768</v>
      </c>
      <c r="G374" s="10">
        <f t="shared" si="31"/>
        <v>4.75</v>
      </c>
      <c r="H374">
        <f t="shared" si="32"/>
        <v>4</v>
      </c>
      <c r="I374">
        <f t="shared" si="33"/>
        <v>9.4117647058823528E-2</v>
      </c>
      <c r="J374">
        <f t="shared" si="34"/>
        <v>28</v>
      </c>
      <c r="K374">
        <f t="shared" si="35"/>
        <v>21</v>
      </c>
      <c r="L374" s="139">
        <v>4</v>
      </c>
      <c r="M374" s="7">
        <v>28</v>
      </c>
      <c r="N374" s="7">
        <v>21</v>
      </c>
    </row>
    <row r="375" spans="1:17" x14ac:dyDescent="0.2">
      <c r="A375">
        <v>17694</v>
      </c>
      <c r="B375" t="s">
        <v>30</v>
      </c>
      <c r="C375" t="s">
        <v>133</v>
      </c>
      <c r="D375">
        <v>1974</v>
      </c>
      <c r="E375" t="s">
        <v>306</v>
      </c>
      <c r="F375" s="10">
        <f t="shared" si="30"/>
        <v>4.578125</v>
      </c>
      <c r="G375" s="10">
        <f t="shared" si="31"/>
        <v>4.578125</v>
      </c>
      <c r="H375">
        <f t="shared" si="32"/>
        <v>4</v>
      </c>
      <c r="I375">
        <f t="shared" si="33"/>
        <v>0</v>
      </c>
      <c r="J375">
        <f t="shared" si="34"/>
        <v>64</v>
      </c>
      <c r="K375">
        <f t="shared" si="35"/>
        <v>37</v>
      </c>
      <c r="L375" s="139">
        <v>4</v>
      </c>
      <c r="M375" s="7">
        <v>64</v>
      </c>
      <c r="N375" s="7">
        <v>37</v>
      </c>
    </row>
    <row r="376" spans="1:17" x14ac:dyDescent="0.2">
      <c r="A376">
        <v>5359</v>
      </c>
      <c r="B376" t="s">
        <v>282</v>
      </c>
      <c r="C376" t="s">
        <v>42</v>
      </c>
      <c r="D376">
        <v>1984</v>
      </c>
      <c r="E376" t="s">
        <v>306</v>
      </c>
      <c r="F376" s="10">
        <f t="shared" si="30"/>
        <v>4.5739130434782611</v>
      </c>
      <c r="G376" s="10">
        <f t="shared" si="31"/>
        <v>4.5739130434782611</v>
      </c>
      <c r="H376">
        <f t="shared" si="32"/>
        <v>4.0376811594202904</v>
      </c>
      <c r="I376">
        <f t="shared" si="33"/>
        <v>0</v>
      </c>
      <c r="J376">
        <f t="shared" si="34"/>
        <v>69</v>
      </c>
      <c r="K376">
        <f t="shared" si="35"/>
        <v>37</v>
      </c>
      <c r="L376" s="137">
        <v>4.6500000000000004</v>
      </c>
      <c r="M376" s="3">
        <v>4</v>
      </c>
      <c r="N376" s="3">
        <v>0</v>
      </c>
      <c r="O376" s="139">
        <v>4</v>
      </c>
      <c r="P376" s="7">
        <v>65</v>
      </c>
      <c r="Q376" s="7">
        <v>37</v>
      </c>
    </row>
    <row r="377" spans="1:17" x14ac:dyDescent="0.2">
      <c r="A377">
        <v>16162</v>
      </c>
      <c r="B377" t="s">
        <v>549</v>
      </c>
      <c r="C377" t="s">
        <v>61</v>
      </c>
      <c r="D377">
        <v>1980</v>
      </c>
      <c r="E377" t="s">
        <v>306</v>
      </c>
      <c r="F377" s="10">
        <f t="shared" si="30"/>
        <v>4.4266666666666667</v>
      </c>
      <c r="G377" s="10">
        <f t="shared" si="31"/>
        <v>4.4266666666666667</v>
      </c>
      <c r="H377">
        <f t="shared" si="32"/>
        <v>4</v>
      </c>
      <c r="I377">
        <f t="shared" si="33"/>
        <v>0</v>
      </c>
      <c r="J377">
        <f t="shared" si="34"/>
        <v>75</v>
      </c>
      <c r="K377">
        <f t="shared" si="35"/>
        <v>32</v>
      </c>
      <c r="L377" s="139">
        <v>4</v>
      </c>
      <c r="M377" s="7">
        <v>75</v>
      </c>
      <c r="N377" s="7">
        <v>32</v>
      </c>
    </row>
    <row r="378" spans="1:17" x14ac:dyDescent="0.2">
      <c r="A378">
        <v>1886</v>
      </c>
      <c r="B378" t="s">
        <v>402</v>
      </c>
      <c r="C378" t="s">
        <v>293</v>
      </c>
      <c r="D378">
        <v>1961</v>
      </c>
      <c r="E378" t="s">
        <v>306</v>
      </c>
      <c r="F378" s="10">
        <f t="shared" si="30"/>
        <v>4.3191489361702127</v>
      </c>
      <c r="G378" s="10">
        <f t="shared" si="31"/>
        <v>4.3191489361702127</v>
      </c>
      <c r="H378">
        <f t="shared" si="32"/>
        <v>4</v>
      </c>
      <c r="I378">
        <f t="shared" si="33"/>
        <v>0</v>
      </c>
      <c r="J378">
        <f t="shared" si="34"/>
        <v>47</v>
      </c>
      <c r="K378">
        <f t="shared" si="35"/>
        <v>15</v>
      </c>
      <c r="L378" s="139">
        <v>4</v>
      </c>
      <c r="M378" s="7">
        <v>47</v>
      </c>
      <c r="N378" s="7">
        <v>15</v>
      </c>
    </row>
    <row r="379" spans="1:17" x14ac:dyDescent="0.2">
      <c r="A379">
        <v>16540</v>
      </c>
      <c r="B379" t="s">
        <v>419</v>
      </c>
      <c r="C379" t="s">
        <v>131</v>
      </c>
      <c r="D379">
        <v>1977</v>
      </c>
      <c r="E379" t="s">
        <v>306</v>
      </c>
      <c r="F379" s="10">
        <f t="shared" si="30"/>
        <v>4.3076923076923075</v>
      </c>
      <c r="G379" s="10">
        <f t="shared" si="31"/>
        <v>4.3076923076923075</v>
      </c>
      <c r="H379">
        <f t="shared" si="32"/>
        <v>4</v>
      </c>
      <c r="I379">
        <f t="shared" si="33"/>
        <v>0</v>
      </c>
      <c r="J379">
        <f t="shared" si="34"/>
        <v>65</v>
      </c>
      <c r="K379">
        <f t="shared" si="35"/>
        <v>20</v>
      </c>
      <c r="L379" s="139">
        <v>4</v>
      </c>
      <c r="M379" s="7">
        <v>65</v>
      </c>
      <c r="N379" s="7">
        <v>20</v>
      </c>
    </row>
    <row r="380" spans="1:17" x14ac:dyDescent="0.2">
      <c r="A380">
        <v>1468</v>
      </c>
      <c r="B380" t="s">
        <v>349</v>
      </c>
      <c r="C380" t="s">
        <v>559</v>
      </c>
      <c r="D380">
        <v>1958</v>
      </c>
      <c r="E380" t="s">
        <v>306</v>
      </c>
      <c r="F380" s="10">
        <f t="shared" si="30"/>
        <v>4.2972972972972974</v>
      </c>
      <c r="G380" s="10">
        <f t="shared" si="31"/>
        <v>4.2972972972972974</v>
      </c>
      <c r="H380">
        <f t="shared" si="32"/>
        <v>4</v>
      </c>
      <c r="I380">
        <f t="shared" si="33"/>
        <v>0</v>
      </c>
      <c r="J380">
        <f t="shared" si="34"/>
        <v>74</v>
      </c>
      <c r="K380">
        <f t="shared" si="35"/>
        <v>22</v>
      </c>
      <c r="L380" s="139">
        <v>4</v>
      </c>
      <c r="M380" s="7">
        <v>74</v>
      </c>
      <c r="N380" s="7">
        <v>22</v>
      </c>
    </row>
    <row r="381" spans="1:17" x14ac:dyDescent="0.2">
      <c r="A381">
        <v>19754</v>
      </c>
      <c r="B381" t="s">
        <v>571</v>
      </c>
      <c r="C381" t="s">
        <v>293</v>
      </c>
      <c r="D381">
        <v>1982</v>
      </c>
      <c r="E381" t="s">
        <v>306</v>
      </c>
      <c r="F381" s="10">
        <f t="shared" si="30"/>
        <v>4.2391304347826084</v>
      </c>
      <c r="G381" s="10">
        <f t="shared" si="31"/>
        <v>4.2391304347826084</v>
      </c>
      <c r="H381">
        <f t="shared" si="32"/>
        <v>4</v>
      </c>
      <c r="I381">
        <f t="shared" si="33"/>
        <v>0</v>
      </c>
      <c r="J381">
        <f t="shared" si="34"/>
        <v>46</v>
      </c>
      <c r="K381">
        <f t="shared" si="35"/>
        <v>11</v>
      </c>
      <c r="L381" s="139">
        <v>4</v>
      </c>
      <c r="M381" s="7">
        <v>46</v>
      </c>
      <c r="N381" s="7">
        <v>11</v>
      </c>
    </row>
    <row r="382" spans="1:17" x14ac:dyDescent="0.2">
      <c r="A382">
        <v>11796</v>
      </c>
      <c r="B382" t="s">
        <v>349</v>
      </c>
      <c r="C382" t="s">
        <v>28</v>
      </c>
      <c r="D382">
        <v>1969</v>
      </c>
      <c r="E382" t="s">
        <v>306</v>
      </c>
      <c r="F382" s="10">
        <f t="shared" si="30"/>
        <v>4.1538461538461542</v>
      </c>
      <c r="G382" s="10">
        <f t="shared" si="31"/>
        <v>4.1538461538461542</v>
      </c>
      <c r="H382">
        <f t="shared" si="32"/>
        <v>4</v>
      </c>
      <c r="I382">
        <f t="shared" si="33"/>
        <v>0</v>
      </c>
      <c r="J382">
        <f t="shared" si="34"/>
        <v>52</v>
      </c>
      <c r="K382">
        <f t="shared" si="35"/>
        <v>8</v>
      </c>
      <c r="L382" s="139">
        <v>4</v>
      </c>
      <c r="M382" s="7">
        <v>52</v>
      </c>
      <c r="N382" s="7">
        <v>8</v>
      </c>
    </row>
    <row r="383" spans="1:17" x14ac:dyDescent="0.2">
      <c r="A383">
        <v>12532</v>
      </c>
      <c r="B383" t="s">
        <v>578</v>
      </c>
      <c r="C383" t="s">
        <v>347</v>
      </c>
      <c r="D383">
        <v>1967</v>
      </c>
      <c r="E383" t="s">
        <v>306</v>
      </c>
      <c r="F383" s="10">
        <f t="shared" si="30"/>
        <v>4.0638297872340425</v>
      </c>
      <c r="G383" s="10">
        <f t="shared" si="31"/>
        <v>4.0638297872340425</v>
      </c>
      <c r="H383">
        <f t="shared" si="32"/>
        <v>4</v>
      </c>
      <c r="I383">
        <f t="shared" si="33"/>
        <v>0</v>
      </c>
      <c r="J383">
        <f t="shared" si="34"/>
        <v>47</v>
      </c>
      <c r="K383">
        <f t="shared" si="35"/>
        <v>3</v>
      </c>
      <c r="L383" s="139">
        <v>4</v>
      </c>
      <c r="M383" s="7">
        <v>47</v>
      </c>
      <c r="N383" s="7">
        <v>3</v>
      </c>
    </row>
    <row r="384" spans="1:17" x14ac:dyDescent="0.2">
      <c r="A384">
        <v>15928</v>
      </c>
      <c r="B384" t="s">
        <v>305</v>
      </c>
      <c r="C384" t="s">
        <v>367</v>
      </c>
      <c r="D384">
        <v>2008</v>
      </c>
      <c r="E384" t="s">
        <v>306</v>
      </c>
      <c r="F384" s="10">
        <f t="shared" si="30"/>
        <v>3.983155080213904</v>
      </c>
      <c r="G384" s="10">
        <f t="shared" si="31"/>
        <v>4.1772727272727277</v>
      </c>
      <c r="H384">
        <f t="shared" si="32"/>
        <v>4.1772727272727277</v>
      </c>
      <c r="I384">
        <f t="shared" si="33"/>
        <v>0.19411764705882353</v>
      </c>
      <c r="J384">
        <f t="shared" si="34"/>
        <v>11</v>
      </c>
      <c r="K384">
        <f t="shared" si="35"/>
        <v>0</v>
      </c>
      <c r="L384" s="137">
        <v>4.6500000000000004</v>
      </c>
      <c r="M384" s="3">
        <v>3</v>
      </c>
      <c r="N384" s="3">
        <v>0</v>
      </c>
      <c r="O384" s="139">
        <v>4</v>
      </c>
      <c r="P384" s="7">
        <v>8</v>
      </c>
      <c r="Q384" s="7">
        <v>0</v>
      </c>
    </row>
    <row r="385" spans="1:20" x14ac:dyDescent="0.2">
      <c r="A385">
        <v>17693</v>
      </c>
      <c r="B385" t="s">
        <v>578</v>
      </c>
      <c r="C385" t="s">
        <v>35</v>
      </c>
      <c r="D385">
        <v>2009</v>
      </c>
      <c r="E385" t="s">
        <v>306</v>
      </c>
      <c r="F385" s="10">
        <f t="shared" si="30"/>
        <v>0</v>
      </c>
      <c r="G385" s="10">
        <f t="shared" si="31"/>
        <v>4</v>
      </c>
      <c r="H385">
        <f t="shared" si="32"/>
        <v>4</v>
      </c>
      <c r="I385">
        <f t="shared" si="33"/>
        <v>0.24117647058823533</v>
      </c>
      <c r="J385">
        <f t="shared" si="34"/>
        <v>3</v>
      </c>
      <c r="K385">
        <f t="shared" si="35"/>
        <v>0</v>
      </c>
      <c r="L385" s="139">
        <v>4</v>
      </c>
      <c r="M385" s="7">
        <v>3</v>
      </c>
      <c r="N385" s="7">
        <v>0</v>
      </c>
    </row>
    <row r="386" spans="1:20" x14ac:dyDescent="0.2">
      <c r="A386">
        <v>13733</v>
      </c>
      <c r="B386" t="s">
        <v>176</v>
      </c>
      <c r="C386" t="s">
        <v>35</v>
      </c>
      <c r="D386">
        <v>2007</v>
      </c>
      <c r="E386" t="s">
        <v>171</v>
      </c>
      <c r="F386" s="10">
        <f t="shared" ref="F386:F449" si="36">IF(J386&gt;=11,G386-I386,0)</f>
        <v>5.6589743589743584</v>
      </c>
      <c r="G386" s="10">
        <f t="shared" ref="G386:G449" si="37">H386+K386/J386</f>
        <v>5.6589743589743584</v>
      </c>
      <c r="H386">
        <f t="shared" ref="H386:H449" si="38">(L386*M386+O386*P386+R386*S386)/J386</f>
        <v>4.7038461538461531</v>
      </c>
      <c r="I386">
        <f t="shared" ref="I386:I449" si="39">IF(J386&lt;44,0.2*(44-J386)/34,0)</f>
        <v>0</v>
      </c>
      <c r="J386">
        <f t="shared" ref="J386:J449" si="40">M386+P386+S386</f>
        <v>156</v>
      </c>
      <c r="K386">
        <f t="shared" ref="K386:K449" si="41">N386+Q386+T386</f>
        <v>149</v>
      </c>
      <c r="L386" s="9">
        <v>4.75</v>
      </c>
      <c r="M386" s="2">
        <v>84</v>
      </c>
      <c r="N386" s="2">
        <v>79</v>
      </c>
      <c r="O386" s="137">
        <v>4.6500000000000004</v>
      </c>
      <c r="P386" s="3">
        <v>72</v>
      </c>
      <c r="Q386" s="3">
        <v>70</v>
      </c>
    </row>
    <row r="387" spans="1:20" x14ac:dyDescent="0.2">
      <c r="A387">
        <v>9264</v>
      </c>
      <c r="B387" t="s">
        <v>206</v>
      </c>
      <c r="C387" t="s">
        <v>42</v>
      </c>
      <c r="D387">
        <v>1997</v>
      </c>
      <c r="E387" t="s">
        <v>171</v>
      </c>
      <c r="F387" s="10">
        <f t="shared" si="36"/>
        <v>5.416666666666667</v>
      </c>
      <c r="G387" s="10">
        <f t="shared" si="37"/>
        <v>5.416666666666667</v>
      </c>
      <c r="H387">
        <f t="shared" si="38"/>
        <v>4.75</v>
      </c>
      <c r="I387">
        <f t="shared" si="39"/>
        <v>0</v>
      </c>
      <c r="J387">
        <f t="shared" si="40"/>
        <v>66</v>
      </c>
      <c r="K387">
        <f t="shared" si="41"/>
        <v>44</v>
      </c>
      <c r="L387" s="9">
        <v>4.75</v>
      </c>
      <c r="M387" s="2">
        <v>66</v>
      </c>
      <c r="N387" s="2">
        <v>44</v>
      </c>
    </row>
    <row r="388" spans="1:20" x14ac:dyDescent="0.2">
      <c r="A388">
        <v>10259</v>
      </c>
      <c r="B388" t="s">
        <v>207</v>
      </c>
      <c r="C388" t="s">
        <v>18</v>
      </c>
      <c r="D388">
        <v>2001</v>
      </c>
      <c r="E388" t="s">
        <v>171</v>
      </c>
      <c r="F388" s="10">
        <f t="shared" si="36"/>
        <v>5.3804347826086953</v>
      </c>
      <c r="G388" s="10">
        <f t="shared" si="37"/>
        <v>5.3804347826086953</v>
      </c>
      <c r="H388">
        <f t="shared" si="38"/>
        <v>4.75</v>
      </c>
      <c r="I388">
        <f t="shared" si="39"/>
        <v>0</v>
      </c>
      <c r="J388">
        <f t="shared" si="40"/>
        <v>46</v>
      </c>
      <c r="K388">
        <f t="shared" si="41"/>
        <v>29</v>
      </c>
      <c r="L388" s="9">
        <v>4.75</v>
      </c>
      <c r="M388" s="2">
        <v>46</v>
      </c>
      <c r="N388" s="2">
        <v>29</v>
      </c>
    </row>
    <row r="389" spans="1:20" x14ac:dyDescent="0.2">
      <c r="A389">
        <v>7322</v>
      </c>
      <c r="B389" t="s">
        <v>211</v>
      </c>
      <c r="C389" t="s">
        <v>139</v>
      </c>
      <c r="D389">
        <v>1993</v>
      </c>
      <c r="E389" t="s">
        <v>171</v>
      </c>
      <c r="F389" s="10">
        <f t="shared" si="36"/>
        <v>5.3716216216216219</v>
      </c>
      <c r="G389" s="10">
        <f t="shared" si="37"/>
        <v>5.3716216216216219</v>
      </c>
      <c r="H389">
        <f t="shared" si="38"/>
        <v>4.75</v>
      </c>
      <c r="I389">
        <f t="shared" si="39"/>
        <v>0</v>
      </c>
      <c r="J389">
        <f t="shared" si="40"/>
        <v>74</v>
      </c>
      <c r="K389">
        <f t="shared" si="41"/>
        <v>46</v>
      </c>
      <c r="L389" s="9">
        <v>4.75</v>
      </c>
      <c r="M389" s="2">
        <v>74</v>
      </c>
      <c r="N389" s="2">
        <v>46</v>
      </c>
    </row>
    <row r="390" spans="1:20" x14ac:dyDescent="0.2">
      <c r="A390">
        <v>10098</v>
      </c>
      <c r="B390" t="s">
        <v>303</v>
      </c>
      <c r="C390" t="s">
        <v>304</v>
      </c>
      <c r="D390">
        <v>2000</v>
      </c>
      <c r="E390" t="s">
        <v>171</v>
      </c>
      <c r="F390" s="10">
        <f t="shared" si="36"/>
        <v>5.3649732620320858</v>
      </c>
      <c r="G390" s="10">
        <f t="shared" si="37"/>
        <v>5.5590909090909095</v>
      </c>
      <c r="H390">
        <f t="shared" si="38"/>
        <v>4.6500000000000004</v>
      </c>
      <c r="I390">
        <f t="shared" si="39"/>
        <v>0.19411764705882353</v>
      </c>
      <c r="J390">
        <f t="shared" si="40"/>
        <v>11</v>
      </c>
      <c r="K390">
        <f t="shared" si="41"/>
        <v>10</v>
      </c>
      <c r="L390" s="137">
        <v>4.6500000000000004</v>
      </c>
      <c r="M390" s="3">
        <v>11</v>
      </c>
      <c r="N390" s="3">
        <v>10</v>
      </c>
    </row>
    <row r="391" spans="1:20" x14ac:dyDescent="0.2">
      <c r="A391">
        <v>17674</v>
      </c>
      <c r="B391" t="s">
        <v>380</v>
      </c>
      <c r="C391" t="s">
        <v>381</v>
      </c>
      <c r="D391">
        <v>1991</v>
      </c>
      <c r="E391" t="s">
        <v>171</v>
      </c>
      <c r="F391" s="10">
        <f t="shared" si="36"/>
        <v>5.2294117647058824</v>
      </c>
      <c r="G391" s="10">
        <f t="shared" si="37"/>
        <v>5.2294117647058824</v>
      </c>
      <c r="H391">
        <f t="shared" si="38"/>
        <v>4.45</v>
      </c>
      <c r="I391">
        <f t="shared" si="39"/>
        <v>0</v>
      </c>
      <c r="J391">
        <f t="shared" si="40"/>
        <v>68</v>
      </c>
      <c r="K391">
        <f t="shared" si="41"/>
        <v>53</v>
      </c>
      <c r="L391" s="138">
        <v>4.45</v>
      </c>
      <c r="M391" s="6">
        <v>68</v>
      </c>
      <c r="N391" s="6">
        <v>53</v>
      </c>
    </row>
    <row r="392" spans="1:20" x14ac:dyDescent="0.2">
      <c r="A392">
        <v>13735</v>
      </c>
      <c r="B392" t="s">
        <v>218</v>
      </c>
      <c r="C392" t="s">
        <v>53</v>
      </c>
      <c r="D392">
        <v>2008</v>
      </c>
      <c r="E392" t="s">
        <v>171</v>
      </c>
      <c r="F392" s="10">
        <f t="shared" si="36"/>
        <v>5.2273584905660382</v>
      </c>
      <c r="G392" s="10">
        <f t="shared" si="37"/>
        <v>5.2273584905660382</v>
      </c>
      <c r="H392">
        <f t="shared" si="38"/>
        <v>4.689622641509434</v>
      </c>
      <c r="I392">
        <f t="shared" si="39"/>
        <v>0</v>
      </c>
      <c r="J392">
        <f t="shared" si="40"/>
        <v>106</v>
      </c>
      <c r="K392">
        <f t="shared" si="41"/>
        <v>57</v>
      </c>
      <c r="L392" s="9">
        <v>4.75</v>
      </c>
      <c r="M392" s="2">
        <v>42</v>
      </c>
      <c r="N392" s="2">
        <v>25</v>
      </c>
      <c r="O392" s="137">
        <v>4.6500000000000004</v>
      </c>
      <c r="P392" s="3">
        <v>64</v>
      </c>
      <c r="Q392" s="3">
        <v>32</v>
      </c>
    </row>
    <row r="393" spans="1:20" x14ac:dyDescent="0.2">
      <c r="A393">
        <v>3260</v>
      </c>
      <c r="B393" t="s">
        <v>383</v>
      </c>
      <c r="C393" t="s">
        <v>274</v>
      </c>
      <c r="D393">
        <v>1969</v>
      </c>
      <c r="E393" t="s">
        <v>171</v>
      </c>
      <c r="F393" s="10">
        <f t="shared" si="36"/>
        <v>5.2</v>
      </c>
      <c r="G393" s="10">
        <f t="shared" si="37"/>
        <v>5.2</v>
      </c>
      <c r="H393">
        <f t="shared" si="38"/>
        <v>4.45</v>
      </c>
      <c r="I393">
        <f t="shared" si="39"/>
        <v>0</v>
      </c>
      <c r="J393">
        <f t="shared" si="40"/>
        <v>64</v>
      </c>
      <c r="K393">
        <f t="shared" si="41"/>
        <v>48</v>
      </c>
      <c r="L393" s="138">
        <v>4.45</v>
      </c>
      <c r="M393" s="6">
        <v>64</v>
      </c>
      <c r="N393" s="6">
        <v>48</v>
      </c>
    </row>
    <row r="394" spans="1:20" x14ac:dyDescent="0.2">
      <c r="A394">
        <v>3763</v>
      </c>
      <c r="B394" t="s">
        <v>222</v>
      </c>
      <c r="C394" t="s">
        <v>137</v>
      </c>
      <c r="D394">
        <v>1972</v>
      </c>
      <c r="E394" t="s">
        <v>171</v>
      </c>
      <c r="F394" s="10">
        <f t="shared" si="36"/>
        <v>5.187313432835821</v>
      </c>
      <c r="G394" s="10">
        <f t="shared" si="37"/>
        <v>5.187313432835821</v>
      </c>
      <c r="H394">
        <f t="shared" si="38"/>
        <v>4.6798507462686567</v>
      </c>
      <c r="I394">
        <f t="shared" si="39"/>
        <v>0</v>
      </c>
      <c r="J394">
        <f t="shared" si="40"/>
        <v>67</v>
      </c>
      <c r="K394">
        <f t="shared" si="41"/>
        <v>34</v>
      </c>
      <c r="L394" s="9">
        <v>4.75</v>
      </c>
      <c r="M394" s="2">
        <v>20</v>
      </c>
      <c r="N394" s="2">
        <v>10</v>
      </c>
      <c r="O394" s="137">
        <v>4.6500000000000004</v>
      </c>
      <c r="P394" s="3">
        <v>47</v>
      </c>
      <c r="Q394" s="3">
        <v>24</v>
      </c>
    </row>
    <row r="395" spans="1:20" x14ac:dyDescent="0.2">
      <c r="A395">
        <v>13118</v>
      </c>
      <c r="B395" t="s">
        <v>385</v>
      </c>
      <c r="C395" t="s">
        <v>314</v>
      </c>
      <c r="D395">
        <v>1971</v>
      </c>
      <c r="E395" t="s">
        <v>171</v>
      </c>
      <c r="F395" s="10">
        <f t="shared" si="36"/>
        <v>5.1823943661971832</v>
      </c>
      <c r="G395" s="10">
        <f t="shared" si="37"/>
        <v>5.1823943661971832</v>
      </c>
      <c r="H395">
        <f t="shared" si="38"/>
        <v>4.45</v>
      </c>
      <c r="I395">
        <f t="shared" si="39"/>
        <v>0</v>
      </c>
      <c r="J395">
        <f t="shared" si="40"/>
        <v>71</v>
      </c>
      <c r="K395">
        <f t="shared" si="41"/>
        <v>52</v>
      </c>
      <c r="L395" s="138">
        <v>4.45</v>
      </c>
      <c r="M395" s="6">
        <v>71</v>
      </c>
      <c r="N395" s="6">
        <v>52</v>
      </c>
    </row>
    <row r="396" spans="1:20" x14ac:dyDescent="0.2">
      <c r="A396">
        <v>13117</v>
      </c>
      <c r="B396" t="s">
        <v>408</v>
      </c>
      <c r="C396" t="s">
        <v>87</v>
      </c>
      <c r="D396">
        <v>1970</v>
      </c>
      <c r="E396" t="s">
        <v>171</v>
      </c>
      <c r="F396" s="10">
        <f t="shared" si="36"/>
        <v>5.0333333333333332</v>
      </c>
      <c r="G396" s="10">
        <f t="shared" si="37"/>
        <v>5.0333333333333332</v>
      </c>
      <c r="H396">
        <f t="shared" si="38"/>
        <v>4.45</v>
      </c>
      <c r="I396">
        <f t="shared" si="39"/>
        <v>0</v>
      </c>
      <c r="J396">
        <f t="shared" si="40"/>
        <v>72</v>
      </c>
      <c r="K396">
        <f t="shared" si="41"/>
        <v>42</v>
      </c>
      <c r="L396" s="138">
        <v>4.45</v>
      </c>
      <c r="M396" s="6">
        <v>72</v>
      </c>
      <c r="N396" s="6">
        <v>42</v>
      </c>
    </row>
    <row r="397" spans="1:20" x14ac:dyDescent="0.2">
      <c r="A397">
        <v>2527</v>
      </c>
      <c r="B397" t="s">
        <v>380</v>
      </c>
      <c r="C397" t="s">
        <v>381</v>
      </c>
      <c r="D397">
        <v>1965</v>
      </c>
      <c r="E397" t="s">
        <v>171</v>
      </c>
      <c r="F397" s="10">
        <f t="shared" si="36"/>
        <v>4.9642857142857144</v>
      </c>
      <c r="G397" s="10">
        <f t="shared" si="37"/>
        <v>4.9642857142857144</v>
      </c>
      <c r="H397">
        <f t="shared" si="38"/>
        <v>4.45</v>
      </c>
      <c r="I397">
        <f t="shared" si="39"/>
        <v>0</v>
      </c>
      <c r="J397">
        <f t="shared" si="40"/>
        <v>70</v>
      </c>
      <c r="K397">
        <f t="shared" si="41"/>
        <v>36</v>
      </c>
      <c r="L397" s="138">
        <v>4.45</v>
      </c>
      <c r="M397" s="6">
        <v>70</v>
      </c>
      <c r="N397" s="6">
        <v>36</v>
      </c>
    </row>
    <row r="398" spans="1:20" x14ac:dyDescent="0.2">
      <c r="A398">
        <v>15142</v>
      </c>
      <c r="B398" t="s">
        <v>183</v>
      </c>
      <c r="C398" t="s">
        <v>184</v>
      </c>
      <c r="D398">
        <v>2012</v>
      </c>
      <c r="E398" t="s">
        <v>171</v>
      </c>
      <c r="F398" s="10">
        <f t="shared" si="36"/>
        <v>4.9095744680851068</v>
      </c>
      <c r="G398" s="10">
        <f t="shared" si="37"/>
        <v>4.9095744680851068</v>
      </c>
      <c r="H398">
        <f t="shared" si="38"/>
        <v>4.1648936170212769</v>
      </c>
      <c r="I398">
        <f t="shared" si="39"/>
        <v>0</v>
      </c>
      <c r="J398">
        <f t="shared" si="40"/>
        <v>47</v>
      </c>
      <c r="K398">
        <f t="shared" si="41"/>
        <v>35</v>
      </c>
      <c r="L398" s="9">
        <v>4.75</v>
      </c>
      <c r="M398" s="2">
        <v>6</v>
      </c>
      <c r="N398" s="2">
        <v>5</v>
      </c>
      <c r="O398" s="137">
        <v>4.6500000000000004</v>
      </c>
      <c r="P398" s="3">
        <v>5</v>
      </c>
      <c r="Q398" s="3">
        <v>3</v>
      </c>
      <c r="R398" s="139">
        <v>4</v>
      </c>
      <c r="S398" s="7">
        <v>36</v>
      </c>
      <c r="T398" s="7">
        <v>27</v>
      </c>
    </row>
    <row r="399" spans="1:20" x14ac:dyDescent="0.2">
      <c r="A399">
        <v>3577</v>
      </c>
      <c r="B399" t="s">
        <v>351</v>
      </c>
      <c r="C399" t="s">
        <v>352</v>
      </c>
      <c r="D399">
        <v>1971</v>
      </c>
      <c r="E399" t="s">
        <v>171</v>
      </c>
      <c r="F399" s="10">
        <f t="shared" si="36"/>
        <v>4.9071428571428575</v>
      </c>
      <c r="G399" s="10">
        <f t="shared" si="37"/>
        <v>4.9071428571428575</v>
      </c>
      <c r="H399">
        <f t="shared" si="38"/>
        <v>4.6500000000000004</v>
      </c>
      <c r="I399">
        <f t="shared" si="39"/>
        <v>0</v>
      </c>
      <c r="J399">
        <f t="shared" si="40"/>
        <v>70</v>
      </c>
      <c r="K399">
        <f t="shared" si="41"/>
        <v>18</v>
      </c>
      <c r="L399" s="137">
        <v>4.6500000000000004</v>
      </c>
      <c r="M399" s="3">
        <v>70</v>
      </c>
      <c r="N399" s="3">
        <v>18</v>
      </c>
    </row>
    <row r="400" spans="1:20" x14ac:dyDescent="0.2">
      <c r="A400">
        <v>8340</v>
      </c>
      <c r="B400" t="s">
        <v>299</v>
      </c>
      <c r="C400" t="s">
        <v>83</v>
      </c>
      <c r="D400">
        <v>1995</v>
      </c>
      <c r="E400" t="s">
        <v>171</v>
      </c>
      <c r="F400" s="10">
        <f t="shared" si="36"/>
        <v>4.8649732620320849</v>
      </c>
      <c r="G400" s="10">
        <f t="shared" si="37"/>
        <v>5.0590909090909086</v>
      </c>
      <c r="H400">
        <f t="shared" si="38"/>
        <v>4.0590909090909086</v>
      </c>
      <c r="I400">
        <f t="shared" si="39"/>
        <v>0.19411764705882353</v>
      </c>
      <c r="J400">
        <f t="shared" si="40"/>
        <v>11</v>
      </c>
      <c r="K400">
        <f t="shared" si="41"/>
        <v>11</v>
      </c>
      <c r="L400" s="137">
        <v>4.6500000000000004</v>
      </c>
      <c r="M400" s="3">
        <v>1</v>
      </c>
      <c r="N400" s="3">
        <v>1</v>
      </c>
      <c r="O400" s="139">
        <v>4</v>
      </c>
      <c r="P400" s="7">
        <v>10</v>
      </c>
      <c r="Q400" s="7">
        <v>10</v>
      </c>
    </row>
    <row r="401" spans="1:20" x14ac:dyDescent="0.2">
      <c r="A401">
        <v>14628</v>
      </c>
      <c r="B401" t="s">
        <v>169</v>
      </c>
      <c r="C401" t="s">
        <v>170</v>
      </c>
      <c r="D401">
        <v>2009</v>
      </c>
      <c r="E401" t="s">
        <v>171</v>
      </c>
      <c r="F401" s="10">
        <f t="shared" si="36"/>
        <v>4.8196078431372555</v>
      </c>
      <c r="G401" s="10">
        <f t="shared" si="37"/>
        <v>4.8666666666666671</v>
      </c>
      <c r="H401">
        <f t="shared" si="38"/>
        <v>4.2277777777777779</v>
      </c>
      <c r="I401">
        <f t="shared" si="39"/>
        <v>4.7058823529411764E-2</v>
      </c>
      <c r="J401">
        <f t="shared" si="40"/>
        <v>36</v>
      </c>
      <c r="K401">
        <f t="shared" si="41"/>
        <v>23</v>
      </c>
      <c r="L401" s="9">
        <v>4.75</v>
      </c>
      <c r="M401" s="2">
        <v>4</v>
      </c>
      <c r="N401" s="2">
        <v>4</v>
      </c>
      <c r="O401" s="137">
        <v>4.6500000000000004</v>
      </c>
      <c r="P401" s="3">
        <v>8</v>
      </c>
      <c r="Q401" s="3">
        <v>2</v>
      </c>
      <c r="R401" s="139">
        <v>4</v>
      </c>
      <c r="S401" s="7">
        <v>24</v>
      </c>
      <c r="T401" s="7">
        <v>17</v>
      </c>
    </row>
    <row r="402" spans="1:20" x14ac:dyDescent="0.2">
      <c r="A402">
        <v>13865</v>
      </c>
      <c r="B402" t="s">
        <v>256</v>
      </c>
      <c r="C402" t="s">
        <v>257</v>
      </c>
      <c r="D402">
        <v>2006</v>
      </c>
      <c r="E402" t="s">
        <v>171</v>
      </c>
      <c r="F402" s="10">
        <f t="shared" si="36"/>
        <v>4.7566666666666668</v>
      </c>
      <c r="G402" s="10">
        <f t="shared" si="37"/>
        <v>4.7566666666666668</v>
      </c>
      <c r="H402">
        <f t="shared" si="38"/>
        <v>4.6677777777777782</v>
      </c>
      <c r="I402">
        <f t="shared" si="39"/>
        <v>0</v>
      </c>
      <c r="J402">
        <f t="shared" si="40"/>
        <v>45</v>
      </c>
      <c r="K402">
        <f t="shared" si="41"/>
        <v>4</v>
      </c>
      <c r="L402" s="9">
        <v>4.75</v>
      </c>
      <c r="M402" s="2">
        <v>8</v>
      </c>
      <c r="N402" s="2">
        <v>1</v>
      </c>
      <c r="O402" s="137">
        <v>4.6500000000000004</v>
      </c>
      <c r="P402" s="3">
        <v>37</v>
      </c>
      <c r="Q402" s="3">
        <v>3</v>
      </c>
    </row>
    <row r="403" spans="1:20" x14ac:dyDescent="0.2">
      <c r="A403">
        <v>769</v>
      </c>
      <c r="B403" t="s">
        <v>298</v>
      </c>
      <c r="C403" t="s">
        <v>64</v>
      </c>
      <c r="D403">
        <v>1953</v>
      </c>
      <c r="E403" t="s">
        <v>171</v>
      </c>
      <c r="F403" s="10">
        <f t="shared" si="36"/>
        <v>4.7516393442622959</v>
      </c>
      <c r="G403" s="10">
        <f t="shared" si="37"/>
        <v>4.7516393442622959</v>
      </c>
      <c r="H403">
        <f t="shared" si="38"/>
        <v>3.8827868852459022</v>
      </c>
      <c r="I403">
        <f t="shared" si="39"/>
        <v>0</v>
      </c>
      <c r="J403">
        <f t="shared" si="40"/>
        <v>61</v>
      </c>
      <c r="K403">
        <f t="shared" si="41"/>
        <v>53</v>
      </c>
      <c r="L403" s="137">
        <v>4.6500000000000004</v>
      </c>
      <c r="M403" s="3">
        <v>1</v>
      </c>
      <c r="N403" s="3">
        <v>1</v>
      </c>
      <c r="O403" s="138">
        <v>4.45</v>
      </c>
      <c r="P403" s="6">
        <v>2</v>
      </c>
      <c r="Q403" s="6">
        <v>1</v>
      </c>
      <c r="R403" s="141">
        <v>3.85</v>
      </c>
      <c r="S403" s="4">
        <v>58</v>
      </c>
      <c r="T403" s="4">
        <v>51</v>
      </c>
    </row>
    <row r="404" spans="1:20" x14ac:dyDescent="0.2">
      <c r="A404">
        <v>18336</v>
      </c>
      <c r="B404" t="s">
        <v>487</v>
      </c>
      <c r="C404" t="s">
        <v>13</v>
      </c>
      <c r="D404">
        <v>2004</v>
      </c>
      <c r="E404" t="s">
        <v>171</v>
      </c>
      <c r="F404" s="10">
        <f t="shared" si="36"/>
        <v>4.5583333333333327</v>
      </c>
      <c r="G404" s="10">
        <f t="shared" si="37"/>
        <v>4.5583333333333327</v>
      </c>
      <c r="H404">
        <f t="shared" si="38"/>
        <v>3.8499999999999996</v>
      </c>
      <c r="I404">
        <f t="shared" si="39"/>
        <v>0</v>
      </c>
      <c r="J404">
        <f t="shared" si="40"/>
        <v>72</v>
      </c>
      <c r="K404">
        <f t="shared" si="41"/>
        <v>51</v>
      </c>
      <c r="L404" s="141">
        <v>3.85</v>
      </c>
      <c r="M404" s="4">
        <v>72</v>
      </c>
      <c r="N404" s="4">
        <v>51</v>
      </c>
    </row>
    <row r="405" spans="1:20" x14ac:dyDescent="0.2">
      <c r="A405">
        <v>15246</v>
      </c>
      <c r="B405" t="s">
        <v>291</v>
      </c>
      <c r="C405" t="s">
        <v>42</v>
      </c>
      <c r="D405">
        <v>2011</v>
      </c>
      <c r="E405" t="s">
        <v>171</v>
      </c>
      <c r="F405" s="10">
        <f t="shared" si="36"/>
        <v>4.5576923076923075</v>
      </c>
      <c r="G405" s="10">
        <f t="shared" si="37"/>
        <v>4.5576923076923075</v>
      </c>
      <c r="H405">
        <f t="shared" si="38"/>
        <v>4.0192307692307692</v>
      </c>
      <c r="I405">
        <f t="shared" si="39"/>
        <v>0</v>
      </c>
      <c r="J405">
        <f t="shared" si="40"/>
        <v>78</v>
      </c>
      <c r="K405">
        <f t="shared" si="41"/>
        <v>42</v>
      </c>
      <c r="L405" s="9">
        <v>4.75</v>
      </c>
      <c r="M405" s="2">
        <v>2</v>
      </c>
      <c r="N405" s="2">
        <v>0</v>
      </c>
      <c r="O405" s="139">
        <v>4</v>
      </c>
      <c r="P405" s="7">
        <v>76</v>
      </c>
      <c r="Q405" s="7">
        <v>42</v>
      </c>
    </row>
    <row r="406" spans="1:20" x14ac:dyDescent="0.2">
      <c r="A406">
        <v>15141</v>
      </c>
      <c r="B406" t="s">
        <v>366</v>
      </c>
      <c r="C406" t="s">
        <v>304</v>
      </c>
      <c r="D406">
        <v>2010</v>
      </c>
      <c r="E406" t="s">
        <v>171</v>
      </c>
      <c r="F406" s="10">
        <f t="shared" si="36"/>
        <v>4.5164179104477613</v>
      </c>
      <c r="G406" s="10">
        <f t="shared" si="37"/>
        <v>4.5164179104477613</v>
      </c>
      <c r="H406">
        <f t="shared" si="38"/>
        <v>4.0388059701492542</v>
      </c>
      <c r="I406">
        <f t="shared" si="39"/>
        <v>0</v>
      </c>
      <c r="J406">
        <f t="shared" si="40"/>
        <v>67</v>
      </c>
      <c r="K406">
        <f t="shared" si="41"/>
        <v>32</v>
      </c>
      <c r="L406" s="137">
        <v>4.6500000000000004</v>
      </c>
      <c r="M406" s="3">
        <v>4</v>
      </c>
      <c r="N406" s="3">
        <v>0</v>
      </c>
      <c r="O406" s="139">
        <v>4</v>
      </c>
      <c r="P406" s="7">
        <v>63</v>
      </c>
      <c r="Q406" s="7">
        <v>32</v>
      </c>
    </row>
    <row r="407" spans="1:20" x14ac:dyDescent="0.2">
      <c r="A407">
        <v>17677</v>
      </c>
      <c r="B407" t="s">
        <v>602</v>
      </c>
      <c r="C407" t="s">
        <v>139</v>
      </c>
      <c r="D407">
        <v>1977</v>
      </c>
      <c r="E407" t="s">
        <v>171</v>
      </c>
      <c r="F407" s="10">
        <f t="shared" si="36"/>
        <v>4.4782051282051283</v>
      </c>
      <c r="G407" s="10">
        <f t="shared" si="37"/>
        <v>4.4782051282051283</v>
      </c>
      <c r="H407">
        <f t="shared" si="38"/>
        <v>3.85</v>
      </c>
      <c r="I407">
        <f t="shared" si="39"/>
        <v>0</v>
      </c>
      <c r="J407">
        <f t="shared" si="40"/>
        <v>78</v>
      </c>
      <c r="K407">
        <f t="shared" si="41"/>
        <v>49</v>
      </c>
      <c r="L407" s="141">
        <v>3.85</v>
      </c>
      <c r="M407" s="4">
        <v>78</v>
      </c>
      <c r="N407" s="4">
        <v>49</v>
      </c>
    </row>
    <row r="408" spans="1:20" x14ac:dyDescent="0.2">
      <c r="A408">
        <v>2054</v>
      </c>
      <c r="B408" t="s">
        <v>605</v>
      </c>
      <c r="C408" t="s">
        <v>255</v>
      </c>
      <c r="D408">
        <v>1962</v>
      </c>
      <c r="E408" t="s">
        <v>171</v>
      </c>
      <c r="F408" s="10">
        <f t="shared" si="36"/>
        <v>4.3954545454545455</v>
      </c>
      <c r="G408" s="10">
        <f t="shared" si="37"/>
        <v>4.3954545454545455</v>
      </c>
      <c r="H408">
        <f t="shared" si="38"/>
        <v>3.85</v>
      </c>
      <c r="I408">
        <f t="shared" si="39"/>
        <v>0</v>
      </c>
      <c r="J408">
        <f t="shared" si="40"/>
        <v>66</v>
      </c>
      <c r="K408">
        <f t="shared" si="41"/>
        <v>36</v>
      </c>
      <c r="L408" s="141">
        <v>3.85</v>
      </c>
      <c r="M408" s="4">
        <v>66</v>
      </c>
      <c r="N408" s="4">
        <v>36</v>
      </c>
    </row>
    <row r="409" spans="1:20" x14ac:dyDescent="0.2">
      <c r="A409">
        <v>14965</v>
      </c>
      <c r="B409" t="s">
        <v>556</v>
      </c>
      <c r="C409" t="s">
        <v>557</v>
      </c>
      <c r="D409">
        <v>2010</v>
      </c>
      <c r="E409" t="s">
        <v>171</v>
      </c>
      <c r="F409" s="10">
        <f t="shared" si="36"/>
        <v>4.3076923076923075</v>
      </c>
      <c r="G409" s="10">
        <f t="shared" si="37"/>
        <v>4.3076923076923075</v>
      </c>
      <c r="H409">
        <f t="shared" si="38"/>
        <v>4</v>
      </c>
      <c r="I409">
        <f t="shared" si="39"/>
        <v>0</v>
      </c>
      <c r="J409">
        <f t="shared" si="40"/>
        <v>65</v>
      </c>
      <c r="K409">
        <f t="shared" si="41"/>
        <v>20</v>
      </c>
      <c r="L409" s="139">
        <v>4</v>
      </c>
      <c r="M409" s="7">
        <v>65</v>
      </c>
      <c r="N409" s="7">
        <v>20</v>
      </c>
    </row>
    <row r="410" spans="1:20" x14ac:dyDescent="0.2">
      <c r="A410">
        <v>1884</v>
      </c>
      <c r="B410" t="s">
        <v>606</v>
      </c>
      <c r="C410" t="s">
        <v>325</v>
      </c>
      <c r="D410">
        <v>1961</v>
      </c>
      <c r="E410" t="s">
        <v>171</v>
      </c>
      <c r="F410" s="10">
        <f t="shared" si="36"/>
        <v>4.2182352941176475</v>
      </c>
      <c r="G410" s="10">
        <f t="shared" si="37"/>
        <v>4.33</v>
      </c>
      <c r="H410">
        <f t="shared" si="38"/>
        <v>3.85</v>
      </c>
      <c r="I410">
        <f t="shared" si="39"/>
        <v>0.11176470588235295</v>
      </c>
      <c r="J410">
        <f t="shared" si="40"/>
        <v>25</v>
      </c>
      <c r="K410">
        <f t="shared" si="41"/>
        <v>12</v>
      </c>
      <c r="L410" s="141">
        <v>3.85</v>
      </c>
      <c r="M410" s="4">
        <v>25</v>
      </c>
      <c r="N410" s="4">
        <v>12</v>
      </c>
    </row>
    <row r="411" spans="1:20" x14ac:dyDescent="0.2">
      <c r="A411">
        <v>17676</v>
      </c>
      <c r="B411" t="s">
        <v>373</v>
      </c>
      <c r="C411" t="s">
        <v>374</v>
      </c>
      <c r="D411">
        <v>1967</v>
      </c>
      <c r="E411" t="s">
        <v>171</v>
      </c>
      <c r="F411" s="10">
        <f t="shared" si="36"/>
        <v>4.1569518716577543</v>
      </c>
      <c r="G411" s="10">
        <f t="shared" si="37"/>
        <v>4.286363636363637</v>
      </c>
      <c r="H411">
        <f t="shared" si="38"/>
        <v>3.8772727272727279</v>
      </c>
      <c r="I411">
        <f t="shared" si="39"/>
        <v>0.12941176470588237</v>
      </c>
      <c r="J411">
        <f t="shared" si="40"/>
        <v>22</v>
      </c>
      <c r="K411">
        <f t="shared" si="41"/>
        <v>9</v>
      </c>
      <c r="L411" s="138">
        <v>4.45</v>
      </c>
      <c r="M411" s="6">
        <v>1</v>
      </c>
      <c r="N411" s="6">
        <v>1</v>
      </c>
      <c r="O411" s="141">
        <v>3.85</v>
      </c>
      <c r="P411" s="4">
        <v>21</v>
      </c>
      <c r="Q411" s="4">
        <v>8</v>
      </c>
    </row>
    <row r="412" spans="1:20" x14ac:dyDescent="0.2">
      <c r="A412">
        <v>14009</v>
      </c>
      <c r="B412" t="s">
        <v>569</v>
      </c>
      <c r="C412" t="s">
        <v>570</v>
      </c>
      <c r="D412">
        <v>2006</v>
      </c>
      <c r="E412" t="s">
        <v>171</v>
      </c>
      <c r="F412" s="10">
        <f t="shared" si="36"/>
        <v>4.0852941176470585</v>
      </c>
      <c r="G412" s="10">
        <f t="shared" si="37"/>
        <v>4.25</v>
      </c>
      <c r="H412">
        <f t="shared" si="38"/>
        <v>4</v>
      </c>
      <c r="I412">
        <f t="shared" si="39"/>
        <v>0.1647058823529412</v>
      </c>
      <c r="J412">
        <f t="shared" si="40"/>
        <v>16</v>
      </c>
      <c r="K412">
        <f t="shared" si="41"/>
        <v>4</v>
      </c>
      <c r="L412" s="139">
        <v>4</v>
      </c>
      <c r="M412" s="7">
        <v>16</v>
      </c>
      <c r="N412" s="7">
        <v>4</v>
      </c>
    </row>
    <row r="413" spans="1:20" x14ac:dyDescent="0.2">
      <c r="A413">
        <v>15174</v>
      </c>
      <c r="B413" t="s">
        <v>176</v>
      </c>
      <c r="C413" t="s">
        <v>44</v>
      </c>
      <c r="D413">
        <v>2012</v>
      </c>
      <c r="E413" t="s">
        <v>171</v>
      </c>
      <c r="F413" s="10">
        <f t="shared" si="36"/>
        <v>3.9160427807486635</v>
      </c>
      <c r="G413" s="10">
        <f t="shared" si="37"/>
        <v>4.0454545454545459</v>
      </c>
      <c r="H413">
        <f t="shared" si="38"/>
        <v>4</v>
      </c>
      <c r="I413">
        <f t="shared" si="39"/>
        <v>0.12941176470588237</v>
      </c>
      <c r="J413">
        <f t="shared" si="40"/>
        <v>22</v>
      </c>
      <c r="K413">
        <f t="shared" si="41"/>
        <v>1</v>
      </c>
      <c r="L413" s="139">
        <v>4</v>
      </c>
      <c r="M413" s="7">
        <v>22</v>
      </c>
      <c r="N413" s="7">
        <v>1</v>
      </c>
    </row>
    <row r="414" spans="1:20" x14ac:dyDescent="0.2">
      <c r="A414">
        <v>16190</v>
      </c>
      <c r="B414" t="s">
        <v>591</v>
      </c>
      <c r="C414" t="s">
        <v>592</v>
      </c>
      <c r="D414">
        <v>2013</v>
      </c>
      <c r="E414" t="s">
        <v>171</v>
      </c>
      <c r="F414" s="10">
        <f t="shared" si="36"/>
        <v>0</v>
      </c>
      <c r="G414" s="10">
        <f t="shared" si="37"/>
        <v>4</v>
      </c>
      <c r="H414">
        <f t="shared" si="38"/>
        <v>4</v>
      </c>
      <c r="I414">
        <f t="shared" si="39"/>
        <v>0.23529411764705882</v>
      </c>
      <c r="J414">
        <f t="shared" si="40"/>
        <v>4</v>
      </c>
      <c r="K414">
        <f t="shared" si="41"/>
        <v>0</v>
      </c>
      <c r="L414" s="139">
        <v>4</v>
      </c>
      <c r="M414" s="7">
        <v>4</v>
      </c>
      <c r="N414" s="7">
        <v>0</v>
      </c>
    </row>
    <row r="415" spans="1:20" x14ac:dyDescent="0.2">
      <c r="A415">
        <v>13055</v>
      </c>
      <c r="B415" t="s">
        <v>226</v>
      </c>
      <c r="C415" t="s">
        <v>227</v>
      </c>
      <c r="D415">
        <v>1984</v>
      </c>
      <c r="E415" t="s">
        <v>228</v>
      </c>
      <c r="F415" s="10">
        <f t="shared" si="36"/>
        <v>5.15</v>
      </c>
      <c r="G415" s="10">
        <f t="shared" si="37"/>
        <v>5.15</v>
      </c>
      <c r="H415">
        <f t="shared" si="38"/>
        <v>4.75</v>
      </c>
      <c r="I415">
        <f t="shared" si="39"/>
        <v>0</v>
      </c>
      <c r="J415">
        <f t="shared" si="40"/>
        <v>60</v>
      </c>
      <c r="K415">
        <f t="shared" si="41"/>
        <v>24</v>
      </c>
      <c r="L415" s="9">
        <v>4.75</v>
      </c>
      <c r="M415" s="2">
        <v>60</v>
      </c>
      <c r="N415" s="2">
        <v>24</v>
      </c>
    </row>
    <row r="416" spans="1:20" x14ac:dyDescent="0.2">
      <c r="A416">
        <v>13794</v>
      </c>
      <c r="B416" t="s">
        <v>229</v>
      </c>
      <c r="C416" t="s">
        <v>13</v>
      </c>
      <c r="D416">
        <v>1986</v>
      </c>
      <c r="E416" t="s">
        <v>228</v>
      </c>
      <c r="F416" s="10">
        <f t="shared" si="36"/>
        <v>5.1388888888888893</v>
      </c>
      <c r="G416" s="10">
        <f t="shared" si="37"/>
        <v>5.1388888888888893</v>
      </c>
      <c r="H416">
        <f t="shared" si="38"/>
        <v>4.75</v>
      </c>
      <c r="I416">
        <f t="shared" si="39"/>
        <v>0</v>
      </c>
      <c r="J416">
        <f t="shared" si="40"/>
        <v>72</v>
      </c>
      <c r="K416">
        <f t="shared" si="41"/>
        <v>28</v>
      </c>
      <c r="L416" s="9">
        <v>4.75</v>
      </c>
      <c r="M416" s="2">
        <v>72</v>
      </c>
      <c r="N416" s="2">
        <v>28</v>
      </c>
    </row>
    <row r="417" spans="1:20" x14ac:dyDescent="0.2">
      <c r="A417">
        <v>13328</v>
      </c>
      <c r="B417" t="s">
        <v>246</v>
      </c>
      <c r="C417" t="s">
        <v>186</v>
      </c>
      <c r="D417">
        <v>1970</v>
      </c>
      <c r="E417" t="s">
        <v>228</v>
      </c>
      <c r="F417" s="10">
        <f t="shared" si="36"/>
        <v>4.958333333333333</v>
      </c>
      <c r="G417" s="10">
        <f t="shared" si="37"/>
        <v>4.958333333333333</v>
      </c>
      <c r="H417">
        <f t="shared" si="38"/>
        <v>4.75</v>
      </c>
      <c r="I417">
        <f t="shared" si="39"/>
        <v>0</v>
      </c>
      <c r="J417">
        <f t="shared" si="40"/>
        <v>48</v>
      </c>
      <c r="K417">
        <f t="shared" si="41"/>
        <v>10</v>
      </c>
      <c r="L417" s="9">
        <v>4.75</v>
      </c>
      <c r="M417" s="2">
        <v>48</v>
      </c>
      <c r="N417" s="2">
        <v>10</v>
      </c>
    </row>
    <row r="418" spans="1:20" x14ac:dyDescent="0.2">
      <c r="A418">
        <v>4297</v>
      </c>
      <c r="B418" t="s">
        <v>250</v>
      </c>
      <c r="C418" t="s">
        <v>131</v>
      </c>
      <c r="D418">
        <v>1976</v>
      </c>
      <c r="E418" t="s">
        <v>228</v>
      </c>
      <c r="F418" s="10">
        <f t="shared" si="36"/>
        <v>4.9021739130434785</v>
      </c>
      <c r="G418" s="10">
        <f t="shared" si="37"/>
        <v>4.9021739130434785</v>
      </c>
      <c r="H418">
        <f t="shared" si="38"/>
        <v>4.6086956521739131</v>
      </c>
      <c r="I418">
        <f t="shared" si="39"/>
        <v>0</v>
      </c>
      <c r="J418">
        <f t="shared" si="40"/>
        <v>92</v>
      </c>
      <c r="K418">
        <f t="shared" si="41"/>
        <v>27</v>
      </c>
      <c r="L418" s="9">
        <v>4.75</v>
      </c>
      <c r="M418" s="2">
        <v>72</v>
      </c>
      <c r="N418" s="2">
        <v>12</v>
      </c>
      <c r="O418" s="140">
        <v>4.0999999999999996</v>
      </c>
      <c r="P418" s="5">
        <v>20</v>
      </c>
      <c r="Q418" s="5">
        <v>15</v>
      </c>
    </row>
    <row r="419" spans="1:20" x14ac:dyDescent="0.2">
      <c r="A419">
        <v>1697</v>
      </c>
      <c r="B419" t="s">
        <v>288</v>
      </c>
      <c r="C419" t="s">
        <v>289</v>
      </c>
      <c r="D419">
        <v>1960</v>
      </c>
      <c r="E419" t="s">
        <v>228</v>
      </c>
      <c r="F419" s="10">
        <f t="shared" si="36"/>
        <v>4.5885369532428353</v>
      </c>
      <c r="G419" s="10">
        <f t="shared" si="37"/>
        <v>4.6179487179487175</v>
      </c>
      <c r="H419">
        <f t="shared" si="38"/>
        <v>4.5666666666666664</v>
      </c>
      <c r="I419">
        <f t="shared" si="39"/>
        <v>2.9411764705882353E-2</v>
      </c>
      <c r="J419">
        <f t="shared" si="40"/>
        <v>39</v>
      </c>
      <c r="K419">
        <f t="shared" si="41"/>
        <v>2</v>
      </c>
      <c r="L419" s="9">
        <v>4.75</v>
      </c>
      <c r="M419" s="2">
        <v>28</v>
      </c>
      <c r="N419" s="2">
        <v>0</v>
      </c>
      <c r="O419" s="140">
        <v>4.0999999999999996</v>
      </c>
      <c r="P419" s="5">
        <v>11</v>
      </c>
      <c r="Q419" s="5">
        <v>2</v>
      </c>
    </row>
    <row r="420" spans="1:20" x14ac:dyDescent="0.2">
      <c r="A420">
        <v>13056</v>
      </c>
      <c r="B420" t="s">
        <v>282</v>
      </c>
      <c r="C420" t="s">
        <v>131</v>
      </c>
      <c r="D420">
        <v>1960</v>
      </c>
      <c r="E420" t="s">
        <v>228</v>
      </c>
      <c r="F420" s="10">
        <f t="shared" si="36"/>
        <v>4.4987499999999994</v>
      </c>
      <c r="G420" s="10">
        <f t="shared" si="37"/>
        <v>4.4987499999999994</v>
      </c>
      <c r="H420">
        <f t="shared" si="38"/>
        <v>4.1487499999999997</v>
      </c>
      <c r="I420">
        <f t="shared" si="39"/>
        <v>0</v>
      </c>
      <c r="J420">
        <f t="shared" si="40"/>
        <v>80</v>
      </c>
      <c r="K420">
        <f t="shared" si="41"/>
        <v>28</v>
      </c>
      <c r="L420" s="9">
        <v>4.75</v>
      </c>
      <c r="M420" s="2">
        <v>6</v>
      </c>
      <c r="N420" s="2">
        <v>0</v>
      </c>
      <c r="O420" s="140">
        <v>4.0999999999999996</v>
      </c>
      <c r="P420" s="5">
        <v>74</v>
      </c>
      <c r="Q420" s="5">
        <v>28</v>
      </c>
    </row>
    <row r="421" spans="1:20" x14ac:dyDescent="0.2">
      <c r="A421">
        <v>14822</v>
      </c>
      <c r="B421" t="s">
        <v>262</v>
      </c>
      <c r="C421" t="s">
        <v>263</v>
      </c>
      <c r="D421">
        <v>1958</v>
      </c>
      <c r="E421" t="s">
        <v>228</v>
      </c>
      <c r="F421" s="10">
        <f t="shared" si="36"/>
        <v>4.4910256410256402</v>
      </c>
      <c r="G421" s="10">
        <f t="shared" si="37"/>
        <v>4.4910256410256402</v>
      </c>
      <c r="H421">
        <f t="shared" si="38"/>
        <v>4.1833333333333327</v>
      </c>
      <c r="I421">
        <f t="shared" si="39"/>
        <v>0</v>
      </c>
      <c r="J421">
        <f t="shared" si="40"/>
        <v>78</v>
      </c>
      <c r="K421">
        <f t="shared" si="41"/>
        <v>24</v>
      </c>
      <c r="L421" s="9">
        <v>4.75</v>
      </c>
      <c r="M421" s="2">
        <v>10</v>
      </c>
      <c r="N421" s="2">
        <v>1</v>
      </c>
      <c r="O421" s="140">
        <v>4.0999999999999996</v>
      </c>
      <c r="P421" s="5">
        <v>68</v>
      </c>
      <c r="Q421" s="5">
        <v>23</v>
      </c>
    </row>
    <row r="422" spans="1:20" x14ac:dyDescent="0.2">
      <c r="A422">
        <v>19403</v>
      </c>
      <c r="B422" t="s">
        <v>284</v>
      </c>
      <c r="C422" t="s">
        <v>105</v>
      </c>
      <c r="D422">
        <v>1988</v>
      </c>
      <c r="E422" t="s">
        <v>228</v>
      </c>
      <c r="F422" s="10">
        <f t="shared" si="36"/>
        <v>4.4727272727272727</v>
      </c>
      <c r="G422" s="10">
        <f t="shared" si="37"/>
        <v>4.4727272727272727</v>
      </c>
      <c r="H422">
        <f t="shared" si="38"/>
        <v>4.2181818181818178</v>
      </c>
      <c r="I422">
        <f t="shared" si="39"/>
        <v>0</v>
      </c>
      <c r="J422">
        <f t="shared" si="40"/>
        <v>55</v>
      </c>
      <c r="K422">
        <f t="shared" si="41"/>
        <v>14</v>
      </c>
      <c r="L422" s="9">
        <v>4.75</v>
      </c>
      <c r="M422" s="2">
        <v>10</v>
      </c>
      <c r="N422" s="2">
        <v>0</v>
      </c>
      <c r="O422" s="140">
        <v>4.0999999999999996</v>
      </c>
      <c r="P422" s="5">
        <v>45</v>
      </c>
      <c r="Q422" s="5">
        <v>14</v>
      </c>
    </row>
    <row r="423" spans="1:20" x14ac:dyDescent="0.2">
      <c r="A423">
        <v>5238</v>
      </c>
      <c r="B423" t="s">
        <v>264</v>
      </c>
      <c r="C423" t="s">
        <v>64</v>
      </c>
      <c r="D423">
        <v>1983</v>
      </c>
      <c r="E423" t="s">
        <v>228</v>
      </c>
      <c r="F423" s="10">
        <f t="shared" si="36"/>
        <v>4.4367647058823527</v>
      </c>
      <c r="G423" s="10">
        <f t="shared" si="37"/>
        <v>4.4367647058823527</v>
      </c>
      <c r="H423">
        <f t="shared" si="38"/>
        <v>4.348529411764706</v>
      </c>
      <c r="I423">
        <f t="shared" si="39"/>
        <v>0</v>
      </c>
      <c r="J423">
        <f t="shared" si="40"/>
        <v>68</v>
      </c>
      <c r="K423">
        <f t="shared" si="41"/>
        <v>6</v>
      </c>
      <c r="L423" s="9">
        <v>4.75</v>
      </c>
      <c r="M423" s="2">
        <v>26</v>
      </c>
      <c r="N423" s="2">
        <v>2</v>
      </c>
      <c r="O423" s="140">
        <v>4.0999999999999996</v>
      </c>
      <c r="P423" s="5">
        <v>42</v>
      </c>
      <c r="Q423" s="5">
        <v>4</v>
      </c>
    </row>
    <row r="424" spans="1:20" x14ac:dyDescent="0.2">
      <c r="A424">
        <v>19404</v>
      </c>
      <c r="B424" t="s">
        <v>503</v>
      </c>
      <c r="C424" t="s">
        <v>504</v>
      </c>
      <c r="D424">
        <v>1971</v>
      </c>
      <c r="E424" t="s">
        <v>228</v>
      </c>
      <c r="F424" s="10">
        <f t="shared" si="36"/>
        <v>4.3272727272727272</v>
      </c>
      <c r="G424" s="10">
        <f t="shared" si="37"/>
        <v>4.3272727272727272</v>
      </c>
      <c r="H424">
        <f t="shared" si="38"/>
        <v>4.0999999999999996</v>
      </c>
      <c r="I424">
        <f t="shared" si="39"/>
        <v>0</v>
      </c>
      <c r="J424">
        <f t="shared" si="40"/>
        <v>44</v>
      </c>
      <c r="K424">
        <f t="shared" si="41"/>
        <v>10</v>
      </c>
      <c r="L424" s="140">
        <v>4.0999999999999996</v>
      </c>
      <c r="M424" s="5">
        <v>44</v>
      </c>
      <c r="N424" s="5">
        <v>10</v>
      </c>
    </row>
    <row r="425" spans="1:20" x14ac:dyDescent="0.2">
      <c r="A425">
        <v>17784</v>
      </c>
      <c r="B425" t="s">
        <v>287</v>
      </c>
      <c r="C425" t="s">
        <v>16</v>
      </c>
      <c r="D425">
        <v>1962</v>
      </c>
      <c r="E425" t="s">
        <v>228</v>
      </c>
      <c r="F425" s="10">
        <f t="shared" si="36"/>
        <v>4.3164705882352941</v>
      </c>
      <c r="G425" s="10">
        <f t="shared" si="37"/>
        <v>4.34</v>
      </c>
      <c r="H425">
        <f t="shared" si="38"/>
        <v>4.165</v>
      </c>
      <c r="I425">
        <f t="shared" si="39"/>
        <v>2.3529411764705882E-2</v>
      </c>
      <c r="J425">
        <f t="shared" si="40"/>
        <v>40</v>
      </c>
      <c r="K425">
        <f t="shared" si="41"/>
        <v>7</v>
      </c>
      <c r="L425" s="9">
        <v>4.75</v>
      </c>
      <c r="M425" s="2">
        <v>4</v>
      </c>
      <c r="N425" s="2">
        <v>0</v>
      </c>
      <c r="O425" s="140">
        <v>4.0999999999999996</v>
      </c>
      <c r="P425" s="5">
        <v>36</v>
      </c>
      <c r="Q425" s="5">
        <v>7</v>
      </c>
    </row>
    <row r="426" spans="1:20" x14ac:dyDescent="0.2">
      <c r="A426">
        <v>11650</v>
      </c>
      <c r="B426" t="s">
        <v>290</v>
      </c>
      <c r="C426" t="s">
        <v>133</v>
      </c>
      <c r="D426">
        <v>1964</v>
      </c>
      <c r="E426" t="s">
        <v>228</v>
      </c>
      <c r="F426" s="10">
        <f t="shared" si="36"/>
        <v>4.2688235294117636</v>
      </c>
      <c r="G426" s="10">
        <f t="shared" si="37"/>
        <v>4.4099999999999993</v>
      </c>
      <c r="H426">
        <f t="shared" si="38"/>
        <v>4.3599999999999994</v>
      </c>
      <c r="I426">
        <f t="shared" si="39"/>
        <v>0.14117647058823532</v>
      </c>
      <c r="J426">
        <f t="shared" si="40"/>
        <v>20</v>
      </c>
      <c r="K426">
        <f t="shared" si="41"/>
        <v>1</v>
      </c>
      <c r="L426" s="9">
        <v>4.75</v>
      </c>
      <c r="M426" s="2">
        <v>8</v>
      </c>
      <c r="N426" s="2">
        <v>0</v>
      </c>
      <c r="O426" s="140">
        <v>4.0999999999999996</v>
      </c>
      <c r="P426" s="5">
        <v>12</v>
      </c>
      <c r="Q426" s="5">
        <v>1</v>
      </c>
    </row>
    <row r="427" spans="1:20" x14ac:dyDescent="0.2">
      <c r="A427">
        <v>5247</v>
      </c>
      <c r="B427" t="s">
        <v>191</v>
      </c>
      <c r="C427" t="s">
        <v>129</v>
      </c>
      <c r="D427">
        <v>1983</v>
      </c>
      <c r="E427" t="s">
        <v>175</v>
      </c>
      <c r="F427" s="10">
        <f t="shared" si="36"/>
        <v>5.5263157894736841</v>
      </c>
      <c r="G427" s="10">
        <f t="shared" si="37"/>
        <v>5.5263157894736841</v>
      </c>
      <c r="H427">
        <f t="shared" si="38"/>
        <v>4.75</v>
      </c>
      <c r="I427">
        <f t="shared" si="39"/>
        <v>0</v>
      </c>
      <c r="J427">
        <f t="shared" si="40"/>
        <v>76</v>
      </c>
      <c r="K427">
        <f t="shared" si="41"/>
        <v>59</v>
      </c>
      <c r="L427" s="9">
        <v>4.75</v>
      </c>
      <c r="M427" s="2">
        <v>76</v>
      </c>
      <c r="N427" s="2">
        <v>59</v>
      </c>
    </row>
    <row r="428" spans="1:20" x14ac:dyDescent="0.2">
      <c r="A428">
        <v>12930</v>
      </c>
      <c r="B428" t="s">
        <v>200</v>
      </c>
      <c r="C428" t="s">
        <v>201</v>
      </c>
      <c r="D428">
        <v>1965</v>
      </c>
      <c r="E428" t="s">
        <v>175</v>
      </c>
      <c r="F428" s="10">
        <f t="shared" si="36"/>
        <v>5.4722222222222223</v>
      </c>
      <c r="G428" s="10">
        <f t="shared" si="37"/>
        <v>5.4722222222222223</v>
      </c>
      <c r="H428">
        <f t="shared" si="38"/>
        <v>4.75</v>
      </c>
      <c r="I428">
        <f t="shared" si="39"/>
        <v>0</v>
      </c>
      <c r="J428">
        <f t="shared" si="40"/>
        <v>72</v>
      </c>
      <c r="K428">
        <f t="shared" si="41"/>
        <v>52</v>
      </c>
      <c r="L428" s="9">
        <v>4.75</v>
      </c>
      <c r="M428" s="2">
        <v>72</v>
      </c>
      <c r="N428" s="2">
        <v>52</v>
      </c>
    </row>
    <row r="429" spans="1:20" x14ac:dyDescent="0.2">
      <c r="A429">
        <v>3548</v>
      </c>
      <c r="B429" t="s">
        <v>217</v>
      </c>
      <c r="C429" t="s">
        <v>61</v>
      </c>
      <c r="D429">
        <v>1971</v>
      </c>
      <c r="E429" t="s">
        <v>175</v>
      </c>
      <c r="F429" s="10">
        <f t="shared" si="36"/>
        <v>5.35</v>
      </c>
      <c r="G429" s="10">
        <f t="shared" si="37"/>
        <v>5.35</v>
      </c>
      <c r="H429">
        <f t="shared" si="38"/>
        <v>4.75</v>
      </c>
      <c r="I429">
        <f t="shared" si="39"/>
        <v>0</v>
      </c>
      <c r="J429">
        <f t="shared" si="40"/>
        <v>60</v>
      </c>
      <c r="K429">
        <f t="shared" si="41"/>
        <v>36</v>
      </c>
      <c r="L429" s="9">
        <v>4.75</v>
      </c>
      <c r="M429" s="2">
        <v>60</v>
      </c>
      <c r="N429" s="2">
        <v>36</v>
      </c>
    </row>
    <row r="430" spans="1:20" x14ac:dyDescent="0.2">
      <c r="A430">
        <v>1263</v>
      </c>
      <c r="B430" t="s">
        <v>212</v>
      </c>
      <c r="C430" t="s">
        <v>64</v>
      </c>
      <c r="D430">
        <v>1957</v>
      </c>
      <c r="E430" t="s">
        <v>175</v>
      </c>
      <c r="F430" s="10">
        <f t="shared" si="36"/>
        <v>5.2750000000000004</v>
      </c>
      <c r="G430" s="10">
        <f t="shared" si="37"/>
        <v>5.2750000000000004</v>
      </c>
      <c r="H430">
        <f t="shared" si="38"/>
        <v>4.5875000000000004</v>
      </c>
      <c r="I430">
        <f t="shared" si="39"/>
        <v>0</v>
      </c>
      <c r="J430">
        <f t="shared" si="40"/>
        <v>80</v>
      </c>
      <c r="K430">
        <f t="shared" si="41"/>
        <v>55</v>
      </c>
      <c r="L430" s="9">
        <v>4.75</v>
      </c>
      <c r="M430" s="2">
        <v>60</v>
      </c>
      <c r="N430" s="2">
        <v>37</v>
      </c>
      <c r="O430" s="140">
        <v>4.0999999999999996</v>
      </c>
      <c r="P430" s="5">
        <v>20</v>
      </c>
      <c r="Q430" s="5">
        <v>18</v>
      </c>
    </row>
    <row r="431" spans="1:20" x14ac:dyDescent="0.2">
      <c r="A431">
        <v>12285</v>
      </c>
      <c r="B431" t="s">
        <v>230</v>
      </c>
      <c r="C431" t="s">
        <v>85</v>
      </c>
      <c r="D431">
        <v>1989</v>
      </c>
      <c r="E431" t="s">
        <v>175</v>
      </c>
      <c r="F431" s="10">
        <f t="shared" si="36"/>
        <v>4.976923076923077</v>
      </c>
      <c r="G431" s="10">
        <f t="shared" si="37"/>
        <v>4.976923076923077</v>
      </c>
      <c r="H431">
        <f t="shared" si="38"/>
        <v>4.1307692307692312</v>
      </c>
      <c r="I431">
        <f t="shared" si="39"/>
        <v>0</v>
      </c>
      <c r="J431">
        <f t="shared" si="40"/>
        <v>52</v>
      </c>
      <c r="K431">
        <f t="shared" si="41"/>
        <v>44</v>
      </c>
      <c r="L431" s="9">
        <v>4.75</v>
      </c>
      <c r="M431" s="2">
        <v>8</v>
      </c>
      <c r="N431" s="2">
        <v>3</v>
      </c>
      <c r="O431" s="140">
        <v>4.0999999999999996</v>
      </c>
      <c r="P431" s="5">
        <v>8</v>
      </c>
      <c r="Q431" s="5">
        <v>6</v>
      </c>
      <c r="R431" s="139">
        <v>4</v>
      </c>
      <c r="S431" s="7">
        <v>36</v>
      </c>
      <c r="T431" s="7">
        <v>35</v>
      </c>
    </row>
    <row r="432" spans="1:20" x14ac:dyDescent="0.2">
      <c r="A432">
        <v>14015</v>
      </c>
      <c r="B432" t="s">
        <v>23</v>
      </c>
      <c r="C432" t="s">
        <v>112</v>
      </c>
      <c r="D432">
        <v>2007</v>
      </c>
      <c r="E432" t="s">
        <v>175</v>
      </c>
      <c r="F432" s="10">
        <f t="shared" si="36"/>
        <v>4.8778385772913815</v>
      </c>
      <c r="G432" s="10">
        <f t="shared" si="37"/>
        <v>4.8837209302325579</v>
      </c>
      <c r="H432">
        <f t="shared" si="38"/>
        <v>4.3720930232558137</v>
      </c>
      <c r="I432">
        <f t="shared" si="39"/>
        <v>5.8823529411764705E-3</v>
      </c>
      <c r="J432">
        <f t="shared" si="40"/>
        <v>43</v>
      </c>
      <c r="K432">
        <f t="shared" si="41"/>
        <v>22</v>
      </c>
      <c r="L432" s="9">
        <v>4.75</v>
      </c>
      <c r="M432" s="2">
        <v>18</v>
      </c>
      <c r="N432" s="2">
        <v>7</v>
      </c>
      <c r="O432" s="140">
        <v>4.0999999999999996</v>
      </c>
      <c r="P432" s="5">
        <v>25</v>
      </c>
      <c r="Q432" s="5">
        <v>15</v>
      </c>
    </row>
    <row r="433" spans="1:20" x14ac:dyDescent="0.2">
      <c r="A433">
        <v>2079</v>
      </c>
      <c r="B433" t="s">
        <v>236</v>
      </c>
      <c r="C433" t="s">
        <v>83</v>
      </c>
      <c r="D433">
        <v>1962</v>
      </c>
      <c r="E433" t="s">
        <v>175</v>
      </c>
      <c r="F433" s="10">
        <f t="shared" si="36"/>
        <v>4.8664772727272734</v>
      </c>
      <c r="G433" s="10">
        <f t="shared" si="37"/>
        <v>4.8664772727272734</v>
      </c>
      <c r="H433">
        <f t="shared" si="38"/>
        <v>4.1960227272727275</v>
      </c>
      <c r="I433">
        <f t="shared" si="39"/>
        <v>0</v>
      </c>
      <c r="J433">
        <f t="shared" si="40"/>
        <v>88</v>
      </c>
      <c r="K433">
        <f t="shared" si="41"/>
        <v>59</v>
      </c>
      <c r="L433" s="9">
        <v>4.75</v>
      </c>
      <c r="M433" s="2">
        <v>13</v>
      </c>
      <c r="N433" s="2">
        <v>4</v>
      </c>
      <c r="O433" s="140">
        <v>4.0999999999999996</v>
      </c>
      <c r="P433" s="5">
        <v>75</v>
      </c>
      <c r="Q433" s="5">
        <v>55</v>
      </c>
    </row>
    <row r="434" spans="1:20" x14ac:dyDescent="0.2">
      <c r="A434">
        <v>2256</v>
      </c>
      <c r="B434" t="s">
        <v>245</v>
      </c>
      <c r="C434" t="s">
        <v>13</v>
      </c>
      <c r="D434">
        <v>1963</v>
      </c>
      <c r="E434" t="s">
        <v>175</v>
      </c>
      <c r="F434" s="10">
        <f t="shared" si="36"/>
        <v>4.8641666666666667</v>
      </c>
      <c r="G434" s="10">
        <f t="shared" si="37"/>
        <v>4.8641666666666667</v>
      </c>
      <c r="H434">
        <f t="shared" si="38"/>
        <v>4.1974999999999998</v>
      </c>
      <c r="I434">
        <f t="shared" si="39"/>
        <v>0</v>
      </c>
      <c r="J434">
        <f t="shared" si="40"/>
        <v>60</v>
      </c>
      <c r="K434">
        <f t="shared" si="41"/>
        <v>40</v>
      </c>
      <c r="L434" s="9">
        <v>4.75</v>
      </c>
      <c r="M434" s="2">
        <v>9</v>
      </c>
      <c r="N434" s="2">
        <v>2</v>
      </c>
      <c r="O434" s="140">
        <v>4.0999999999999996</v>
      </c>
      <c r="P434" s="5">
        <v>51</v>
      </c>
      <c r="Q434" s="5">
        <v>38</v>
      </c>
    </row>
    <row r="435" spans="1:20" x14ac:dyDescent="0.2">
      <c r="A435">
        <v>2510</v>
      </c>
      <c r="B435" t="s">
        <v>248</v>
      </c>
      <c r="C435" t="s">
        <v>139</v>
      </c>
      <c r="D435">
        <v>1964</v>
      </c>
      <c r="E435" t="s">
        <v>175</v>
      </c>
      <c r="F435" s="10">
        <f t="shared" si="36"/>
        <v>4.695683453237411</v>
      </c>
      <c r="G435" s="10">
        <f t="shared" si="37"/>
        <v>4.695683453237411</v>
      </c>
      <c r="H435">
        <f t="shared" si="38"/>
        <v>4.1561151079136698</v>
      </c>
      <c r="I435">
        <f t="shared" si="39"/>
        <v>0</v>
      </c>
      <c r="J435">
        <f t="shared" si="40"/>
        <v>139</v>
      </c>
      <c r="K435">
        <f t="shared" si="41"/>
        <v>75</v>
      </c>
      <c r="L435" s="9">
        <v>4.75</v>
      </c>
      <c r="M435" s="2">
        <v>20</v>
      </c>
      <c r="N435" s="2">
        <v>4</v>
      </c>
      <c r="O435" s="140">
        <v>4.0999999999999996</v>
      </c>
      <c r="P435" s="5">
        <v>67</v>
      </c>
      <c r="Q435" s="5">
        <v>39</v>
      </c>
      <c r="R435" s="139">
        <v>4</v>
      </c>
      <c r="S435" s="7">
        <v>52</v>
      </c>
      <c r="T435" s="7">
        <v>32</v>
      </c>
    </row>
    <row r="436" spans="1:20" x14ac:dyDescent="0.2">
      <c r="A436">
        <v>1653</v>
      </c>
      <c r="B436" t="s">
        <v>506</v>
      </c>
      <c r="C436" t="s">
        <v>436</v>
      </c>
      <c r="D436">
        <v>1960</v>
      </c>
      <c r="E436" t="s">
        <v>175</v>
      </c>
      <c r="F436" s="10">
        <f t="shared" si="36"/>
        <v>4.386885245901639</v>
      </c>
      <c r="G436" s="10">
        <f t="shared" si="37"/>
        <v>4.386885245901639</v>
      </c>
      <c r="H436">
        <f t="shared" si="38"/>
        <v>4.026229508196721</v>
      </c>
      <c r="I436">
        <f t="shared" si="39"/>
        <v>0</v>
      </c>
      <c r="J436">
        <f t="shared" si="40"/>
        <v>61</v>
      </c>
      <c r="K436">
        <f t="shared" si="41"/>
        <v>22</v>
      </c>
      <c r="L436" s="140">
        <v>4.0999999999999996</v>
      </c>
      <c r="M436" s="5">
        <v>16</v>
      </c>
      <c r="N436" s="5">
        <v>3</v>
      </c>
      <c r="O436" s="139">
        <v>4</v>
      </c>
      <c r="P436" s="7">
        <v>45</v>
      </c>
      <c r="Q436" s="7">
        <v>19</v>
      </c>
    </row>
    <row r="437" spans="1:20" x14ac:dyDescent="0.2">
      <c r="A437">
        <v>2038</v>
      </c>
      <c r="B437" t="s">
        <v>285</v>
      </c>
      <c r="C437" t="s">
        <v>131</v>
      </c>
      <c r="D437">
        <v>1962</v>
      </c>
      <c r="E437" t="s">
        <v>175</v>
      </c>
      <c r="F437" s="10">
        <f t="shared" si="36"/>
        <v>4.3709090909090902</v>
      </c>
      <c r="G437" s="10">
        <f t="shared" si="37"/>
        <v>4.3709090909090902</v>
      </c>
      <c r="H437">
        <f t="shared" si="38"/>
        <v>4.1345454545454539</v>
      </c>
      <c r="I437">
        <f t="shared" si="39"/>
        <v>0</v>
      </c>
      <c r="J437">
        <f t="shared" si="40"/>
        <v>55</v>
      </c>
      <c r="K437">
        <f t="shared" si="41"/>
        <v>13</v>
      </c>
      <c r="L437" s="9">
        <v>4.75</v>
      </c>
      <c r="M437" s="2">
        <v>4</v>
      </c>
      <c r="N437" s="2">
        <v>0</v>
      </c>
      <c r="O437" s="140">
        <v>4.0999999999999996</v>
      </c>
      <c r="P437" s="5">
        <v>44</v>
      </c>
      <c r="Q437" s="5">
        <v>10</v>
      </c>
      <c r="R437" s="139">
        <v>4</v>
      </c>
      <c r="S437" s="7">
        <v>7</v>
      </c>
      <c r="T437" s="7">
        <v>3</v>
      </c>
    </row>
    <row r="438" spans="1:20" x14ac:dyDescent="0.2">
      <c r="A438">
        <v>14503</v>
      </c>
      <c r="B438" t="s">
        <v>574</v>
      </c>
      <c r="C438" t="s">
        <v>477</v>
      </c>
      <c r="D438">
        <v>2008</v>
      </c>
      <c r="E438" t="s">
        <v>175</v>
      </c>
      <c r="F438" s="10">
        <f t="shared" si="36"/>
        <v>4.3453781512605048</v>
      </c>
      <c r="G438" s="10">
        <f t="shared" si="37"/>
        <v>4.3571428571428577</v>
      </c>
      <c r="H438">
        <f t="shared" si="38"/>
        <v>3.6190476190476191</v>
      </c>
      <c r="I438">
        <f t="shared" si="39"/>
        <v>1.1764705882352941E-2</v>
      </c>
      <c r="J438">
        <f t="shared" si="40"/>
        <v>42</v>
      </c>
      <c r="K438">
        <f t="shared" si="41"/>
        <v>31</v>
      </c>
      <c r="L438" s="139">
        <v>4</v>
      </c>
      <c r="M438" s="7">
        <v>10</v>
      </c>
      <c r="N438" s="7">
        <v>2</v>
      </c>
      <c r="O438" s="142">
        <v>3.5</v>
      </c>
      <c r="P438" s="8">
        <v>32</v>
      </c>
      <c r="Q438" s="8">
        <v>29</v>
      </c>
    </row>
    <row r="439" spans="1:20" x14ac:dyDescent="0.2">
      <c r="A439">
        <v>13532</v>
      </c>
      <c r="B439" t="s">
        <v>496</v>
      </c>
      <c r="C439" t="s">
        <v>64</v>
      </c>
      <c r="D439">
        <v>1969</v>
      </c>
      <c r="E439" t="s">
        <v>175</v>
      </c>
      <c r="F439" s="10">
        <f t="shared" si="36"/>
        <v>4.3037037037037029</v>
      </c>
      <c r="G439" s="10">
        <f t="shared" si="37"/>
        <v>4.3037037037037029</v>
      </c>
      <c r="H439">
        <f t="shared" si="38"/>
        <v>4.0259259259259252</v>
      </c>
      <c r="I439">
        <f t="shared" si="39"/>
        <v>0</v>
      </c>
      <c r="J439">
        <f t="shared" si="40"/>
        <v>54</v>
      </c>
      <c r="K439">
        <f t="shared" si="41"/>
        <v>15</v>
      </c>
      <c r="L439" s="140">
        <v>4.0999999999999996</v>
      </c>
      <c r="M439" s="5">
        <v>14</v>
      </c>
      <c r="N439" s="5">
        <v>5</v>
      </c>
      <c r="O439" s="139">
        <v>4</v>
      </c>
      <c r="P439" s="7">
        <v>40</v>
      </c>
      <c r="Q439" s="7">
        <v>10</v>
      </c>
    </row>
    <row r="440" spans="1:20" x14ac:dyDescent="0.2">
      <c r="A440">
        <v>18696</v>
      </c>
      <c r="B440" t="s">
        <v>248</v>
      </c>
      <c r="C440" t="s">
        <v>42</v>
      </c>
      <c r="D440">
        <v>2007</v>
      </c>
      <c r="E440" t="s">
        <v>175</v>
      </c>
      <c r="F440" s="10">
        <f t="shared" si="36"/>
        <v>4.1717391304347826</v>
      </c>
      <c r="G440" s="10">
        <f t="shared" si="37"/>
        <v>4.1717391304347826</v>
      </c>
      <c r="H440">
        <f t="shared" si="38"/>
        <v>3.8891304347826088</v>
      </c>
      <c r="I440">
        <f t="shared" si="39"/>
        <v>0</v>
      </c>
      <c r="J440">
        <f t="shared" si="40"/>
        <v>92</v>
      </c>
      <c r="K440">
        <f t="shared" si="41"/>
        <v>26</v>
      </c>
      <c r="L440" s="140">
        <v>4.0999999999999996</v>
      </c>
      <c r="M440" s="5">
        <v>18</v>
      </c>
      <c r="N440" s="5">
        <v>3</v>
      </c>
      <c r="O440" s="139">
        <v>4</v>
      </c>
      <c r="P440" s="7">
        <v>50</v>
      </c>
      <c r="Q440" s="7">
        <v>7</v>
      </c>
      <c r="R440" s="142">
        <v>3.5</v>
      </c>
      <c r="S440" s="8">
        <v>24</v>
      </c>
      <c r="T440" s="8">
        <v>16</v>
      </c>
    </row>
    <row r="441" spans="1:20" x14ac:dyDescent="0.2">
      <c r="A441">
        <v>13792</v>
      </c>
      <c r="B441" t="s">
        <v>586</v>
      </c>
      <c r="C441" t="s">
        <v>131</v>
      </c>
      <c r="D441">
        <v>1948</v>
      </c>
      <c r="E441" t="s">
        <v>175</v>
      </c>
      <c r="F441" s="10">
        <f t="shared" si="36"/>
        <v>4</v>
      </c>
      <c r="G441" s="10">
        <f t="shared" si="37"/>
        <v>4</v>
      </c>
      <c r="H441">
        <f t="shared" si="38"/>
        <v>3.6617647058823528</v>
      </c>
      <c r="I441">
        <f t="shared" si="39"/>
        <v>0</v>
      </c>
      <c r="J441">
        <f t="shared" si="40"/>
        <v>68</v>
      </c>
      <c r="K441">
        <f t="shared" si="41"/>
        <v>23</v>
      </c>
      <c r="L441" s="139">
        <v>4</v>
      </c>
      <c r="M441" s="7">
        <v>22</v>
      </c>
      <c r="N441" s="7">
        <v>0</v>
      </c>
      <c r="O441" s="142">
        <v>3.5</v>
      </c>
      <c r="P441" s="8">
        <v>46</v>
      </c>
      <c r="Q441" s="8">
        <v>23</v>
      </c>
    </row>
    <row r="442" spans="1:20" x14ac:dyDescent="0.2">
      <c r="A442">
        <v>1517</v>
      </c>
      <c r="B442" t="s">
        <v>248</v>
      </c>
      <c r="C442" t="s">
        <v>519</v>
      </c>
      <c r="D442">
        <v>1959</v>
      </c>
      <c r="E442" t="s">
        <v>175</v>
      </c>
      <c r="F442" s="10">
        <f t="shared" si="36"/>
        <v>3.9378151260504199</v>
      </c>
      <c r="G442" s="10">
        <f t="shared" si="37"/>
        <v>4.1142857142857139</v>
      </c>
      <c r="H442">
        <f t="shared" si="38"/>
        <v>4.0428571428571427</v>
      </c>
      <c r="I442">
        <f t="shared" si="39"/>
        <v>0.17647058823529413</v>
      </c>
      <c r="J442">
        <f t="shared" si="40"/>
        <v>14</v>
      </c>
      <c r="K442">
        <f t="shared" si="41"/>
        <v>1</v>
      </c>
      <c r="L442" s="140">
        <v>4.0999999999999996</v>
      </c>
      <c r="M442" s="5">
        <v>6</v>
      </c>
      <c r="N442" s="5">
        <v>0</v>
      </c>
      <c r="O442" s="139">
        <v>4</v>
      </c>
      <c r="P442" s="7">
        <v>8</v>
      </c>
      <c r="Q442" s="7">
        <v>1</v>
      </c>
    </row>
    <row r="443" spans="1:20" x14ac:dyDescent="0.2">
      <c r="A443">
        <v>13533</v>
      </c>
      <c r="B443" t="s">
        <v>520</v>
      </c>
      <c r="C443" t="s">
        <v>131</v>
      </c>
      <c r="D443">
        <v>1960</v>
      </c>
      <c r="E443" t="s">
        <v>175</v>
      </c>
      <c r="F443" s="10">
        <f t="shared" si="36"/>
        <v>3.9309803921568629</v>
      </c>
      <c r="G443" s="10">
        <f t="shared" si="37"/>
        <v>4.0133333333333336</v>
      </c>
      <c r="H443">
        <f t="shared" si="38"/>
        <v>3.8800000000000003</v>
      </c>
      <c r="I443">
        <f t="shared" si="39"/>
        <v>8.2352941176470601E-2</v>
      </c>
      <c r="J443">
        <f t="shared" si="40"/>
        <v>30</v>
      </c>
      <c r="K443">
        <f t="shared" si="41"/>
        <v>4</v>
      </c>
      <c r="L443" s="140">
        <v>4.0999999999999996</v>
      </c>
      <c r="M443" s="5">
        <v>4</v>
      </c>
      <c r="N443" s="5">
        <v>0</v>
      </c>
      <c r="O443" s="139">
        <v>4</v>
      </c>
      <c r="P443" s="7">
        <v>18</v>
      </c>
      <c r="Q443" s="7">
        <v>0</v>
      </c>
      <c r="R443" s="142">
        <v>3.5</v>
      </c>
      <c r="S443" s="8">
        <v>8</v>
      </c>
      <c r="T443" s="8">
        <v>4</v>
      </c>
    </row>
    <row r="444" spans="1:20" x14ac:dyDescent="0.2">
      <c r="A444">
        <v>14014</v>
      </c>
      <c r="B444" t="s">
        <v>584</v>
      </c>
      <c r="C444" t="s">
        <v>585</v>
      </c>
      <c r="D444">
        <v>2005</v>
      </c>
      <c r="E444" t="s">
        <v>175</v>
      </c>
      <c r="F444" s="10">
        <f t="shared" si="36"/>
        <v>3.9294117647058822</v>
      </c>
      <c r="G444" s="10">
        <f t="shared" si="37"/>
        <v>4</v>
      </c>
      <c r="H444">
        <f t="shared" si="38"/>
        <v>3.5625</v>
      </c>
      <c r="I444">
        <f t="shared" si="39"/>
        <v>7.058823529411766E-2</v>
      </c>
      <c r="J444">
        <f t="shared" si="40"/>
        <v>32</v>
      </c>
      <c r="K444">
        <f t="shared" si="41"/>
        <v>14</v>
      </c>
      <c r="L444" s="139">
        <v>4</v>
      </c>
      <c r="M444" s="7">
        <v>4</v>
      </c>
      <c r="N444" s="7">
        <v>0</v>
      </c>
      <c r="O444" s="142">
        <v>3.5</v>
      </c>
      <c r="P444" s="8">
        <v>28</v>
      </c>
      <c r="Q444" s="8">
        <v>14</v>
      </c>
    </row>
    <row r="445" spans="1:20" x14ac:dyDescent="0.2">
      <c r="A445">
        <v>13534</v>
      </c>
      <c r="B445" t="s">
        <v>520</v>
      </c>
      <c r="C445" t="s">
        <v>16</v>
      </c>
      <c r="D445">
        <v>1965</v>
      </c>
      <c r="E445" t="s">
        <v>175</v>
      </c>
      <c r="F445" s="10">
        <f t="shared" si="36"/>
        <v>3.897385620915033</v>
      </c>
      <c r="G445" s="10">
        <f t="shared" si="37"/>
        <v>3.9444444444444446</v>
      </c>
      <c r="H445">
        <f t="shared" si="38"/>
        <v>3.8333333333333335</v>
      </c>
      <c r="I445">
        <f t="shared" si="39"/>
        <v>4.7058823529411764E-2</v>
      </c>
      <c r="J445">
        <f t="shared" si="40"/>
        <v>36</v>
      </c>
      <c r="K445">
        <f t="shared" si="41"/>
        <v>4</v>
      </c>
      <c r="L445" s="139">
        <v>4</v>
      </c>
      <c r="M445" s="7">
        <v>24</v>
      </c>
      <c r="N445" s="7">
        <v>1</v>
      </c>
      <c r="O445" s="142">
        <v>3.5</v>
      </c>
      <c r="P445" s="8">
        <v>12</v>
      </c>
      <c r="Q445" s="8">
        <v>3</v>
      </c>
    </row>
    <row r="446" spans="1:20" x14ac:dyDescent="0.2">
      <c r="A446">
        <v>17735</v>
      </c>
      <c r="B446" t="s">
        <v>694</v>
      </c>
      <c r="C446" t="s">
        <v>105</v>
      </c>
      <c r="D446">
        <v>2009</v>
      </c>
      <c r="E446" t="s">
        <v>175</v>
      </c>
      <c r="F446" s="10">
        <f t="shared" si="36"/>
        <v>3.7263305322128852</v>
      </c>
      <c r="G446" s="10">
        <f t="shared" si="37"/>
        <v>3.7380952380952381</v>
      </c>
      <c r="H446">
        <f t="shared" si="38"/>
        <v>3.5</v>
      </c>
      <c r="I446">
        <f t="shared" si="39"/>
        <v>1.1764705882352941E-2</v>
      </c>
      <c r="J446">
        <f t="shared" si="40"/>
        <v>42</v>
      </c>
      <c r="K446">
        <f t="shared" si="41"/>
        <v>10</v>
      </c>
      <c r="L446" s="142">
        <v>3.5</v>
      </c>
      <c r="M446" s="8">
        <v>42</v>
      </c>
      <c r="N446" s="8">
        <v>10</v>
      </c>
    </row>
    <row r="447" spans="1:20" x14ac:dyDescent="0.2">
      <c r="A447">
        <v>17736</v>
      </c>
      <c r="B447" t="s">
        <v>695</v>
      </c>
      <c r="C447" t="s">
        <v>696</v>
      </c>
      <c r="D447">
        <v>2011</v>
      </c>
      <c r="E447" t="s">
        <v>175</v>
      </c>
      <c r="F447" s="10">
        <f t="shared" si="36"/>
        <v>3.6752321981424148</v>
      </c>
      <c r="G447" s="10">
        <f t="shared" si="37"/>
        <v>3.7105263157894735</v>
      </c>
      <c r="H447">
        <f t="shared" si="38"/>
        <v>3.5</v>
      </c>
      <c r="I447">
        <f t="shared" si="39"/>
        <v>3.529411764705883E-2</v>
      </c>
      <c r="J447">
        <f t="shared" si="40"/>
        <v>38</v>
      </c>
      <c r="K447">
        <f t="shared" si="41"/>
        <v>8</v>
      </c>
      <c r="L447" s="142">
        <v>3.5</v>
      </c>
      <c r="M447" s="8">
        <v>38</v>
      </c>
      <c r="N447" s="8">
        <v>8</v>
      </c>
    </row>
    <row r="448" spans="1:20" x14ac:dyDescent="0.2">
      <c r="A448">
        <v>17739</v>
      </c>
      <c r="B448" t="s">
        <v>706</v>
      </c>
      <c r="C448" t="s">
        <v>345</v>
      </c>
      <c r="D448">
        <v>2013</v>
      </c>
      <c r="E448" t="s">
        <v>175</v>
      </c>
      <c r="F448" s="10">
        <f t="shared" si="36"/>
        <v>3.543653250773994</v>
      </c>
      <c r="G448" s="10">
        <f t="shared" si="37"/>
        <v>3.5789473684210527</v>
      </c>
      <c r="H448">
        <f t="shared" si="38"/>
        <v>3.5</v>
      </c>
      <c r="I448">
        <f t="shared" si="39"/>
        <v>3.529411764705883E-2</v>
      </c>
      <c r="J448">
        <f t="shared" si="40"/>
        <v>38</v>
      </c>
      <c r="K448">
        <f t="shared" si="41"/>
        <v>3</v>
      </c>
      <c r="L448" s="142">
        <v>3.5</v>
      </c>
      <c r="M448" s="8">
        <v>38</v>
      </c>
      <c r="N448" s="8">
        <v>3</v>
      </c>
    </row>
    <row r="449" spans="1:14" x14ac:dyDescent="0.2">
      <c r="A449">
        <v>19803</v>
      </c>
      <c r="B449" t="s">
        <v>720</v>
      </c>
      <c r="C449" t="s">
        <v>721</v>
      </c>
      <c r="D449">
        <v>2006</v>
      </c>
      <c r="E449" t="s">
        <v>175</v>
      </c>
      <c r="F449" s="10">
        <f t="shared" si="36"/>
        <v>3.3823529411764706</v>
      </c>
      <c r="G449" s="10">
        <f t="shared" si="37"/>
        <v>3.5</v>
      </c>
      <c r="H449">
        <f t="shared" si="38"/>
        <v>3.5</v>
      </c>
      <c r="I449">
        <f t="shared" si="39"/>
        <v>0.11764705882352941</v>
      </c>
      <c r="J449">
        <f t="shared" si="40"/>
        <v>24</v>
      </c>
      <c r="K449">
        <f t="shared" si="41"/>
        <v>0</v>
      </c>
      <c r="L449" s="142">
        <v>3.5</v>
      </c>
      <c r="M449" s="8">
        <v>24</v>
      </c>
      <c r="N449" s="8">
        <v>0</v>
      </c>
    </row>
    <row r="450" spans="1:14" x14ac:dyDescent="0.2">
      <c r="A450">
        <v>16399</v>
      </c>
      <c r="B450" t="s">
        <v>714</v>
      </c>
      <c r="C450" t="s">
        <v>170</v>
      </c>
      <c r="D450">
        <v>2011</v>
      </c>
      <c r="E450" t="s">
        <v>175</v>
      </c>
      <c r="F450" s="10">
        <f t="shared" ref="F450:F513" si="42">IF(J450&gt;=11,G450-I450,0)</f>
        <v>3.3117647058823527</v>
      </c>
      <c r="G450" s="10">
        <f t="shared" ref="G450:G513" si="43">H450+K450/J450</f>
        <v>3.5</v>
      </c>
      <c r="H450">
        <f t="shared" ref="H450:H513" si="44">(L450*M450+O450*P450+R450*S450)/J450</f>
        <v>3.5</v>
      </c>
      <c r="I450">
        <f t="shared" ref="I450:I513" si="45">IF(J450&lt;44,0.2*(44-J450)/34,0)</f>
        <v>0.18823529411764706</v>
      </c>
      <c r="J450">
        <f t="shared" ref="J450:J513" si="46">M450+P450+S450</f>
        <v>12</v>
      </c>
      <c r="K450">
        <f t="shared" ref="K450:K513" si="47">N450+Q450+T450</f>
        <v>0</v>
      </c>
      <c r="L450" s="142">
        <v>3.5</v>
      </c>
      <c r="M450" s="8">
        <v>12</v>
      </c>
      <c r="N450" s="8">
        <v>0</v>
      </c>
    </row>
    <row r="451" spans="1:14" x14ac:dyDescent="0.2">
      <c r="A451">
        <v>12475</v>
      </c>
      <c r="B451" t="s">
        <v>173</v>
      </c>
      <c r="C451" t="s">
        <v>174</v>
      </c>
      <c r="D451">
        <v>1991</v>
      </c>
      <c r="E451" t="s">
        <v>175</v>
      </c>
      <c r="F451" s="10">
        <f t="shared" si="42"/>
        <v>0</v>
      </c>
      <c r="G451" s="10">
        <f t="shared" si="43"/>
        <v>5.75</v>
      </c>
      <c r="H451">
        <f t="shared" si="44"/>
        <v>4.75</v>
      </c>
      <c r="I451">
        <f t="shared" si="45"/>
        <v>0.21176470588235294</v>
      </c>
      <c r="J451">
        <f t="shared" si="46"/>
        <v>8</v>
      </c>
      <c r="K451">
        <f t="shared" si="47"/>
        <v>8</v>
      </c>
      <c r="L451" s="9">
        <v>4.75</v>
      </c>
      <c r="M451" s="2">
        <v>8</v>
      </c>
      <c r="N451" s="2">
        <v>8</v>
      </c>
    </row>
    <row r="452" spans="1:14" x14ac:dyDescent="0.2">
      <c r="A452">
        <v>11906</v>
      </c>
      <c r="B452" t="s">
        <v>658</v>
      </c>
      <c r="C452" t="s">
        <v>144</v>
      </c>
      <c r="D452">
        <v>1968</v>
      </c>
      <c r="E452" t="s">
        <v>175</v>
      </c>
      <c r="F452" s="10">
        <f t="shared" si="42"/>
        <v>0</v>
      </c>
      <c r="G452" s="10">
        <f t="shared" si="43"/>
        <v>4.5</v>
      </c>
      <c r="H452">
        <f t="shared" si="44"/>
        <v>3.5</v>
      </c>
      <c r="I452">
        <f t="shared" si="45"/>
        <v>0.23529411764705882</v>
      </c>
      <c r="J452">
        <f t="shared" si="46"/>
        <v>4</v>
      </c>
      <c r="K452">
        <f t="shared" si="47"/>
        <v>4</v>
      </c>
      <c r="L452" s="142">
        <v>3.5</v>
      </c>
      <c r="M452" s="8">
        <v>4</v>
      </c>
      <c r="N452" s="8">
        <v>4</v>
      </c>
    </row>
    <row r="453" spans="1:14" x14ac:dyDescent="0.2">
      <c r="A453">
        <v>13530</v>
      </c>
      <c r="B453" t="s">
        <v>567</v>
      </c>
      <c r="C453" t="s">
        <v>568</v>
      </c>
      <c r="D453">
        <v>2005</v>
      </c>
      <c r="E453" t="s">
        <v>175</v>
      </c>
      <c r="F453" s="10">
        <f t="shared" si="42"/>
        <v>0</v>
      </c>
      <c r="G453" s="10">
        <f t="shared" si="43"/>
        <v>4.25</v>
      </c>
      <c r="H453">
        <f t="shared" si="44"/>
        <v>4</v>
      </c>
      <c r="I453">
        <f t="shared" si="45"/>
        <v>0.23529411764705882</v>
      </c>
      <c r="J453">
        <f t="shared" si="46"/>
        <v>4</v>
      </c>
      <c r="K453">
        <f t="shared" si="47"/>
        <v>1</v>
      </c>
      <c r="L453" s="139">
        <v>4</v>
      </c>
      <c r="M453" s="7">
        <v>4</v>
      </c>
      <c r="N453" s="7">
        <v>1</v>
      </c>
    </row>
    <row r="454" spans="1:14" x14ac:dyDescent="0.2">
      <c r="A454">
        <v>15713</v>
      </c>
      <c r="B454" t="s">
        <v>700</v>
      </c>
      <c r="C454" t="s">
        <v>701</v>
      </c>
      <c r="D454">
        <v>2010</v>
      </c>
      <c r="E454" t="s">
        <v>175</v>
      </c>
      <c r="F454" s="10">
        <f t="shared" si="42"/>
        <v>0</v>
      </c>
      <c r="G454" s="10">
        <f t="shared" si="43"/>
        <v>3.625</v>
      </c>
      <c r="H454">
        <f t="shared" si="44"/>
        <v>3.5</v>
      </c>
      <c r="I454">
        <f t="shared" si="45"/>
        <v>0.21176470588235294</v>
      </c>
      <c r="J454">
        <f t="shared" si="46"/>
        <v>8</v>
      </c>
      <c r="K454">
        <f t="shared" si="47"/>
        <v>1</v>
      </c>
      <c r="L454" s="142">
        <v>3.5</v>
      </c>
      <c r="M454" s="8">
        <v>8</v>
      </c>
      <c r="N454" s="8">
        <v>1</v>
      </c>
    </row>
    <row r="455" spans="1:14" x14ac:dyDescent="0.2">
      <c r="A455">
        <v>19419</v>
      </c>
      <c r="B455" t="s">
        <v>663</v>
      </c>
      <c r="C455" t="s">
        <v>664</v>
      </c>
      <c r="D455">
        <v>1968</v>
      </c>
      <c r="E455" t="s">
        <v>662</v>
      </c>
      <c r="F455" s="10">
        <f t="shared" si="42"/>
        <v>4.370967741935484</v>
      </c>
      <c r="G455" s="10">
        <f t="shared" si="43"/>
        <v>4.370967741935484</v>
      </c>
      <c r="H455">
        <f t="shared" si="44"/>
        <v>3.5</v>
      </c>
      <c r="I455">
        <f t="shared" si="45"/>
        <v>0</v>
      </c>
      <c r="J455">
        <f t="shared" si="46"/>
        <v>62</v>
      </c>
      <c r="K455">
        <f t="shared" si="47"/>
        <v>54</v>
      </c>
      <c r="L455" s="142">
        <v>3.5</v>
      </c>
      <c r="M455" s="8">
        <v>62</v>
      </c>
      <c r="N455" s="8">
        <v>54</v>
      </c>
    </row>
    <row r="456" spans="1:14" x14ac:dyDescent="0.2">
      <c r="A456">
        <v>10837</v>
      </c>
      <c r="B456" t="s">
        <v>661</v>
      </c>
      <c r="C456" t="s">
        <v>83</v>
      </c>
      <c r="D456">
        <v>1963</v>
      </c>
      <c r="E456" t="s">
        <v>662</v>
      </c>
      <c r="F456" s="10">
        <f t="shared" si="42"/>
        <v>4.3613445378151265</v>
      </c>
      <c r="G456" s="10">
        <f t="shared" si="43"/>
        <v>4.4142857142857146</v>
      </c>
      <c r="H456">
        <f t="shared" si="44"/>
        <v>3.5</v>
      </c>
      <c r="I456">
        <f t="shared" si="45"/>
        <v>5.2941176470588235E-2</v>
      </c>
      <c r="J456">
        <f t="shared" si="46"/>
        <v>35</v>
      </c>
      <c r="K456">
        <f t="shared" si="47"/>
        <v>32</v>
      </c>
      <c r="L456" s="142">
        <v>3.5</v>
      </c>
      <c r="M456" s="8">
        <v>35</v>
      </c>
      <c r="N456" s="8">
        <v>32</v>
      </c>
    </row>
    <row r="457" spans="1:14" x14ac:dyDescent="0.2">
      <c r="A457">
        <v>19416</v>
      </c>
      <c r="B457" t="s">
        <v>667</v>
      </c>
      <c r="C457" t="s">
        <v>668</v>
      </c>
      <c r="D457">
        <v>1992</v>
      </c>
      <c r="E457" t="s">
        <v>662</v>
      </c>
      <c r="F457" s="10">
        <f t="shared" si="42"/>
        <v>4.276470588235294</v>
      </c>
      <c r="G457" s="10">
        <f t="shared" si="43"/>
        <v>4.3</v>
      </c>
      <c r="H457">
        <f t="shared" si="44"/>
        <v>3.5</v>
      </c>
      <c r="I457">
        <f t="shared" si="45"/>
        <v>2.3529411764705882E-2</v>
      </c>
      <c r="J457">
        <f t="shared" si="46"/>
        <v>40</v>
      </c>
      <c r="K457">
        <f t="shared" si="47"/>
        <v>32</v>
      </c>
      <c r="L457" s="142">
        <v>3.5</v>
      </c>
      <c r="M457" s="8">
        <v>40</v>
      </c>
      <c r="N457" s="8">
        <v>32</v>
      </c>
    </row>
    <row r="458" spans="1:14" x14ac:dyDescent="0.2">
      <c r="A458">
        <v>19414</v>
      </c>
      <c r="B458" t="s">
        <v>673</v>
      </c>
      <c r="C458" t="s">
        <v>263</v>
      </c>
      <c r="D458">
        <v>1971</v>
      </c>
      <c r="E458" t="s">
        <v>662</v>
      </c>
      <c r="F458" s="10">
        <f t="shared" si="42"/>
        <v>4.2173913043478262</v>
      </c>
      <c r="G458" s="10">
        <f t="shared" si="43"/>
        <v>4.2173913043478262</v>
      </c>
      <c r="H458">
        <f t="shared" si="44"/>
        <v>3.5</v>
      </c>
      <c r="I458">
        <f t="shared" si="45"/>
        <v>0</v>
      </c>
      <c r="J458">
        <f t="shared" si="46"/>
        <v>46</v>
      </c>
      <c r="K458">
        <f t="shared" si="47"/>
        <v>33</v>
      </c>
      <c r="L458" s="142">
        <v>3.5</v>
      </c>
      <c r="M458" s="8">
        <v>46</v>
      </c>
      <c r="N458" s="8">
        <v>33</v>
      </c>
    </row>
    <row r="459" spans="1:14" x14ac:dyDescent="0.2">
      <c r="A459">
        <v>19417</v>
      </c>
      <c r="B459" t="s">
        <v>672</v>
      </c>
      <c r="C459" t="s">
        <v>119</v>
      </c>
      <c r="D459">
        <v>1960</v>
      </c>
      <c r="E459" t="s">
        <v>662</v>
      </c>
      <c r="F459" s="10">
        <f t="shared" si="42"/>
        <v>4.2150478796169626</v>
      </c>
      <c r="G459" s="10">
        <f t="shared" si="43"/>
        <v>4.220930232558139</v>
      </c>
      <c r="H459">
        <f t="shared" si="44"/>
        <v>3.5</v>
      </c>
      <c r="I459">
        <f t="shared" si="45"/>
        <v>5.8823529411764705E-3</v>
      </c>
      <c r="J459">
        <f t="shared" si="46"/>
        <v>43</v>
      </c>
      <c r="K459">
        <f t="shared" si="47"/>
        <v>31</v>
      </c>
      <c r="L459" s="142">
        <v>3.5</v>
      </c>
      <c r="M459" s="8">
        <v>43</v>
      </c>
      <c r="N459" s="8">
        <v>31</v>
      </c>
    </row>
    <row r="460" spans="1:14" x14ac:dyDescent="0.2">
      <c r="A460">
        <v>19415</v>
      </c>
      <c r="B460" t="s">
        <v>670</v>
      </c>
      <c r="C460" t="s">
        <v>671</v>
      </c>
      <c r="D460">
        <v>1958</v>
      </c>
      <c r="E460" t="s">
        <v>662</v>
      </c>
      <c r="F460" s="10">
        <f t="shared" si="42"/>
        <v>4.2029411764705884</v>
      </c>
      <c r="G460" s="10">
        <f t="shared" si="43"/>
        <v>4.25</v>
      </c>
      <c r="H460">
        <f t="shared" si="44"/>
        <v>3.5</v>
      </c>
      <c r="I460">
        <f t="shared" si="45"/>
        <v>4.7058823529411764E-2</v>
      </c>
      <c r="J460">
        <f t="shared" si="46"/>
        <v>36</v>
      </c>
      <c r="K460">
        <f t="shared" si="47"/>
        <v>27</v>
      </c>
      <c r="L460" s="142">
        <v>3.5</v>
      </c>
      <c r="M460" s="8">
        <v>36</v>
      </c>
      <c r="N460" s="8">
        <v>27</v>
      </c>
    </row>
    <row r="461" spans="1:14" x14ac:dyDescent="0.2">
      <c r="A461">
        <v>19418</v>
      </c>
      <c r="B461" t="s">
        <v>676</v>
      </c>
      <c r="C461" t="s">
        <v>81</v>
      </c>
      <c r="D461">
        <v>1973</v>
      </c>
      <c r="E461" t="s">
        <v>662</v>
      </c>
      <c r="F461" s="10">
        <f t="shared" si="42"/>
        <v>4.1296296296296298</v>
      </c>
      <c r="G461" s="10">
        <f t="shared" si="43"/>
        <v>4.1296296296296298</v>
      </c>
      <c r="H461">
        <f t="shared" si="44"/>
        <v>3.5</v>
      </c>
      <c r="I461">
        <f t="shared" si="45"/>
        <v>0</v>
      </c>
      <c r="J461">
        <f t="shared" si="46"/>
        <v>54</v>
      </c>
      <c r="K461">
        <f t="shared" si="47"/>
        <v>34</v>
      </c>
      <c r="L461" s="142">
        <v>3.5</v>
      </c>
      <c r="M461" s="8">
        <v>54</v>
      </c>
      <c r="N461" s="8">
        <v>34</v>
      </c>
    </row>
    <row r="462" spans="1:14" x14ac:dyDescent="0.2">
      <c r="A462">
        <v>2515</v>
      </c>
      <c r="B462" t="s">
        <v>543</v>
      </c>
      <c r="C462" t="s">
        <v>119</v>
      </c>
      <c r="D462">
        <v>1964</v>
      </c>
      <c r="E462" t="s">
        <v>544</v>
      </c>
      <c r="F462" s="10">
        <f t="shared" si="42"/>
        <v>4.6142857142857139</v>
      </c>
      <c r="G462" s="10">
        <f t="shared" si="43"/>
        <v>4.6142857142857139</v>
      </c>
      <c r="H462">
        <f t="shared" si="44"/>
        <v>4</v>
      </c>
      <c r="I462">
        <f t="shared" si="45"/>
        <v>0</v>
      </c>
      <c r="J462">
        <f t="shared" si="46"/>
        <v>70</v>
      </c>
      <c r="K462">
        <f t="shared" si="47"/>
        <v>43</v>
      </c>
      <c r="L462" s="139">
        <v>4</v>
      </c>
      <c r="M462" s="7">
        <v>70</v>
      </c>
      <c r="N462" s="7">
        <v>43</v>
      </c>
    </row>
    <row r="463" spans="1:14" x14ac:dyDescent="0.2">
      <c r="A463">
        <v>17090</v>
      </c>
      <c r="B463" t="s">
        <v>547</v>
      </c>
      <c r="C463" t="s">
        <v>186</v>
      </c>
      <c r="D463">
        <v>1946</v>
      </c>
      <c r="E463" t="s">
        <v>544</v>
      </c>
      <c r="F463" s="10">
        <f t="shared" si="42"/>
        <v>4.4736842105263159</v>
      </c>
      <c r="G463" s="10">
        <f t="shared" si="43"/>
        <v>4.4736842105263159</v>
      </c>
      <c r="H463">
        <f t="shared" si="44"/>
        <v>4</v>
      </c>
      <c r="I463">
        <f t="shared" si="45"/>
        <v>0</v>
      </c>
      <c r="J463">
        <f t="shared" si="46"/>
        <v>76</v>
      </c>
      <c r="K463">
        <f t="shared" si="47"/>
        <v>36</v>
      </c>
      <c r="L463" s="139">
        <v>4</v>
      </c>
      <c r="M463" s="7">
        <v>76</v>
      </c>
      <c r="N463" s="7">
        <v>36</v>
      </c>
    </row>
    <row r="464" spans="1:14" x14ac:dyDescent="0.2">
      <c r="A464">
        <v>3616</v>
      </c>
      <c r="B464" t="s">
        <v>552</v>
      </c>
      <c r="C464" t="s">
        <v>553</v>
      </c>
      <c r="D464">
        <v>1971</v>
      </c>
      <c r="E464" t="s">
        <v>544</v>
      </c>
      <c r="F464" s="10">
        <f t="shared" si="42"/>
        <v>4.3863636363636367</v>
      </c>
      <c r="G464" s="10">
        <f t="shared" si="43"/>
        <v>4.3863636363636367</v>
      </c>
      <c r="H464">
        <f t="shared" si="44"/>
        <v>4</v>
      </c>
      <c r="I464">
        <f t="shared" si="45"/>
        <v>0</v>
      </c>
      <c r="J464">
        <f t="shared" si="46"/>
        <v>44</v>
      </c>
      <c r="K464">
        <f t="shared" si="47"/>
        <v>17</v>
      </c>
      <c r="L464" s="139">
        <v>4</v>
      </c>
      <c r="M464" s="7">
        <v>44</v>
      </c>
      <c r="N464" s="7">
        <v>17</v>
      </c>
    </row>
    <row r="465" spans="1:20" x14ac:dyDescent="0.2">
      <c r="A465">
        <v>2306</v>
      </c>
      <c r="B465" t="s">
        <v>554</v>
      </c>
      <c r="C465" t="s">
        <v>61</v>
      </c>
      <c r="D465">
        <v>1963</v>
      </c>
      <c r="E465" t="s">
        <v>544</v>
      </c>
      <c r="F465" s="10">
        <f t="shared" si="42"/>
        <v>4.3818181818181818</v>
      </c>
      <c r="G465" s="10">
        <f t="shared" si="43"/>
        <v>4.3818181818181818</v>
      </c>
      <c r="H465">
        <f t="shared" si="44"/>
        <v>3.7636363636363637</v>
      </c>
      <c r="I465">
        <f t="shared" si="45"/>
        <v>0</v>
      </c>
      <c r="J465">
        <f t="shared" si="46"/>
        <v>55</v>
      </c>
      <c r="K465">
        <f t="shared" si="47"/>
        <v>34</v>
      </c>
      <c r="L465" s="139">
        <v>4</v>
      </c>
      <c r="M465" s="7">
        <v>29</v>
      </c>
      <c r="N465" s="7">
        <v>11</v>
      </c>
      <c r="O465" s="142">
        <v>3.5</v>
      </c>
      <c r="P465" s="8">
        <v>26</v>
      </c>
      <c r="Q465" s="8">
        <v>23</v>
      </c>
    </row>
    <row r="466" spans="1:20" x14ac:dyDescent="0.2">
      <c r="A466">
        <v>257</v>
      </c>
      <c r="B466" t="s">
        <v>575</v>
      </c>
      <c r="C466" t="s">
        <v>214</v>
      </c>
      <c r="D466">
        <v>1945</v>
      </c>
      <c r="E466" t="s">
        <v>544</v>
      </c>
      <c r="F466" s="10">
        <f t="shared" si="42"/>
        <v>4.2121212121212119</v>
      </c>
      <c r="G466" s="10">
        <f t="shared" si="43"/>
        <v>4.2121212121212119</v>
      </c>
      <c r="H466">
        <f t="shared" si="44"/>
        <v>3.7777777777777777</v>
      </c>
      <c r="I466">
        <f t="shared" si="45"/>
        <v>0</v>
      </c>
      <c r="J466">
        <f t="shared" si="46"/>
        <v>99</v>
      </c>
      <c r="K466">
        <f t="shared" si="47"/>
        <v>43</v>
      </c>
      <c r="L466" s="139">
        <v>4</v>
      </c>
      <c r="M466" s="7">
        <v>55</v>
      </c>
      <c r="N466" s="7">
        <v>11</v>
      </c>
      <c r="O466" s="142">
        <v>3.5</v>
      </c>
      <c r="P466" s="8">
        <v>44</v>
      </c>
      <c r="Q466" s="8">
        <v>32</v>
      </c>
    </row>
    <row r="467" spans="1:20" x14ac:dyDescent="0.2">
      <c r="A467">
        <v>11074</v>
      </c>
      <c r="B467" t="s">
        <v>561</v>
      </c>
      <c r="C467" t="s">
        <v>186</v>
      </c>
      <c r="D467">
        <v>1954</v>
      </c>
      <c r="E467" t="s">
        <v>544</v>
      </c>
      <c r="F467" s="10">
        <f t="shared" si="42"/>
        <v>4.0960784313725487</v>
      </c>
      <c r="G467" s="10">
        <f t="shared" si="43"/>
        <v>4.2666666666666666</v>
      </c>
      <c r="H467">
        <f t="shared" si="44"/>
        <v>4</v>
      </c>
      <c r="I467">
        <f t="shared" si="45"/>
        <v>0.17058823529411768</v>
      </c>
      <c r="J467">
        <f t="shared" si="46"/>
        <v>15</v>
      </c>
      <c r="K467">
        <f t="shared" si="47"/>
        <v>4</v>
      </c>
      <c r="L467" s="139">
        <v>4</v>
      </c>
      <c r="M467" s="7">
        <v>15</v>
      </c>
      <c r="N467" s="7">
        <v>4</v>
      </c>
    </row>
    <row r="468" spans="1:20" x14ac:dyDescent="0.2">
      <c r="A468">
        <v>13855</v>
      </c>
      <c r="B468" t="s">
        <v>587</v>
      </c>
      <c r="C468" t="s">
        <v>588</v>
      </c>
      <c r="D468">
        <v>1955</v>
      </c>
      <c r="E468" t="s">
        <v>544</v>
      </c>
      <c r="F468" s="10">
        <f t="shared" si="42"/>
        <v>3.9387755102040813</v>
      </c>
      <c r="G468" s="10">
        <f t="shared" si="43"/>
        <v>3.9387755102040813</v>
      </c>
      <c r="H468">
        <f t="shared" si="44"/>
        <v>3.510204081632653</v>
      </c>
      <c r="I468">
        <f t="shared" si="45"/>
        <v>0</v>
      </c>
      <c r="J468">
        <f t="shared" si="46"/>
        <v>49</v>
      </c>
      <c r="K468">
        <f t="shared" si="47"/>
        <v>21</v>
      </c>
      <c r="L468" s="139">
        <v>4</v>
      </c>
      <c r="M468" s="7">
        <v>1</v>
      </c>
      <c r="N468" s="7">
        <v>0</v>
      </c>
      <c r="O468" s="142">
        <v>3.5</v>
      </c>
      <c r="P468" s="8">
        <v>48</v>
      </c>
      <c r="Q468" s="8">
        <v>21</v>
      </c>
    </row>
    <row r="469" spans="1:20" x14ac:dyDescent="0.2">
      <c r="A469">
        <v>12725</v>
      </c>
      <c r="B469" t="s">
        <v>576</v>
      </c>
      <c r="C469" t="s">
        <v>577</v>
      </c>
      <c r="D469">
        <v>1956</v>
      </c>
      <c r="E469" t="s">
        <v>544</v>
      </c>
      <c r="F469" s="10">
        <f t="shared" si="42"/>
        <v>3.8949579831932772</v>
      </c>
      <c r="G469" s="10">
        <f t="shared" si="43"/>
        <v>4.0714285714285712</v>
      </c>
      <c r="H469">
        <f t="shared" si="44"/>
        <v>4</v>
      </c>
      <c r="I469">
        <f t="shared" si="45"/>
        <v>0.17647058823529413</v>
      </c>
      <c r="J469">
        <f t="shared" si="46"/>
        <v>14</v>
      </c>
      <c r="K469">
        <f t="shared" si="47"/>
        <v>1</v>
      </c>
      <c r="L469" s="139">
        <v>4</v>
      </c>
      <c r="M469" s="7">
        <v>14</v>
      </c>
      <c r="N469" s="7">
        <v>1</v>
      </c>
    </row>
    <row r="470" spans="1:20" x14ac:dyDescent="0.2">
      <c r="A470">
        <v>16519</v>
      </c>
      <c r="B470" t="s">
        <v>583</v>
      </c>
      <c r="C470" t="s">
        <v>304</v>
      </c>
      <c r="D470">
        <v>1982</v>
      </c>
      <c r="E470" t="s">
        <v>544</v>
      </c>
      <c r="F470" s="10">
        <f t="shared" si="42"/>
        <v>3.8235294117647061</v>
      </c>
      <c r="G470" s="10">
        <f t="shared" si="43"/>
        <v>4</v>
      </c>
      <c r="H470">
        <f t="shared" si="44"/>
        <v>3.6428571428571428</v>
      </c>
      <c r="I470">
        <f t="shared" si="45"/>
        <v>0.17647058823529413</v>
      </c>
      <c r="J470">
        <f t="shared" si="46"/>
        <v>14</v>
      </c>
      <c r="K470">
        <f t="shared" si="47"/>
        <v>5</v>
      </c>
      <c r="L470" s="139">
        <v>4</v>
      </c>
      <c r="M470" s="7">
        <v>4</v>
      </c>
      <c r="N470" s="7">
        <v>0</v>
      </c>
      <c r="O470" s="142">
        <v>3.5</v>
      </c>
      <c r="P470" s="8">
        <v>10</v>
      </c>
      <c r="Q470" s="8">
        <v>5</v>
      </c>
    </row>
    <row r="471" spans="1:20" x14ac:dyDescent="0.2">
      <c r="A471">
        <v>15883</v>
      </c>
      <c r="B471" t="s">
        <v>589</v>
      </c>
      <c r="C471" t="s">
        <v>144</v>
      </c>
      <c r="D471">
        <v>1953</v>
      </c>
      <c r="E471" t="s">
        <v>544</v>
      </c>
      <c r="F471" s="10">
        <f t="shared" si="42"/>
        <v>3.7803030303030303</v>
      </c>
      <c r="G471" s="10">
        <f t="shared" si="43"/>
        <v>3.7803030303030303</v>
      </c>
      <c r="H471">
        <f t="shared" si="44"/>
        <v>3.5378787878787881</v>
      </c>
      <c r="I471">
        <f t="shared" si="45"/>
        <v>0</v>
      </c>
      <c r="J471">
        <f t="shared" si="46"/>
        <v>66</v>
      </c>
      <c r="K471">
        <f t="shared" si="47"/>
        <v>16</v>
      </c>
      <c r="L471" s="139">
        <v>4</v>
      </c>
      <c r="M471" s="7">
        <v>5</v>
      </c>
      <c r="N471" s="7">
        <v>0</v>
      </c>
      <c r="O471" s="142">
        <v>3.5</v>
      </c>
      <c r="P471" s="8">
        <v>61</v>
      </c>
      <c r="Q471" s="8">
        <v>16</v>
      </c>
    </row>
    <row r="472" spans="1:20" x14ac:dyDescent="0.2">
      <c r="A472">
        <v>16518</v>
      </c>
      <c r="B472" t="s">
        <v>590</v>
      </c>
      <c r="C472" t="s">
        <v>131</v>
      </c>
      <c r="D472">
        <v>2007</v>
      </c>
      <c r="E472" t="s">
        <v>544</v>
      </c>
      <c r="F472" s="10">
        <f t="shared" si="42"/>
        <v>0</v>
      </c>
      <c r="G472" s="10">
        <f t="shared" si="43"/>
        <v>3.7142857142857144</v>
      </c>
      <c r="H472">
        <f t="shared" si="44"/>
        <v>3.7142857142857144</v>
      </c>
      <c r="I472">
        <f t="shared" si="45"/>
        <v>0.21764705882352942</v>
      </c>
      <c r="J472">
        <f t="shared" si="46"/>
        <v>7</v>
      </c>
      <c r="K472">
        <f t="shared" si="47"/>
        <v>0</v>
      </c>
      <c r="L472" s="139">
        <v>4</v>
      </c>
      <c r="M472" s="7">
        <v>3</v>
      </c>
      <c r="N472" s="7">
        <v>0</v>
      </c>
      <c r="O472" s="142">
        <v>3.5</v>
      </c>
      <c r="P472" s="8">
        <v>4</v>
      </c>
      <c r="Q472" s="8">
        <v>0</v>
      </c>
    </row>
    <row r="473" spans="1:20" x14ac:dyDescent="0.2">
      <c r="A473">
        <v>14522</v>
      </c>
      <c r="B473" t="s">
        <v>17</v>
      </c>
      <c r="C473" t="s">
        <v>18</v>
      </c>
      <c r="D473">
        <v>1987</v>
      </c>
      <c r="E473" t="s">
        <v>19</v>
      </c>
      <c r="F473" s="10">
        <f t="shared" si="42"/>
        <v>5.831325301204819</v>
      </c>
      <c r="G473" s="10">
        <f t="shared" si="43"/>
        <v>5.831325301204819</v>
      </c>
      <c r="H473">
        <f t="shared" si="44"/>
        <v>5</v>
      </c>
      <c r="I473">
        <f t="shared" si="45"/>
        <v>0</v>
      </c>
      <c r="J473">
        <f t="shared" si="46"/>
        <v>83</v>
      </c>
      <c r="K473">
        <f t="shared" si="47"/>
        <v>69</v>
      </c>
      <c r="L473" s="136">
        <v>5</v>
      </c>
      <c r="M473" s="1">
        <v>83</v>
      </c>
      <c r="N473" s="1">
        <v>69</v>
      </c>
    </row>
    <row r="474" spans="1:20" x14ac:dyDescent="0.2">
      <c r="A474">
        <v>4679</v>
      </c>
      <c r="B474" t="s">
        <v>27</v>
      </c>
      <c r="C474" t="s">
        <v>28</v>
      </c>
      <c r="D474">
        <v>1979</v>
      </c>
      <c r="E474" t="s">
        <v>19</v>
      </c>
      <c r="F474" s="10">
        <f t="shared" si="42"/>
        <v>5.7818181818181822</v>
      </c>
      <c r="G474" s="10">
        <f t="shared" si="43"/>
        <v>5.7818181818181822</v>
      </c>
      <c r="H474">
        <f t="shared" si="44"/>
        <v>5</v>
      </c>
      <c r="I474">
        <f t="shared" si="45"/>
        <v>0</v>
      </c>
      <c r="J474">
        <f t="shared" si="46"/>
        <v>55</v>
      </c>
      <c r="K474">
        <f t="shared" si="47"/>
        <v>43</v>
      </c>
      <c r="L474" s="136">
        <v>5</v>
      </c>
      <c r="M474" s="1">
        <v>55</v>
      </c>
      <c r="N474" s="1">
        <v>43</v>
      </c>
    </row>
    <row r="475" spans="1:20" x14ac:dyDescent="0.2">
      <c r="A475">
        <v>15396</v>
      </c>
      <c r="B475" t="s">
        <v>65</v>
      </c>
      <c r="C475" t="s">
        <v>44</v>
      </c>
      <c r="D475">
        <v>2007</v>
      </c>
      <c r="E475" t="s">
        <v>19</v>
      </c>
      <c r="F475" s="10">
        <f t="shared" si="42"/>
        <v>5.6144578313253009</v>
      </c>
      <c r="G475" s="10">
        <f t="shared" si="43"/>
        <v>5.6144578313253009</v>
      </c>
      <c r="H475">
        <f t="shared" si="44"/>
        <v>5</v>
      </c>
      <c r="I475">
        <f t="shared" si="45"/>
        <v>0</v>
      </c>
      <c r="J475">
        <f t="shared" si="46"/>
        <v>83</v>
      </c>
      <c r="K475">
        <f t="shared" si="47"/>
        <v>51</v>
      </c>
      <c r="L475" s="136">
        <v>5</v>
      </c>
      <c r="M475" s="1">
        <v>83</v>
      </c>
      <c r="N475" s="1">
        <v>51</v>
      </c>
    </row>
    <row r="476" spans="1:20" x14ac:dyDescent="0.2">
      <c r="A476">
        <v>6009</v>
      </c>
      <c r="B476" t="s">
        <v>75</v>
      </c>
      <c r="C476" t="s">
        <v>64</v>
      </c>
      <c r="D476">
        <v>1988</v>
      </c>
      <c r="E476" t="s">
        <v>19</v>
      </c>
      <c r="F476" s="10">
        <f t="shared" si="42"/>
        <v>5.5263157894736841</v>
      </c>
      <c r="G476" s="10">
        <f t="shared" si="43"/>
        <v>5.5263157894736841</v>
      </c>
      <c r="H476">
        <f t="shared" si="44"/>
        <v>5</v>
      </c>
      <c r="I476">
        <f t="shared" si="45"/>
        <v>0</v>
      </c>
      <c r="J476">
        <f t="shared" si="46"/>
        <v>76</v>
      </c>
      <c r="K476">
        <f t="shared" si="47"/>
        <v>40</v>
      </c>
      <c r="L476" s="136">
        <v>5</v>
      </c>
      <c r="M476" s="1">
        <v>76</v>
      </c>
      <c r="N476" s="1">
        <v>40</v>
      </c>
    </row>
    <row r="477" spans="1:20" x14ac:dyDescent="0.2">
      <c r="A477">
        <v>6387</v>
      </c>
      <c r="B477" t="s">
        <v>89</v>
      </c>
      <c r="C477" t="s">
        <v>23</v>
      </c>
      <c r="D477">
        <v>1989</v>
      </c>
      <c r="E477" t="s">
        <v>19</v>
      </c>
      <c r="F477" s="10">
        <f t="shared" si="42"/>
        <v>5.4754098360655741</v>
      </c>
      <c r="G477" s="10">
        <f t="shared" si="43"/>
        <v>5.4754098360655741</v>
      </c>
      <c r="H477">
        <f t="shared" si="44"/>
        <v>5</v>
      </c>
      <c r="I477">
        <f t="shared" si="45"/>
        <v>0</v>
      </c>
      <c r="J477">
        <f t="shared" si="46"/>
        <v>61</v>
      </c>
      <c r="K477">
        <f t="shared" si="47"/>
        <v>29</v>
      </c>
      <c r="L477" s="136">
        <v>5</v>
      </c>
      <c r="M477" s="1">
        <v>61</v>
      </c>
      <c r="N477" s="1">
        <v>29</v>
      </c>
    </row>
    <row r="478" spans="1:20" x14ac:dyDescent="0.2">
      <c r="A478">
        <v>6787</v>
      </c>
      <c r="B478" t="s">
        <v>92</v>
      </c>
      <c r="C478" t="s">
        <v>93</v>
      </c>
      <c r="D478">
        <v>1991</v>
      </c>
      <c r="E478" t="s">
        <v>19</v>
      </c>
      <c r="F478" s="10">
        <f t="shared" si="42"/>
        <v>5.4615384615384617</v>
      </c>
      <c r="G478" s="10">
        <f t="shared" si="43"/>
        <v>5.4615384615384617</v>
      </c>
      <c r="H478">
        <f t="shared" si="44"/>
        <v>5</v>
      </c>
      <c r="I478">
        <f t="shared" si="45"/>
        <v>0</v>
      </c>
      <c r="J478">
        <f t="shared" si="46"/>
        <v>65</v>
      </c>
      <c r="K478">
        <f t="shared" si="47"/>
        <v>30</v>
      </c>
      <c r="L478" s="136">
        <v>5</v>
      </c>
      <c r="M478" s="1">
        <v>65</v>
      </c>
      <c r="N478" s="1">
        <v>30</v>
      </c>
    </row>
    <row r="479" spans="1:20" x14ac:dyDescent="0.2">
      <c r="A479">
        <v>6208</v>
      </c>
      <c r="B479" t="s">
        <v>94</v>
      </c>
      <c r="C479" t="s">
        <v>61</v>
      </c>
      <c r="D479">
        <v>1989</v>
      </c>
      <c r="E479" t="s">
        <v>19</v>
      </c>
      <c r="F479" s="10">
        <f t="shared" si="42"/>
        <v>5.4561403508771926</v>
      </c>
      <c r="G479" s="10">
        <f t="shared" si="43"/>
        <v>5.4561403508771926</v>
      </c>
      <c r="H479">
        <f t="shared" si="44"/>
        <v>5</v>
      </c>
      <c r="I479">
        <f t="shared" si="45"/>
        <v>0</v>
      </c>
      <c r="J479">
        <f t="shared" si="46"/>
        <v>57</v>
      </c>
      <c r="K479">
        <f t="shared" si="47"/>
        <v>26</v>
      </c>
      <c r="L479" s="136">
        <v>5</v>
      </c>
      <c r="M479" s="1">
        <v>57</v>
      </c>
      <c r="N479" s="1">
        <v>26</v>
      </c>
    </row>
    <row r="480" spans="1:20" x14ac:dyDescent="0.2">
      <c r="A480">
        <v>4903</v>
      </c>
      <c r="B480" t="s">
        <v>110</v>
      </c>
      <c r="C480" t="s">
        <v>83</v>
      </c>
      <c r="D480">
        <v>1980</v>
      </c>
      <c r="E480" t="s">
        <v>19</v>
      </c>
      <c r="F480" s="10">
        <f t="shared" si="42"/>
        <v>5.2612244897959179</v>
      </c>
      <c r="G480" s="10">
        <f t="shared" si="43"/>
        <v>5.2612244897959179</v>
      </c>
      <c r="H480">
        <f t="shared" si="44"/>
        <v>4.7612244897959179</v>
      </c>
      <c r="I480">
        <f t="shared" si="45"/>
        <v>0</v>
      </c>
      <c r="J480">
        <f t="shared" si="46"/>
        <v>98</v>
      </c>
      <c r="K480">
        <f t="shared" si="47"/>
        <v>49</v>
      </c>
      <c r="L480" s="136">
        <v>5</v>
      </c>
      <c r="M480" s="1">
        <v>70</v>
      </c>
      <c r="N480" s="1">
        <v>24</v>
      </c>
      <c r="O480" s="137">
        <v>4.6500000000000004</v>
      </c>
      <c r="P480" s="3">
        <v>11</v>
      </c>
      <c r="Q480" s="3">
        <v>9</v>
      </c>
      <c r="R480" s="141">
        <v>3.85</v>
      </c>
      <c r="S480" s="4">
        <v>17</v>
      </c>
      <c r="T480" s="4">
        <v>16</v>
      </c>
    </row>
    <row r="481" spans="1:20" x14ac:dyDescent="0.2">
      <c r="A481">
        <v>12715</v>
      </c>
      <c r="B481" t="s">
        <v>104</v>
      </c>
      <c r="C481" t="s">
        <v>180</v>
      </c>
      <c r="D481">
        <v>2002</v>
      </c>
      <c r="E481" t="s">
        <v>19</v>
      </c>
      <c r="F481" s="10">
        <f t="shared" si="42"/>
        <v>5.2472222222222227</v>
      </c>
      <c r="G481" s="10">
        <f t="shared" si="43"/>
        <v>5.2472222222222227</v>
      </c>
      <c r="H481">
        <f t="shared" si="44"/>
        <v>4.6500000000000004</v>
      </c>
      <c r="I481">
        <f t="shared" si="45"/>
        <v>0</v>
      </c>
      <c r="J481">
        <f t="shared" si="46"/>
        <v>72</v>
      </c>
      <c r="K481">
        <f t="shared" si="47"/>
        <v>43</v>
      </c>
      <c r="L481" s="137">
        <v>4.6500000000000004</v>
      </c>
      <c r="M481" s="3">
        <v>72</v>
      </c>
      <c r="N481" s="3">
        <v>43</v>
      </c>
    </row>
    <row r="482" spans="1:20" x14ac:dyDescent="0.2">
      <c r="A482">
        <v>4693</v>
      </c>
      <c r="B482" t="s">
        <v>126</v>
      </c>
      <c r="C482" t="s">
        <v>46</v>
      </c>
      <c r="D482">
        <v>1979</v>
      </c>
      <c r="E482" t="s">
        <v>19</v>
      </c>
      <c r="F482" s="10">
        <f t="shared" si="42"/>
        <v>5.1543478260869575</v>
      </c>
      <c r="G482" s="10">
        <f t="shared" si="43"/>
        <v>5.1543478260869575</v>
      </c>
      <c r="H482">
        <f t="shared" si="44"/>
        <v>4.6108695652173921</v>
      </c>
      <c r="I482">
        <f t="shared" si="45"/>
        <v>0</v>
      </c>
      <c r="J482">
        <f t="shared" si="46"/>
        <v>46</v>
      </c>
      <c r="K482">
        <f t="shared" si="47"/>
        <v>25</v>
      </c>
      <c r="L482" s="136">
        <v>5</v>
      </c>
      <c r="M482" s="1">
        <v>4</v>
      </c>
      <c r="N482" s="1">
        <v>1</v>
      </c>
      <c r="O482" s="137">
        <v>4.6500000000000004</v>
      </c>
      <c r="P482" s="3">
        <v>38</v>
      </c>
      <c r="Q482" s="3">
        <v>20</v>
      </c>
      <c r="R482" s="141">
        <v>3.85</v>
      </c>
      <c r="S482" s="4">
        <v>4</v>
      </c>
      <c r="T482" s="4">
        <v>4</v>
      </c>
    </row>
    <row r="483" spans="1:20" x14ac:dyDescent="0.2">
      <c r="A483">
        <v>15825</v>
      </c>
      <c r="B483" t="s">
        <v>128</v>
      </c>
      <c r="C483" t="s">
        <v>129</v>
      </c>
      <c r="D483">
        <v>2008</v>
      </c>
      <c r="E483" t="s">
        <v>19</v>
      </c>
      <c r="F483" s="10">
        <f t="shared" si="42"/>
        <v>5.0878378378378377</v>
      </c>
      <c r="G483" s="10">
        <f t="shared" si="43"/>
        <v>5.0878378378378377</v>
      </c>
      <c r="H483">
        <f t="shared" si="44"/>
        <v>4.6891891891891895</v>
      </c>
      <c r="I483">
        <f t="shared" si="45"/>
        <v>0</v>
      </c>
      <c r="J483">
        <f t="shared" si="46"/>
        <v>148</v>
      </c>
      <c r="K483">
        <f t="shared" si="47"/>
        <v>59</v>
      </c>
      <c r="L483" s="136">
        <v>5</v>
      </c>
      <c r="M483" s="1">
        <v>60</v>
      </c>
      <c r="N483" s="1">
        <v>14</v>
      </c>
      <c r="O483" s="137">
        <v>4.6500000000000004</v>
      </c>
      <c r="P483" s="3">
        <v>69</v>
      </c>
      <c r="Q483" s="3">
        <v>30</v>
      </c>
      <c r="R483" s="141">
        <v>3.85</v>
      </c>
      <c r="S483" s="4">
        <v>19</v>
      </c>
      <c r="T483" s="4">
        <v>15</v>
      </c>
    </row>
    <row r="484" spans="1:20" x14ac:dyDescent="0.2">
      <c r="A484">
        <v>3971</v>
      </c>
      <c r="B484" t="s">
        <v>143</v>
      </c>
      <c r="C484" t="s">
        <v>144</v>
      </c>
      <c r="D484">
        <v>1974</v>
      </c>
      <c r="E484" t="s">
        <v>19</v>
      </c>
      <c r="F484" s="10">
        <f t="shared" si="42"/>
        <v>5.0802083333333332</v>
      </c>
      <c r="G484" s="10">
        <f t="shared" si="43"/>
        <v>5.0802083333333332</v>
      </c>
      <c r="H484">
        <f t="shared" si="44"/>
        <v>4.8718750000000002</v>
      </c>
      <c r="I484">
        <f t="shared" si="45"/>
        <v>0</v>
      </c>
      <c r="J484">
        <f t="shared" si="46"/>
        <v>48</v>
      </c>
      <c r="K484">
        <f t="shared" si="47"/>
        <v>10</v>
      </c>
      <c r="L484" s="136">
        <v>5</v>
      </c>
      <c r="M484" s="1">
        <v>35</v>
      </c>
      <c r="N484" s="1">
        <v>3</v>
      </c>
      <c r="O484" s="137">
        <v>4.6500000000000004</v>
      </c>
      <c r="P484" s="3">
        <v>11</v>
      </c>
      <c r="Q484" s="3">
        <v>5</v>
      </c>
      <c r="R484" s="141">
        <v>3.85</v>
      </c>
      <c r="S484" s="4">
        <v>2</v>
      </c>
      <c r="T484" s="4">
        <v>2</v>
      </c>
    </row>
    <row r="485" spans="1:20" x14ac:dyDescent="0.2">
      <c r="A485">
        <v>13317</v>
      </c>
      <c r="B485" t="s">
        <v>104</v>
      </c>
      <c r="C485" t="s">
        <v>105</v>
      </c>
      <c r="D485">
        <v>1973</v>
      </c>
      <c r="E485" t="s">
        <v>19</v>
      </c>
      <c r="F485" s="10">
        <f t="shared" si="42"/>
        <v>5.0556338028169021</v>
      </c>
      <c r="G485" s="10">
        <f t="shared" si="43"/>
        <v>5.0556338028169021</v>
      </c>
      <c r="H485">
        <f t="shared" si="44"/>
        <v>4.6894366197183102</v>
      </c>
      <c r="I485">
        <f t="shared" si="45"/>
        <v>0</v>
      </c>
      <c r="J485">
        <f t="shared" si="46"/>
        <v>71</v>
      </c>
      <c r="K485">
        <f t="shared" si="47"/>
        <v>26</v>
      </c>
      <c r="L485" s="136">
        <v>5</v>
      </c>
      <c r="M485" s="1">
        <v>8</v>
      </c>
      <c r="N485" s="1">
        <v>3</v>
      </c>
      <c r="O485" s="137">
        <v>4.6500000000000004</v>
      </c>
      <c r="P485" s="3">
        <v>63</v>
      </c>
      <c r="Q485" s="3">
        <v>23</v>
      </c>
    </row>
    <row r="486" spans="1:20" x14ac:dyDescent="0.2">
      <c r="A486">
        <v>1861</v>
      </c>
      <c r="B486" t="s">
        <v>101</v>
      </c>
      <c r="C486" t="s">
        <v>102</v>
      </c>
      <c r="D486">
        <v>1961</v>
      </c>
      <c r="E486" t="s">
        <v>19</v>
      </c>
      <c r="F486" s="10">
        <f t="shared" si="42"/>
        <v>5.0145833333333334</v>
      </c>
      <c r="G486" s="10">
        <f t="shared" si="43"/>
        <v>5.0145833333333334</v>
      </c>
      <c r="H486">
        <f t="shared" si="44"/>
        <v>4.4729166666666664</v>
      </c>
      <c r="I486">
        <f t="shared" si="45"/>
        <v>0</v>
      </c>
      <c r="J486">
        <f t="shared" si="46"/>
        <v>48</v>
      </c>
      <c r="K486">
        <f t="shared" si="47"/>
        <v>26</v>
      </c>
      <c r="L486" s="136">
        <v>5</v>
      </c>
      <c r="M486" s="1">
        <v>26</v>
      </c>
      <c r="N486" s="1">
        <v>10</v>
      </c>
      <c r="O486" s="141">
        <v>3.85</v>
      </c>
      <c r="P486" s="4">
        <v>22</v>
      </c>
      <c r="Q486" s="4">
        <v>16</v>
      </c>
    </row>
    <row r="487" spans="1:20" x14ac:dyDescent="0.2">
      <c r="A487">
        <v>4349</v>
      </c>
      <c r="B487" t="s">
        <v>154</v>
      </c>
      <c r="C487" t="s">
        <v>28</v>
      </c>
      <c r="D487">
        <v>1976</v>
      </c>
      <c r="E487" t="s">
        <v>19</v>
      </c>
      <c r="F487" s="10">
        <f t="shared" si="42"/>
        <v>4.9446691176470585</v>
      </c>
      <c r="G487" s="10">
        <f t="shared" si="43"/>
        <v>5.109375</v>
      </c>
      <c r="H487">
        <f t="shared" si="44"/>
        <v>4.671875</v>
      </c>
      <c r="I487">
        <f t="shared" si="45"/>
        <v>0.1647058823529412</v>
      </c>
      <c r="J487">
        <f t="shared" si="46"/>
        <v>16</v>
      </c>
      <c r="K487">
        <f t="shared" si="47"/>
        <v>7</v>
      </c>
      <c r="L487" s="136">
        <v>5</v>
      </c>
      <c r="M487" s="1">
        <v>1</v>
      </c>
      <c r="N487" s="1">
        <v>0</v>
      </c>
      <c r="O487" s="137">
        <v>4.6500000000000004</v>
      </c>
      <c r="P487" s="3">
        <v>15</v>
      </c>
      <c r="Q487" s="3">
        <v>7</v>
      </c>
    </row>
    <row r="488" spans="1:20" x14ac:dyDescent="0.2">
      <c r="A488">
        <v>11478</v>
      </c>
      <c r="B488" t="s">
        <v>342</v>
      </c>
      <c r="C488" t="s">
        <v>343</v>
      </c>
      <c r="D488">
        <v>2001</v>
      </c>
      <c r="E488" t="s">
        <v>19</v>
      </c>
      <c r="F488" s="10">
        <f t="shared" si="42"/>
        <v>4.871362229102167</v>
      </c>
      <c r="G488" s="10">
        <f t="shared" si="43"/>
        <v>5.0184210526315791</v>
      </c>
      <c r="H488">
        <f t="shared" si="44"/>
        <v>4.6500000000000004</v>
      </c>
      <c r="I488">
        <f t="shared" si="45"/>
        <v>0.14705882352941177</v>
      </c>
      <c r="J488">
        <f t="shared" si="46"/>
        <v>19</v>
      </c>
      <c r="K488">
        <f t="shared" si="47"/>
        <v>7</v>
      </c>
      <c r="L488" s="137">
        <v>4.6500000000000004</v>
      </c>
      <c r="M488" s="3">
        <v>19</v>
      </c>
      <c r="N488" s="3">
        <v>7</v>
      </c>
    </row>
    <row r="489" spans="1:20" x14ac:dyDescent="0.2">
      <c r="A489">
        <v>10267</v>
      </c>
      <c r="B489" t="s">
        <v>155</v>
      </c>
      <c r="C489" t="s">
        <v>156</v>
      </c>
      <c r="D489">
        <v>2001</v>
      </c>
      <c r="E489" t="s">
        <v>19</v>
      </c>
      <c r="F489" s="10">
        <f t="shared" si="42"/>
        <v>4.7387254901960789</v>
      </c>
      <c r="G489" s="10">
        <f t="shared" si="43"/>
        <v>4.8916666666666675</v>
      </c>
      <c r="H489">
        <f t="shared" si="44"/>
        <v>4.6694444444444452</v>
      </c>
      <c r="I489">
        <f t="shared" si="45"/>
        <v>0.15294117647058825</v>
      </c>
      <c r="J489">
        <f t="shared" si="46"/>
        <v>18</v>
      </c>
      <c r="K489">
        <f t="shared" si="47"/>
        <v>4</v>
      </c>
      <c r="L489" s="136">
        <v>5</v>
      </c>
      <c r="M489" s="1">
        <v>1</v>
      </c>
      <c r="N489" s="1">
        <v>0</v>
      </c>
      <c r="O489" s="137">
        <v>4.6500000000000004</v>
      </c>
      <c r="P489" s="3">
        <v>17</v>
      </c>
      <c r="Q489" s="3">
        <v>4</v>
      </c>
    </row>
    <row r="490" spans="1:20" x14ac:dyDescent="0.2">
      <c r="A490">
        <v>728</v>
      </c>
      <c r="B490" t="s">
        <v>164</v>
      </c>
      <c r="C490" t="s">
        <v>64</v>
      </c>
      <c r="D490">
        <v>1952</v>
      </c>
      <c r="E490" t="s">
        <v>19</v>
      </c>
      <c r="F490" s="10">
        <f t="shared" si="42"/>
        <v>4.3398109243697487</v>
      </c>
      <c r="G490" s="10">
        <f t="shared" si="43"/>
        <v>4.4339285714285719</v>
      </c>
      <c r="H490">
        <f t="shared" si="44"/>
        <v>4.2196428571428575</v>
      </c>
      <c r="I490">
        <f t="shared" si="45"/>
        <v>9.4117647058823528E-2</v>
      </c>
      <c r="J490">
        <f t="shared" si="46"/>
        <v>28</v>
      </c>
      <c r="K490">
        <f t="shared" si="47"/>
        <v>6</v>
      </c>
      <c r="L490" s="136">
        <v>5</v>
      </c>
      <c r="M490" s="1">
        <v>9</v>
      </c>
      <c r="N490" s="1">
        <v>0</v>
      </c>
      <c r="O490" s="141">
        <v>3.85</v>
      </c>
      <c r="P490" s="4">
        <v>19</v>
      </c>
      <c r="Q490" s="4">
        <v>6</v>
      </c>
    </row>
    <row r="491" spans="1:20" x14ac:dyDescent="0.2">
      <c r="A491">
        <v>18614</v>
      </c>
      <c r="B491" t="s">
        <v>165</v>
      </c>
      <c r="C491" t="s">
        <v>166</v>
      </c>
      <c r="D491">
        <v>2001</v>
      </c>
      <c r="E491" t="s">
        <v>19</v>
      </c>
      <c r="F491" s="10">
        <f t="shared" si="42"/>
        <v>4.0875000000000004</v>
      </c>
      <c r="G491" s="10">
        <f t="shared" si="43"/>
        <v>4.0875000000000004</v>
      </c>
      <c r="H491">
        <f t="shared" si="44"/>
        <v>3.8910714285714287</v>
      </c>
      <c r="I491">
        <f t="shared" si="45"/>
        <v>0</v>
      </c>
      <c r="J491">
        <f t="shared" si="46"/>
        <v>56</v>
      </c>
      <c r="K491">
        <f t="shared" si="47"/>
        <v>11</v>
      </c>
      <c r="L491" s="136">
        <v>5</v>
      </c>
      <c r="M491" s="1">
        <v>2</v>
      </c>
      <c r="N491" s="1">
        <v>0</v>
      </c>
      <c r="O491" s="141">
        <v>3.85</v>
      </c>
      <c r="P491" s="4">
        <v>54</v>
      </c>
      <c r="Q491" s="4">
        <v>11</v>
      </c>
    </row>
    <row r="492" spans="1:20" x14ac:dyDescent="0.2">
      <c r="A492">
        <v>18570</v>
      </c>
      <c r="B492" t="s">
        <v>183</v>
      </c>
      <c r="C492" t="s">
        <v>581</v>
      </c>
      <c r="D492">
        <v>2008</v>
      </c>
      <c r="E492" t="s">
        <v>19</v>
      </c>
      <c r="F492" s="10">
        <f t="shared" si="42"/>
        <v>4.0068627450980392</v>
      </c>
      <c r="G492" s="10">
        <f t="shared" si="43"/>
        <v>4.0068627450980392</v>
      </c>
      <c r="H492">
        <f t="shared" si="44"/>
        <v>3.85</v>
      </c>
      <c r="I492">
        <f t="shared" si="45"/>
        <v>0</v>
      </c>
      <c r="J492">
        <f t="shared" si="46"/>
        <v>51</v>
      </c>
      <c r="K492">
        <f t="shared" si="47"/>
        <v>8</v>
      </c>
      <c r="L492" s="141">
        <v>3.85</v>
      </c>
      <c r="M492" s="4">
        <v>51</v>
      </c>
      <c r="N492" s="4">
        <v>8</v>
      </c>
    </row>
    <row r="493" spans="1:20" x14ac:dyDescent="0.2">
      <c r="A493">
        <v>16304</v>
      </c>
      <c r="B493" t="s">
        <v>634</v>
      </c>
      <c r="C493" t="s">
        <v>35</v>
      </c>
      <c r="D493">
        <v>2010</v>
      </c>
      <c r="E493" t="s">
        <v>19</v>
      </c>
      <c r="F493" s="10">
        <f t="shared" si="42"/>
        <v>3.8567431850789093</v>
      </c>
      <c r="G493" s="10">
        <f t="shared" si="43"/>
        <v>3.8743902439024387</v>
      </c>
      <c r="H493">
        <f t="shared" si="44"/>
        <v>3.8499999999999996</v>
      </c>
      <c r="I493">
        <f t="shared" si="45"/>
        <v>1.7647058823529415E-2</v>
      </c>
      <c r="J493">
        <f t="shared" si="46"/>
        <v>41</v>
      </c>
      <c r="K493">
        <f t="shared" si="47"/>
        <v>1</v>
      </c>
      <c r="L493" s="141">
        <v>3.85</v>
      </c>
      <c r="M493" s="4">
        <v>41</v>
      </c>
      <c r="N493" s="4">
        <v>1</v>
      </c>
    </row>
    <row r="494" spans="1:20" x14ac:dyDescent="0.2">
      <c r="A494">
        <v>15416</v>
      </c>
      <c r="B494" t="s">
        <v>647</v>
      </c>
      <c r="C494" t="s">
        <v>35</v>
      </c>
      <c r="D494">
        <v>2008</v>
      </c>
      <c r="E494" t="s">
        <v>19</v>
      </c>
      <c r="F494" s="10">
        <f t="shared" si="42"/>
        <v>3.8205882352941178</v>
      </c>
      <c r="G494" s="10">
        <f t="shared" si="43"/>
        <v>3.85</v>
      </c>
      <c r="H494">
        <f t="shared" si="44"/>
        <v>3.85</v>
      </c>
      <c r="I494">
        <f t="shared" si="45"/>
        <v>2.9411764705882353E-2</v>
      </c>
      <c r="J494">
        <f t="shared" si="46"/>
        <v>39</v>
      </c>
      <c r="K494">
        <f t="shared" si="47"/>
        <v>0</v>
      </c>
      <c r="L494" s="141">
        <v>3.85</v>
      </c>
      <c r="M494" s="4">
        <v>39</v>
      </c>
      <c r="N494" s="4">
        <v>0</v>
      </c>
    </row>
    <row r="495" spans="1:20" x14ac:dyDescent="0.2">
      <c r="A495">
        <v>18334</v>
      </c>
      <c r="B495" t="s">
        <v>633</v>
      </c>
      <c r="C495" t="s">
        <v>581</v>
      </c>
      <c r="D495">
        <v>2009</v>
      </c>
      <c r="E495" t="s">
        <v>19</v>
      </c>
      <c r="F495" s="10">
        <f t="shared" si="42"/>
        <v>3.7825791855203623</v>
      </c>
      <c r="G495" s="10">
        <f t="shared" si="43"/>
        <v>3.8884615384615389</v>
      </c>
      <c r="H495">
        <f t="shared" si="44"/>
        <v>3.8500000000000005</v>
      </c>
      <c r="I495">
        <f t="shared" si="45"/>
        <v>0.10588235294117647</v>
      </c>
      <c r="J495">
        <f t="shared" si="46"/>
        <v>26</v>
      </c>
      <c r="K495">
        <f t="shared" si="47"/>
        <v>1</v>
      </c>
      <c r="L495" s="141">
        <v>3.85</v>
      </c>
      <c r="M495" s="4">
        <v>26</v>
      </c>
      <c r="N495" s="4">
        <v>1</v>
      </c>
    </row>
    <row r="496" spans="1:20" x14ac:dyDescent="0.2">
      <c r="A496">
        <v>5719</v>
      </c>
      <c r="B496" t="s">
        <v>111</v>
      </c>
      <c r="C496" t="s">
        <v>112</v>
      </c>
      <c r="D496">
        <v>1986</v>
      </c>
      <c r="E496" t="s">
        <v>19</v>
      </c>
      <c r="F496" s="10">
        <f t="shared" si="42"/>
        <v>0</v>
      </c>
      <c r="G496" s="10">
        <f t="shared" si="43"/>
        <v>5.333333333333333</v>
      </c>
      <c r="H496">
        <f t="shared" si="44"/>
        <v>5</v>
      </c>
      <c r="I496">
        <f t="shared" si="45"/>
        <v>0.24117647058823533</v>
      </c>
      <c r="J496">
        <f t="shared" si="46"/>
        <v>3</v>
      </c>
      <c r="K496">
        <f t="shared" si="47"/>
        <v>1</v>
      </c>
      <c r="L496" s="136">
        <v>5</v>
      </c>
      <c r="M496" s="1">
        <v>3</v>
      </c>
      <c r="N496" s="1">
        <v>1</v>
      </c>
    </row>
    <row r="497" spans="1:20" x14ac:dyDescent="0.2">
      <c r="A497">
        <v>19816</v>
      </c>
      <c r="B497" t="s">
        <v>604</v>
      </c>
      <c r="C497" t="s">
        <v>263</v>
      </c>
      <c r="D497">
        <v>1973</v>
      </c>
      <c r="E497" t="s">
        <v>19</v>
      </c>
      <c r="F497" s="10">
        <f t="shared" si="42"/>
        <v>0</v>
      </c>
      <c r="G497" s="10">
        <f t="shared" si="43"/>
        <v>4.405555555555555</v>
      </c>
      <c r="H497">
        <f t="shared" si="44"/>
        <v>3.8499999999999996</v>
      </c>
      <c r="I497">
        <f t="shared" si="45"/>
        <v>0.20588235294117646</v>
      </c>
      <c r="J497">
        <f t="shared" si="46"/>
        <v>9</v>
      </c>
      <c r="K497">
        <f t="shared" si="47"/>
        <v>5</v>
      </c>
      <c r="L497" s="141">
        <v>3.85</v>
      </c>
      <c r="M497" s="4">
        <v>9</v>
      </c>
      <c r="N497" s="4">
        <v>5</v>
      </c>
    </row>
    <row r="498" spans="1:20" x14ac:dyDescent="0.2">
      <c r="A498">
        <v>20594</v>
      </c>
      <c r="B498" t="s">
        <v>615</v>
      </c>
      <c r="C498" t="s">
        <v>184</v>
      </c>
      <c r="D498">
        <v>2009</v>
      </c>
      <c r="E498" t="s">
        <v>19</v>
      </c>
      <c r="F498" s="10">
        <f t="shared" si="42"/>
        <v>0</v>
      </c>
      <c r="G498" s="10">
        <f t="shared" si="43"/>
        <v>4.0999999999999996</v>
      </c>
      <c r="H498">
        <f t="shared" si="44"/>
        <v>3.85</v>
      </c>
      <c r="I498">
        <f t="shared" si="45"/>
        <v>0.23529411764705882</v>
      </c>
      <c r="J498">
        <f t="shared" si="46"/>
        <v>4</v>
      </c>
      <c r="K498">
        <f t="shared" si="47"/>
        <v>1</v>
      </c>
      <c r="L498" s="141">
        <v>3.85</v>
      </c>
      <c r="M498" s="4">
        <v>4</v>
      </c>
      <c r="N498" s="4">
        <v>1</v>
      </c>
    </row>
    <row r="499" spans="1:20" x14ac:dyDescent="0.2">
      <c r="A499">
        <v>20005</v>
      </c>
      <c r="B499" t="s">
        <v>616</v>
      </c>
      <c r="C499" t="s">
        <v>314</v>
      </c>
      <c r="D499">
        <v>1959</v>
      </c>
      <c r="E499" t="s">
        <v>19</v>
      </c>
      <c r="F499" s="10">
        <f t="shared" si="42"/>
        <v>0</v>
      </c>
      <c r="G499" s="10">
        <f t="shared" si="43"/>
        <v>4.0999999999999996</v>
      </c>
      <c r="H499">
        <f t="shared" si="44"/>
        <v>3.85</v>
      </c>
      <c r="I499">
        <f t="shared" si="45"/>
        <v>0.23529411764705882</v>
      </c>
      <c r="J499">
        <f t="shared" si="46"/>
        <v>4</v>
      </c>
      <c r="K499">
        <f t="shared" si="47"/>
        <v>1</v>
      </c>
      <c r="L499" s="141">
        <v>3.85</v>
      </c>
      <c r="M499" s="4">
        <v>4</v>
      </c>
      <c r="N499" s="4">
        <v>1</v>
      </c>
    </row>
    <row r="500" spans="1:20" x14ac:dyDescent="0.2">
      <c r="A500">
        <v>1853</v>
      </c>
      <c r="B500" t="s">
        <v>427</v>
      </c>
      <c r="C500" t="s">
        <v>64</v>
      </c>
      <c r="D500">
        <v>1961</v>
      </c>
      <c r="E500" t="s">
        <v>19</v>
      </c>
      <c r="F500" s="10">
        <f t="shared" si="42"/>
        <v>0</v>
      </c>
      <c r="G500" s="10">
        <f t="shared" si="43"/>
        <v>4.0999999999999996</v>
      </c>
      <c r="H500">
        <f t="shared" si="44"/>
        <v>3.85</v>
      </c>
      <c r="I500">
        <f t="shared" si="45"/>
        <v>0.23529411764705882</v>
      </c>
      <c r="J500">
        <f t="shared" si="46"/>
        <v>4</v>
      </c>
      <c r="K500">
        <f t="shared" si="47"/>
        <v>1</v>
      </c>
      <c r="L500" s="141">
        <v>3.85</v>
      </c>
      <c r="M500" s="4">
        <v>4</v>
      </c>
      <c r="N500" s="4">
        <v>1</v>
      </c>
    </row>
    <row r="501" spans="1:20" x14ac:dyDescent="0.2">
      <c r="A501">
        <v>3793</v>
      </c>
      <c r="B501" t="s">
        <v>36</v>
      </c>
      <c r="C501" t="s">
        <v>37</v>
      </c>
      <c r="D501">
        <v>1973</v>
      </c>
      <c r="E501" t="s">
        <v>38</v>
      </c>
      <c r="F501" s="10">
        <f t="shared" si="42"/>
        <v>5.75</v>
      </c>
      <c r="G501" s="10">
        <f t="shared" si="43"/>
        <v>5.75</v>
      </c>
      <c r="H501">
        <f t="shared" si="44"/>
        <v>5</v>
      </c>
      <c r="I501">
        <f t="shared" si="45"/>
        <v>0</v>
      </c>
      <c r="J501">
        <f t="shared" si="46"/>
        <v>60</v>
      </c>
      <c r="K501">
        <f t="shared" si="47"/>
        <v>45</v>
      </c>
      <c r="L501" s="136">
        <v>5</v>
      </c>
      <c r="M501" s="1">
        <v>60</v>
      </c>
      <c r="N501" s="1">
        <v>45</v>
      </c>
    </row>
    <row r="502" spans="1:20" x14ac:dyDescent="0.2">
      <c r="A502">
        <v>13457</v>
      </c>
      <c r="B502" t="s">
        <v>41</v>
      </c>
      <c r="C502" t="s">
        <v>42</v>
      </c>
      <c r="D502">
        <v>2006</v>
      </c>
      <c r="E502" t="s">
        <v>38</v>
      </c>
      <c r="F502" s="10">
        <f t="shared" si="42"/>
        <v>5.7051282051282053</v>
      </c>
      <c r="G502" s="10">
        <f t="shared" si="43"/>
        <v>5.7051282051282053</v>
      </c>
      <c r="H502">
        <f t="shared" si="44"/>
        <v>5</v>
      </c>
      <c r="I502">
        <f t="shared" si="45"/>
        <v>0</v>
      </c>
      <c r="J502">
        <f t="shared" si="46"/>
        <v>78</v>
      </c>
      <c r="K502">
        <f t="shared" si="47"/>
        <v>55</v>
      </c>
      <c r="L502" s="136">
        <v>5</v>
      </c>
      <c r="M502" s="1">
        <v>78</v>
      </c>
      <c r="N502" s="1">
        <v>55</v>
      </c>
    </row>
    <row r="503" spans="1:20" x14ac:dyDescent="0.2">
      <c r="A503">
        <v>5227</v>
      </c>
      <c r="B503" t="s">
        <v>43</v>
      </c>
      <c r="C503" t="s">
        <v>44</v>
      </c>
      <c r="D503">
        <v>1983</v>
      </c>
      <c r="E503" t="s">
        <v>38</v>
      </c>
      <c r="F503" s="10">
        <f t="shared" si="42"/>
        <v>5.704545454545455</v>
      </c>
      <c r="G503" s="10">
        <f t="shared" si="43"/>
        <v>5.704545454545455</v>
      </c>
      <c r="H503">
        <f t="shared" si="44"/>
        <v>5</v>
      </c>
      <c r="I503">
        <f t="shared" si="45"/>
        <v>0</v>
      </c>
      <c r="J503">
        <f t="shared" si="46"/>
        <v>88</v>
      </c>
      <c r="K503">
        <f t="shared" si="47"/>
        <v>62</v>
      </c>
      <c r="L503" s="136">
        <v>5</v>
      </c>
      <c r="M503" s="1">
        <v>88</v>
      </c>
      <c r="N503" s="1">
        <v>62</v>
      </c>
    </row>
    <row r="504" spans="1:20" x14ac:dyDescent="0.2">
      <c r="A504">
        <v>3983</v>
      </c>
      <c r="B504" t="s">
        <v>99</v>
      </c>
      <c r="C504" t="s">
        <v>100</v>
      </c>
      <c r="D504">
        <v>1974</v>
      </c>
      <c r="E504" t="s">
        <v>38</v>
      </c>
      <c r="F504" s="10">
        <f t="shared" si="42"/>
        <v>5.4627192982456139</v>
      </c>
      <c r="G504" s="10">
        <f t="shared" si="43"/>
        <v>5.4627192982456139</v>
      </c>
      <c r="H504">
        <f t="shared" si="44"/>
        <v>4.8311403508771926</v>
      </c>
      <c r="I504">
        <f t="shared" si="45"/>
        <v>0</v>
      </c>
      <c r="J504">
        <f t="shared" si="46"/>
        <v>114</v>
      </c>
      <c r="K504">
        <f t="shared" si="47"/>
        <v>72</v>
      </c>
      <c r="L504" s="136">
        <v>5</v>
      </c>
      <c r="M504" s="1">
        <v>37</v>
      </c>
      <c r="N504" s="1">
        <v>15</v>
      </c>
      <c r="O504" s="143">
        <v>4.75</v>
      </c>
      <c r="P504" s="2">
        <v>77</v>
      </c>
      <c r="Q504" s="2">
        <v>57</v>
      </c>
    </row>
    <row r="505" spans="1:20" x14ac:dyDescent="0.2">
      <c r="A505">
        <v>5951</v>
      </c>
      <c r="B505" t="s">
        <v>95</v>
      </c>
      <c r="C505" t="s">
        <v>64</v>
      </c>
      <c r="D505">
        <v>1987</v>
      </c>
      <c r="E505" t="s">
        <v>38</v>
      </c>
      <c r="F505" s="10">
        <f t="shared" si="42"/>
        <v>5.4411764705882355</v>
      </c>
      <c r="G505" s="10">
        <f t="shared" si="43"/>
        <v>5.4411764705882355</v>
      </c>
      <c r="H505">
        <f t="shared" si="44"/>
        <v>5</v>
      </c>
      <c r="I505">
        <f t="shared" si="45"/>
        <v>0</v>
      </c>
      <c r="J505">
        <f t="shared" si="46"/>
        <v>68</v>
      </c>
      <c r="K505">
        <f t="shared" si="47"/>
        <v>30</v>
      </c>
      <c r="L505" s="136">
        <v>5</v>
      </c>
      <c r="M505" s="1">
        <v>68</v>
      </c>
      <c r="N505" s="1">
        <v>30</v>
      </c>
    </row>
    <row r="506" spans="1:20" x14ac:dyDescent="0.2">
      <c r="A506">
        <v>5556</v>
      </c>
      <c r="B506" t="s">
        <v>121</v>
      </c>
      <c r="C506" t="s">
        <v>48</v>
      </c>
      <c r="D506">
        <v>1985</v>
      </c>
      <c r="E506" t="s">
        <v>38</v>
      </c>
      <c r="F506" s="10">
        <f t="shared" si="42"/>
        <v>5.3078947368421057</v>
      </c>
      <c r="G506" s="10">
        <f t="shared" si="43"/>
        <v>5.3078947368421057</v>
      </c>
      <c r="H506">
        <f t="shared" si="44"/>
        <v>4.7921052631578949</v>
      </c>
      <c r="I506">
        <f t="shared" si="45"/>
        <v>0</v>
      </c>
      <c r="J506">
        <f t="shared" si="46"/>
        <v>95</v>
      </c>
      <c r="K506">
        <f t="shared" si="47"/>
        <v>49</v>
      </c>
      <c r="L506" s="136">
        <v>5</v>
      </c>
      <c r="M506" s="1">
        <v>16</v>
      </c>
      <c r="N506" s="1">
        <v>4</v>
      </c>
      <c r="O506" s="143">
        <v>4.75</v>
      </c>
      <c r="P506" s="2">
        <v>79</v>
      </c>
      <c r="Q506" s="2">
        <v>45</v>
      </c>
    </row>
    <row r="507" spans="1:20" x14ac:dyDescent="0.2">
      <c r="A507">
        <v>563</v>
      </c>
      <c r="B507" t="s">
        <v>36</v>
      </c>
      <c r="C507" t="s">
        <v>144</v>
      </c>
      <c r="D507">
        <v>1950</v>
      </c>
      <c r="E507" t="s">
        <v>38</v>
      </c>
      <c r="F507" s="10">
        <f t="shared" si="42"/>
        <v>5.1969879518072286</v>
      </c>
      <c r="G507" s="10">
        <f t="shared" si="43"/>
        <v>5.1969879518072286</v>
      </c>
      <c r="H507">
        <f t="shared" si="44"/>
        <v>4.45</v>
      </c>
      <c r="I507">
        <f t="shared" si="45"/>
        <v>0</v>
      </c>
      <c r="J507">
        <f t="shared" si="46"/>
        <v>83</v>
      </c>
      <c r="K507">
        <f t="shared" si="47"/>
        <v>62</v>
      </c>
      <c r="L507" s="138">
        <v>4.45</v>
      </c>
      <c r="M507" s="6">
        <v>83</v>
      </c>
      <c r="N507" s="6">
        <v>62</v>
      </c>
    </row>
    <row r="508" spans="1:20" x14ac:dyDescent="0.2">
      <c r="A508">
        <v>4077</v>
      </c>
      <c r="B508" t="s">
        <v>82</v>
      </c>
      <c r="C508" t="s">
        <v>83</v>
      </c>
      <c r="D508">
        <v>1974</v>
      </c>
      <c r="E508" t="s">
        <v>38</v>
      </c>
      <c r="F508" s="10">
        <f t="shared" si="42"/>
        <v>5.1815068493150687</v>
      </c>
      <c r="G508" s="10">
        <f t="shared" si="43"/>
        <v>5.1815068493150687</v>
      </c>
      <c r="H508">
        <f t="shared" si="44"/>
        <v>4.756849315068493</v>
      </c>
      <c r="I508">
        <f t="shared" si="45"/>
        <v>0</v>
      </c>
      <c r="J508">
        <f t="shared" si="46"/>
        <v>73</v>
      </c>
      <c r="K508">
        <f t="shared" si="47"/>
        <v>31</v>
      </c>
      <c r="L508" s="136">
        <v>5</v>
      </c>
      <c r="M508" s="1">
        <v>2</v>
      </c>
      <c r="N508" s="1">
        <v>1</v>
      </c>
      <c r="O508" s="143">
        <v>4.75</v>
      </c>
      <c r="P508" s="2">
        <v>71</v>
      </c>
      <c r="Q508" s="2">
        <v>30</v>
      </c>
    </row>
    <row r="509" spans="1:20" x14ac:dyDescent="0.2">
      <c r="A509">
        <v>3047</v>
      </c>
      <c r="B509" t="s">
        <v>241</v>
      </c>
      <c r="C509" t="s">
        <v>129</v>
      </c>
      <c r="D509">
        <v>1968</v>
      </c>
      <c r="E509" t="s">
        <v>38</v>
      </c>
      <c r="F509" s="10">
        <f t="shared" si="42"/>
        <v>5.0031645569620249</v>
      </c>
      <c r="G509" s="10">
        <f t="shared" si="43"/>
        <v>5.0031645569620249</v>
      </c>
      <c r="H509">
        <f t="shared" si="44"/>
        <v>4.75</v>
      </c>
      <c r="I509">
        <f t="shared" si="45"/>
        <v>0</v>
      </c>
      <c r="J509">
        <f t="shared" si="46"/>
        <v>79</v>
      </c>
      <c r="K509">
        <f t="shared" si="47"/>
        <v>20</v>
      </c>
      <c r="L509" s="9">
        <v>4.75</v>
      </c>
      <c r="M509" s="2">
        <v>79</v>
      </c>
      <c r="N509" s="2">
        <v>20</v>
      </c>
    </row>
    <row r="510" spans="1:20" x14ac:dyDescent="0.2">
      <c r="A510">
        <v>11360</v>
      </c>
      <c r="B510" t="s">
        <v>242</v>
      </c>
      <c r="C510" t="s">
        <v>243</v>
      </c>
      <c r="D510">
        <v>1967</v>
      </c>
      <c r="E510" t="s">
        <v>38</v>
      </c>
      <c r="F510" s="10">
        <f t="shared" si="42"/>
        <v>4.9570707070707067</v>
      </c>
      <c r="G510" s="10">
        <f t="shared" si="43"/>
        <v>4.9570707070707067</v>
      </c>
      <c r="H510">
        <f t="shared" si="44"/>
        <v>4.391414141414141</v>
      </c>
      <c r="I510">
        <f t="shared" si="45"/>
        <v>0</v>
      </c>
      <c r="J510">
        <f t="shared" si="46"/>
        <v>99</v>
      </c>
      <c r="K510">
        <f t="shared" si="47"/>
        <v>56</v>
      </c>
      <c r="L510" s="9">
        <v>4.75</v>
      </c>
      <c r="M510" s="2">
        <v>4</v>
      </c>
      <c r="N510" s="2">
        <v>1</v>
      </c>
      <c r="O510" s="138">
        <v>4.45</v>
      </c>
      <c r="P510" s="6">
        <v>75</v>
      </c>
      <c r="Q510" s="6">
        <v>40</v>
      </c>
      <c r="R510" s="140">
        <v>4.0999999999999996</v>
      </c>
      <c r="S510" s="5">
        <v>20</v>
      </c>
      <c r="T510" s="5">
        <v>15</v>
      </c>
    </row>
    <row r="511" spans="1:20" x14ac:dyDescent="0.2">
      <c r="A511">
        <v>4735</v>
      </c>
      <c r="B511" t="s">
        <v>291</v>
      </c>
      <c r="C511" t="s">
        <v>129</v>
      </c>
      <c r="D511">
        <v>1979</v>
      </c>
      <c r="E511" t="s">
        <v>38</v>
      </c>
      <c r="F511" s="10">
        <f t="shared" si="42"/>
        <v>4.9123762376237625</v>
      </c>
      <c r="G511" s="10">
        <f t="shared" si="43"/>
        <v>4.9123762376237625</v>
      </c>
      <c r="H511">
        <f t="shared" si="44"/>
        <v>4.3876237623762382</v>
      </c>
      <c r="I511">
        <f t="shared" si="45"/>
        <v>0</v>
      </c>
      <c r="J511">
        <f t="shared" si="46"/>
        <v>101</v>
      </c>
      <c r="K511">
        <f t="shared" si="47"/>
        <v>53</v>
      </c>
      <c r="L511" s="138">
        <v>4.45</v>
      </c>
      <c r="M511" s="6">
        <v>83</v>
      </c>
      <c r="N511" s="6">
        <v>38</v>
      </c>
      <c r="O511" s="140">
        <v>4.0999999999999996</v>
      </c>
      <c r="P511" s="5">
        <v>18</v>
      </c>
      <c r="Q511" s="5">
        <v>15</v>
      </c>
    </row>
    <row r="512" spans="1:20" x14ac:dyDescent="0.2">
      <c r="A512">
        <v>14090</v>
      </c>
      <c r="B512" t="s">
        <v>419</v>
      </c>
      <c r="C512" t="s">
        <v>131</v>
      </c>
      <c r="D512">
        <v>1958</v>
      </c>
      <c r="E512" t="s">
        <v>38</v>
      </c>
      <c r="F512" s="10">
        <f t="shared" si="42"/>
        <v>4.8686046511627907</v>
      </c>
      <c r="G512" s="10">
        <f t="shared" si="43"/>
        <v>4.8686046511627907</v>
      </c>
      <c r="H512">
        <f t="shared" si="44"/>
        <v>4.45</v>
      </c>
      <c r="I512">
        <f t="shared" si="45"/>
        <v>0</v>
      </c>
      <c r="J512">
        <f t="shared" si="46"/>
        <v>86</v>
      </c>
      <c r="K512">
        <f t="shared" si="47"/>
        <v>36</v>
      </c>
      <c r="L512" s="138">
        <v>4.45</v>
      </c>
      <c r="M512" s="6">
        <v>86</v>
      </c>
      <c r="N512" s="6">
        <v>36</v>
      </c>
    </row>
    <row r="513" spans="1:20" x14ac:dyDescent="0.2">
      <c r="A513">
        <v>12173</v>
      </c>
      <c r="B513" t="s">
        <v>476</v>
      </c>
      <c r="C513" t="s">
        <v>477</v>
      </c>
      <c r="D513">
        <v>1972</v>
      </c>
      <c r="E513" t="s">
        <v>38</v>
      </c>
      <c r="F513" s="10">
        <f t="shared" si="42"/>
        <v>4.8352941176470585</v>
      </c>
      <c r="G513" s="10">
        <f t="shared" si="43"/>
        <v>4.8352941176470585</v>
      </c>
      <c r="H513">
        <f t="shared" si="44"/>
        <v>4.0999999999999996</v>
      </c>
      <c r="I513">
        <f t="shared" si="45"/>
        <v>0</v>
      </c>
      <c r="J513">
        <f t="shared" si="46"/>
        <v>68</v>
      </c>
      <c r="K513">
        <f t="shared" si="47"/>
        <v>50</v>
      </c>
      <c r="L513" s="140">
        <v>4.0999999999999996</v>
      </c>
      <c r="M513" s="5">
        <v>68</v>
      </c>
      <c r="N513" s="5">
        <v>50</v>
      </c>
    </row>
    <row r="514" spans="1:20" x14ac:dyDescent="0.2">
      <c r="A514">
        <v>16572</v>
      </c>
      <c r="B514" t="s">
        <v>267</v>
      </c>
      <c r="C514" t="s">
        <v>112</v>
      </c>
      <c r="D514">
        <v>1981</v>
      </c>
      <c r="E514" t="s">
        <v>38</v>
      </c>
      <c r="F514" s="10">
        <f t="shared" ref="F514:F577" si="48">IF(J514&gt;=11,G514-I514,0)</f>
        <v>4.7554545454545458</v>
      </c>
      <c r="G514" s="10">
        <f t="shared" ref="G514:G577" si="49">H514+K514/J514</f>
        <v>4.7554545454545458</v>
      </c>
      <c r="H514">
        <f t="shared" ref="H514:H577" si="50">(L514*M514+O514*P514+R514*S514)/J514</f>
        <v>4.3281818181818181</v>
      </c>
      <c r="I514">
        <f t="shared" ref="I514:I577" si="51">IF(J514&lt;44,0.2*(44-J514)/34,0)</f>
        <v>0</v>
      </c>
      <c r="J514">
        <f t="shared" ref="J514:J577" si="52">M514+P514+S514</f>
        <v>110</v>
      </c>
      <c r="K514">
        <f t="shared" ref="K514:K577" si="53">N514+Q514+T514</f>
        <v>47</v>
      </c>
      <c r="L514" s="9">
        <v>4.75</v>
      </c>
      <c r="M514" s="2">
        <v>30</v>
      </c>
      <c r="N514" s="2">
        <v>1</v>
      </c>
      <c r="O514" s="138">
        <v>4.45</v>
      </c>
      <c r="P514" s="6">
        <v>16</v>
      </c>
      <c r="Q514" s="6">
        <v>5</v>
      </c>
      <c r="R514" s="140">
        <v>4.0999999999999996</v>
      </c>
      <c r="S514" s="5">
        <v>64</v>
      </c>
      <c r="T514" s="5">
        <v>41</v>
      </c>
    </row>
    <row r="515" spans="1:20" x14ac:dyDescent="0.2">
      <c r="A515">
        <v>20013</v>
      </c>
      <c r="B515" t="s">
        <v>494</v>
      </c>
      <c r="C515" t="s">
        <v>495</v>
      </c>
      <c r="D515">
        <v>1970</v>
      </c>
      <c r="E515" t="s">
        <v>38</v>
      </c>
      <c r="F515" s="10">
        <f t="shared" si="48"/>
        <v>4.463636363636363</v>
      </c>
      <c r="G515" s="10">
        <f t="shared" si="49"/>
        <v>4.463636363636363</v>
      </c>
      <c r="H515">
        <f t="shared" si="50"/>
        <v>4.0999999999999996</v>
      </c>
      <c r="I515">
        <f t="shared" si="51"/>
        <v>0</v>
      </c>
      <c r="J515">
        <f t="shared" si="52"/>
        <v>44</v>
      </c>
      <c r="K515">
        <f t="shared" si="53"/>
        <v>16</v>
      </c>
      <c r="L515" s="140">
        <v>4.0999999999999996</v>
      </c>
      <c r="M515" s="5">
        <v>44</v>
      </c>
      <c r="N515" s="5">
        <v>16</v>
      </c>
    </row>
    <row r="516" spans="1:20" x14ac:dyDescent="0.2">
      <c r="A516">
        <v>16571</v>
      </c>
      <c r="B516" t="s">
        <v>277</v>
      </c>
      <c r="C516" t="s">
        <v>278</v>
      </c>
      <c r="D516">
        <v>1973</v>
      </c>
      <c r="E516" t="s">
        <v>38</v>
      </c>
      <c r="F516" s="10">
        <f t="shared" si="48"/>
        <v>4.3102739726027393</v>
      </c>
      <c r="G516" s="10">
        <f t="shared" si="49"/>
        <v>4.3102739726027393</v>
      </c>
      <c r="H516">
        <f t="shared" si="50"/>
        <v>4.1595890410958898</v>
      </c>
      <c r="I516">
        <f t="shared" si="51"/>
        <v>0</v>
      </c>
      <c r="J516">
        <f t="shared" si="52"/>
        <v>73</v>
      </c>
      <c r="K516">
        <f t="shared" si="53"/>
        <v>11</v>
      </c>
      <c r="L516" s="9">
        <v>4.75</v>
      </c>
      <c r="M516" s="2">
        <v>4</v>
      </c>
      <c r="N516" s="2">
        <v>0</v>
      </c>
      <c r="O516" s="138">
        <v>4.45</v>
      </c>
      <c r="P516" s="6">
        <v>5</v>
      </c>
      <c r="Q516" s="6">
        <v>0</v>
      </c>
      <c r="R516" s="140">
        <v>4.0999999999999996</v>
      </c>
      <c r="S516" s="5">
        <v>64</v>
      </c>
      <c r="T516" s="5">
        <v>11</v>
      </c>
    </row>
    <row r="517" spans="1:20" x14ac:dyDescent="0.2">
      <c r="A517">
        <v>14464</v>
      </c>
      <c r="B517" t="s">
        <v>507</v>
      </c>
      <c r="C517" t="s">
        <v>508</v>
      </c>
      <c r="D517">
        <v>2007</v>
      </c>
      <c r="E517" t="s">
        <v>38</v>
      </c>
      <c r="F517" s="10">
        <f t="shared" si="48"/>
        <v>4.2785714285714285</v>
      </c>
      <c r="G517" s="10">
        <f t="shared" si="49"/>
        <v>4.2785714285714285</v>
      </c>
      <c r="H517">
        <f t="shared" si="50"/>
        <v>4.0999999999999996</v>
      </c>
      <c r="I517">
        <f t="shared" si="51"/>
        <v>0</v>
      </c>
      <c r="J517">
        <f t="shared" si="52"/>
        <v>56</v>
      </c>
      <c r="K517">
        <f t="shared" si="53"/>
        <v>10</v>
      </c>
      <c r="L517" s="140">
        <v>4.0999999999999996</v>
      </c>
      <c r="M517" s="5">
        <v>56</v>
      </c>
      <c r="N517" s="5">
        <v>10</v>
      </c>
    </row>
    <row r="518" spans="1:20" x14ac:dyDescent="0.2">
      <c r="A518">
        <v>12717</v>
      </c>
      <c r="B518" t="s">
        <v>161</v>
      </c>
      <c r="C518" t="s">
        <v>42</v>
      </c>
      <c r="D518">
        <v>1998</v>
      </c>
      <c r="E518" t="s">
        <v>38</v>
      </c>
      <c r="F518" s="10">
        <f t="shared" si="48"/>
        <v>0</v>
      </c>
      <c r="G518" s="10">
        <f t="shared" si="49"/>
        <v>4.6399999999999997</v>
      </c>
      <c r="H518">
        <f t="shared" si="50"/>
        <v>4.6399999999999997</v>
      </c>
      <c r="I518">
        <f t="shared" si="51"/>
        <v>0.22941176470588237</v>
      </c>
      <c r="J518">
        <f t="shared" si="52"/>
        <v>5</v>
      </c>
      <c r="K518">
        <f t="shared" si="53"/>
        <v>0</v>
      </c>
      <c r="L518" s="136">
        <v>5</v>
      </c>
      <c r="M518" s="1">
        <v>3</v>
      </c>
      <c r="N518" s="1">
        <v>0</v>
      </c>
      <c r="O518" s="140">
        <v>4.0999999999999996</v>
      </c>
      <c r="P518" s="5">
        <v>2</v>
      </c>
      <c r="Q518" s="5">
        <v>0</v>
      </c>
    </row>
    <row r="519" spans="1:20" x14ac:dyDescent="0.2">
      <c r="A519">
        <v>14470</v>
      </c>
      <c r="B519" t="s">
        <v>121</v>
      </c>
      <c r="C519" t="s">
        <v>531</v>
      </c>
      <c r="D519">
        <v>2007</v>
      </c>
      <c r="E519" t="s">
        <v>38</v>
      </c>
      <c r="F519" s="10">
        <f t="shared" si="48"/>
        <v>0</v>
      </c>
      <c r="G519" s="10">
        <f t="shared" si="49"/>
        <v>4.0999999999999996</v>
      </c>
      <c r="H519">
        <f t="shared" si="50"/>
        <v>4.0999999999999996</v>
      </c>
      <c r="I519">
        <f t="shared" si="51"/>
        <v>0.21176470588235294</v>
      </c>
      <c r="J519">
        <f t="shared" si="52"/>
        <v>8</v>
      </c>
      <c r="K519">
        <f t="shared" si="53"/>
        <v>0</v>
      </c>
      <c r="L519" s="140">
        <v>4.0999999999999996</v>
      </c>
      <c r="M519" s="5">
        <v>8</v>
      </c>
      <c r="N519" s="5">
        <v>0</v>
      </c>
    </row>
    <row r="520" spans="1:20" x14ac:dyDescent="0.2">
      <c r="A520">
        <v>15873</v>
      </c>
      <c r="B520" t="s">
        <v>534</v>
      </c>
      <c r="C520" t="s">
        <v>112</v>
      </c>
      <c r="D520">
        <v>1981</v>
      </c>
      <c r="E520" t="s">
        <v>38</v>
      </c>
      <c r="F520" s="10">
        <f t="shared" si="48"/>
        <v>0</v>
      </c>
      <c r="G520" s="10">
        <f t="shared" si="49"/>
        <v>4.0999999999999996</v>
      </c>
      <c r="H520">
        <f t="shared" si="50"/>
        <v>4.0999999999999996</v>
      </c>
      <c r="I520">
        <f t="shared" si="51"/>
        <v>0.21176470588235294</v>
      </c>
      <c r="J520">
        <f t="shared" si="52"/>
        <v>8</v>
      </c>
      <c r="K520">
        <f t="shared" si="53"/>
        <v>0</v>
      </c>
      <c r="L520" s="140">
        <v>4.0999999999999996</v>
      </c>
      <c r="M520" s="5">
        <v>8</v>
      </c>
      <c r="N520" s="5">
        <v>0</v>
      </c>
    </row>
    <row r="521" spans="1:20" x14ac:dyDescent="0.2">
      <c r="A521">
        <v>13465</v>
      </c>
      <c r="B521" t="s">
        <v>406</v>
      </c>
      <c r="C521" t="s">
        <v>13</v>
      </c>
      <c r="D521">
        <v>2001</v>
      </c>
      <c r="E521" t="s">
        <v>372</v>
      </c>
      <c r="F521" s="10">
        <f t="shared" si="48"/>
        <v>5.0706896551724139</v>
      </c>
      <c r="G521" s="10">
        <f t="shared" si="49"/>
        <v>5.0706896551724139</v>
      </c>
      <c r="H521">
        <f t="shared" si="50"/>
        <v>4.45</v>
      </c>
      <c r="I521">
        <f t="shared" si="51"/>
        <v>0</v>
      </c>
      <c r="J521">
        <f t="shared" si="52"/>
        <v>87</v>
      </c>
      <c r="K521">
        <f t="shared" si="53"/>
        <v>54</v>
      </c>
      <c r="L521" s="138">
        <v>4.45</v>
      </c>
      <c r="M521" s="6">
        <v>87</v>
      </c>
      <c r="N521" s="6">
        <v>54</v>
      </c>
    </row>
    <row r="522" spans="1:20" x14ac:dyDescent="0.2">
      <c r="A522">
        <v>236</v>
      </c>
      <c r="B522" t="s">
        <v>403</v>
      </c>
      <c r="C522" t="s">
        <v>404</v>
      </c>
      <c r="D522">
        <v>1945</v>
      </c>
      <c r="E522" t="s">
        <v>372</v>
      </c>
      <c r="F522" s="10">
        <f t="shared" si="48"/>
        <v>5.0293103448275867</v>
      </c>
      <c r="G522" s="10">
        <f t="shared" si="49"/>
        <v>5.0293103448275867</v>
      </c>
      <c r="H522">
        <f t="shared" si="50"/>
        <v>4.3051724137931036</v>
      </c>
      <c r="I522">
        <f t="shared" si="51"/>
        <v>0</v>
      </c>
      <c r="J522">
        <f t="shared" si="52"/>
        <v>58</v>
      </c>
      <c r="K522">
        <f t="shared" si="53"/>
        <v>42</v>
      </c>
      <c r="L522" s="138">
        <v>4.45</v>
      </c>
      <c r="M522" s="6">
        <v>44</v>
      </c>
      <c r="N522" s="6">
        <v>28</v>
      </c>
      <c r="O522" s="141">
        <v>3.85</v>
      </c>
      <c r="P522" s="4">
        <v>14</v>
      </c>
      <c r="Q522" s="4">
        <v>14</v>
      </c>
    </row>
    <row r="523" spans="1:20" x14ac:dyDescent="0.2">
      <c r="A523">
        <v>16296</v>
      </c>
      <c r="B523" t="s">
        <v>417</v>
      </c>
      <c r="C523" t="s">
        <v>184</v>
      </c>
      <c r="D523">
        <v>1988</v>
      </c>
      <c r="E523" t="s">
        <v>372</v>
      </c>
      <c r="F523" s="10">
        <f t="shared" si="48"/>
        <v>4.8944444444444448</v>
      </c>
      <c r="G523" s="10">
        <f t="shared" si="49"/>
        <v>4.8944444444444448</v>
      </c>
      <c r="H523">
        <f t="shared" si="50"/>
        <v>4.45</v>
      </c>
      <c r="I523">
        <f t="shared" si="51"/>
        <v>0</v>
      </c>
      <c r="J523">
        <f t="shared" si="52"/>
        <v>72</v>
      </c>
      <c r="K523">
        <f t="shared" si="53"/>
        <v>32</v>
      </c>
      <c r="L523" s="138">
        <v>4.45</v>
      </c>
      <c r="M523" s="6">
        <v>72</v>
      </c>
      <c r="N523" s="6">
        <v>32</v>
      </c>
    </row>
    <row r="524" spans="1:20" x14ac:dyDescent="0.2">
      <c r="A524">
        <v>14052</v>
      </c>
      <c r="B524" t="s">
        <v>424</v>
      </c>
      <c r="C524" t="s">
        <v>425</v>
      </c>
      <c r="D524">
        <v>1981</v>
      </c>
      <c r="E524" t="s">
        <v>372</v>
      </c>
      <c r="F524" s="10">
        <f t="shared" si="48"/>
        <v>4.773076923076923</v>
      </c>
      <c r="G524" s="10">
        <f t="shared" si="49"/>
        <v>4.773076923076923</v>
      </c>
      <c r="H524">
        <f t="shared" si="50"/>
        <v>4.45</v>
      </c>
      <c r="I524">
        <f t="shared" si="51"/>
        <v>0</v>
      </c>
      <c r="J524">
        <f t="shared" si="52"/>
        <v>65</v>
      </c>
      <c r="K524">
        <f t="shared" si="53"/>
        <v>21</v>
      </c>
      <c r="L524" s="138">
        <v>4.45</v>
      </c>
      <c r="M524" s="6">
        <v>65</v>
      </c>
      <c r="N524" s="6">
        <v>21</v>
      </c>
    </row>
    <row r="525" spans="1:20" x14ac:dyDescent="0.2">
      <c r="A525">
        <v>13474</v>
      </c>
      <c r="B525" t="s">
        <v>41</v>
      </c>
      <c r="C525" t="s">
        <v>81</v>
      </c>
      <c r="D525">
        <v>1999</v>
      </c>
      <c r="E525" t="s">
        <v>372</v>
      </c>
      <c r="F525" s="10">
        <f t="shared" si="48"/>
        <v>4.7300000000000004</v>
      </c>
      <c r="G525" s="10">
        <f t="shared" si="49"/>
        <v>4.7300000000000004</v>
      </c>
      <c r="H525">
        <f t="shared" si="50"/>
        <v>4.45</v>
      </c>
      <c r="I525">
        <f t="shared" si="51"/>
        <v>0</v>
      </c>
      <c r="J525">
        <f t="shared" si="52"/>
        <v>50</v>
      </c>
      <c r="K525">
        <f t="shared" si="53"/>
        <v>14</v>
      </c>
      <c r="L525" s="138">
        <v>4.45</v>
      </c>
      <c r="M525" s="6">
        <v>50</v>
      </c>
      <c r="N525" s="6">
        <v>14</v>
      </c>
    </row>
    <row r="526" spans="1:20" x14ac:dyDescent="0.2">
      <c r="A526">
        <v>339</v>
      </c>
      <c r="B526" t="s">
        <v>319</v>
      </c>
      <c r="C526" t="s">
        <v>119</v>
      </c>
      <c r="D526">
        <v>1947</v>
      </c>
      <c r="E526" t="s">
        <v>372</v>
      </c>
      <c r="F526" s="10">
        <f t="shared" si="48"/>
        <v>4.6571428571428575</v>
      </c>
      <c r="G526" s="10">
        <f t="shared" si="49"/>
        <v>4.6571428571428575</v>
      </c>
      <c r="H526">
        <f t="shared" si="50"/>
        <v>3.9785714285714286</v>
      </c>
      <c r="I526">
        <f t="shared" si="51"/>
        <v>0</v>
      </c>
      <c r="J526">
        <f t="shared" si="52"/>
        <v>56</v>
      </c>
      <c r="K526">
        <f t="shared" si="53"/>
        <v>38</v>
      </c>
      <c r="L526" s="138">
        <v>4.45</v>
      </c>
      <c r="M526" s="6">
        <v>12</v>
      </c>
      <c r="N526" s="6">
        <v>4</v>
      </c>
      <c r="O526" s="141">
        <v>3.85</v>
      </c>
      <c r="P526" s="4">
        <v>44</v>
      </c>
      <c r="Q526" s="4">
        <v>34</v>
      </c>
    </row>
    <row r="527" spans="1:20" x14ac:dyDescent="0.2">
      <c r="A527">
        <v>13471</v>
      </c>
      <c r="B527" t="s">
        <v>371</v>
      </c>
      <c r="C527" t="s">
        <v>64</v>
      </c>
      <c r="D527">
        <v>1977</v>
      </c>
      <c r="E527" t="s">
        <v>372</v>
      </c>
      <c r="F527" s="10">
        <f t="shared" si="48"/>
        <v>4.5576923076923075</v>
      </c>
      <c r="G527" s="10">
        <f t="shared" si="49"/>
        <v>4.5576923076923075</v>
      </c>
      <c r="H527">
        <f t="shared" si="50"/>
        <v>3.8653846153846154</v>
      </c>
      <c r="I527">
        <f t="shared" si="51"/>
        <v>0</v>
      </c>
      <c r="J527">
        <f t="shared" si="52"/>
        <v>78</v>
      </c>
      <c r="K527">
        <f t="shared" si="53"/>
        <v>54</v>
      </c>
      <c r="L527" s="138">
        <v>4.45</v>
      </c>
      <c r="M527" s="6">
        <v>2</v>
      </c>
      <c r="N527" s="6">
        <v>2</v>
      </c>
      <c r="O527" s="141">
        <v>3.85</v>
      </c>
      <c r="P527" s="4">
        <v>76</v>
      </c>
      <c r="Q527" s="4">
        <v>52</v>
      </c>
    </row>
    <row r="528" spans="1:20" x14ac:dyDescent="0.2">
      <c r="A528">
        <v>15419</v>
      </c>
      <c r="B528" t="s">
        <v>601</v>
      </c>
      <c r="C528" t="s">
        <v>119</v>
      </c>
      <c r="D528">
        <v>1951</v>
      </c>
      <c r="E528" t="s">
        <v>372</v>
      </c>
      <c r="F528" s="10">
        <f t="shared" si="48"/>
        <v>4.4928571428571429</v>
      </c>
      <c r="G528" s="10">
        <f t="shared" si="49"/>
        <v>4.4928571428571429</v>
      </c>
      <c r="H528">
        <f t="shared" si="50"/>
        <v>3.85</v>
      </c>
      <c r="I528">
        <f t="shared" si="51"/>
        <v>0</v>
      </c>
      <c r="J528">
        <f t="shared" si="52"/>
        <v>56</v>
      </c>
      <c r="K528">
        <f t="shared" si="53"/>
        <v>36</v>
      </c>
      <c r="L528" s="141">
        <v>3.85</v>
      </c>
      <c r="M528" s="4">
        <v>56</v>
      </c>
      <c r="N528" s="4">
        <v>36</v>
      </c>
    </row>
    <row r="529" spans="1:17" x14ac:dyDescent="0.2">
      <c r="A529">
        <v>14056</v>
      </c>
      <c r="B529" t="s">
        <v>424</v>
      </c>
      <c r="C529" t="s">
        <v>425</v>
      </c>
      <c r="D529">
        <v>2007</v>
      </c>
      <c r="E529" t="s">
        <v>372</v>
      </c>
      <c r="F529" s="10">
        <f t="shared" si="48"/>
        <v>4.25</v>
      </c>
      <c r="G529" s="10">
        <f t="shared" si="49"/>
        <v>4.25</v>
      </c>
      <c r="H529">
        <f t="shared" si="50"/>
        <v>3.95</v>
      </c>
      <c r="I529">
        <f t="shared" si="51"/>
        <v>0</v>
      </c>
      <c r="J529">
        <f t="shared" si="52"/>
        <v>60</v>
      </c>
      <c r="K529">
        <f t="shared" si="53"/>
        <v>18</v>
      </c>
      <c r="L529" s="138">
        <v>4.45</v>
      </c>
      <c r="M529" s="6">
        <v>10</v>
      </c>
      <c r="N529" s="6">
        <v>2</v>
      </c>
      <c r="O529" s="141">
        <v>3.85</v>
      </c>
      <c r="P529" s="4">
        <v>50</v>
      </c>
      <c r="Q529" s="4">
        <v>16</v>
      </c>
    </row>
    <row r="530" spans="1:17" x14ac:dyDescent="0.2">
      <c r="A530">
        <v>16295</v>
      </c>
      <c r="B530" t="s">
        <v>609</v>
      </c>
      <c r="C530" t="s">
        <v>274</v>
      </c>
      <c r="D530">
        <v>1974</v>
      </c>
      <c r="E530" t="s">
        <v>372</v>
      </c>
      <c r="F530" s="10">
        <f t="shared" si="48"/>
        <v>4.2462264150943394</v>
      </c>
      <c r="G530" s="10">
        <f t="shared" si="49"/>
        <v>4.2462264150943394</v>
      </c>
      <c r="H530">
        <f t="shared" si="50"/>
        <v>3.85</v>
      </c>
      <c r="I530">
        <f t="shared" si="51"/>
        <v>0</v>
      </c>
      <c r="J530">
        <f t="shared" si="52"/>
        <v>53</v>
      </c>
      <c r="K530">
        <f t="shared" si="53"/>
        <v>21</v>
      </c>
      <c r="L530" s="141">
        <v>3.85</v>
      </c>
      <c r="M530" s="4">
        <v>53</v>
      </c>
      <c r="N530" s="4">
        <v>21</v>
      </c>
    </row>
    <row r="531" spans="1:17" x14ac:dyDescent="0.2">
      <c r="A531">
        <v>13468</v>
      </c>
      <c r="B531" t="s">
        <v>41</v>
      </c>
      <c r="C531" t="s">
        <v>64</v>
      </c>
      <c r="D531">
        <v>1973</v>
      </c>
      <c r="E531" t="s">
        <v>372</v>
      </c>
      <c r="F531" s="10">
        <f t="shared" si="48"/>
        <v>4.170985691573927</v>
      </c>
      <c r="G531" s="10">
        <f t="shared" si="49"/>
        <v>4.2121621621621621</v>
      </c>
      <c r="H531">
        <f t="shared" si="50"/>
        <v>3.9148648648648647</v>
      </c>
      <c r="I531">
        <f t="shared" si="51"/>
        <v>4.11764705882353E-2</v>
      </c>
      <c r="J531">
        <f t="shared" si="52"/>
        <v>37</v>
      </c>
      <c r="K531">
        <f t="shared" si="53"/>
        <v>11</v>
      </c>
      <c r="L531" s="138">
        <v>4.45</v>
      </c>
      <c r="M531" s="6">
        <v>4</v>
      </c>
      <c r="N531" s="6">
        <v>0</v>
      </c>
      <c r="O531" s="141">
        <v>3.85</v>
      </c>
      <c r="P531" s="4">
        <v>33</v>
      </c>
      <c r="Q531" s="4">
        <v>11</v>
      </c>
    </row>
    <row r="532" spans="1:17" x14ac:dyDescent="0.2">
      <c r="A532">
        <v>14747</v>
      </c>
      <c r="B532" t="s">
        <v>371</v>
      </c>
      <c r="C532" t="s">
        <v>451</v>
      </c>
      <c r="D532">
        <v>2009</v>
      </c>
      <c r="E532" t="s">
        <v>372</v>
      </c>
      <c r="F532" s="10">
        <f t="shared" si="48"/>
        <v>4.1342105263157896</v>
      </c>
      <c r="G532" s="10">
        <f t="shared" si="49"/>
        <v>4.1342105263157896</v>
      </c>
      <c r="H532">
        <f t="shared" si="50"/>
        <v>3.8710526315789475</v>
      </c>
      <c r="I532">
        <f t="shared" si="51"/>
        <v>0</v>
      </c>
      <c r="J532">
        <f t="shared" si="52"/>
        <v>57</v>
      </c>
      <c r="K532">
        <f t="shared" si="53"/>
        <v>15</v>
      </c>
      <c r="L532" s="138">
        <v>4.45</v>
      </c>
      <c r="M532" s="6">
        <v>2</v>
      </c>
      <c r="N532" s="6">
        <v>0</v>
      </c>
      <c r="O532" s="141">
        <v>3.85</v>
      </c>
      <c r="P532" s="4">
        <v>55</v>
      </c>
      <c r="Q532" s="4">
        <v>15</v>
      </c>
    </row>
    <row r="533" spans="1:17" x14ac:dyDescent="0.2">
      <c r="A533">
        <v>20425</v>
      </c>
      <c r="B533" t="s">
        <v>619</v>
      </c>
      <c r="C533" t="s">
        <v>102</v>
      </c>
      <c r="D533">
        <v>1970</v>
      </c>
      <c r="E533" t="s">
        <v>372</v>
      </c>
      <c r="F533" s="10">
        <f t="shared" si="48"/>
        <v>4.0294117647058822</v>
      </c>
      <c r="G533" s="10">
        <f t="shared" si="49"/>
        <v>4.0999999999999996</v>
      </c>
      <c r="H533">
        <f t="shared" si="50"/>
        <v>3.85</v>
      </c>
      <c r="I533">
        <f t="shared" si="51"/>
        <v>7.058823529411766E-2</v>
      </c>
      <c r="J533">
        <f t="shared" si="52"/>
        <v>32</v>
      </c>
      <c r="K533">
        <f t="shared" si="53"/>
        <v>8</v>
      </c>
      <c r="L533" s="141">
        <v>3.85</v>
      </c>
      <c r="M533" s="4">
        <v>32</v>
      </c>
      <c r="N533" s="4">
        <v>8</v>
      </c>
    </row>
    <row r="534" spans="1:17" x14ac:dyDescent="0.2">
      <c r="A534">
        <v>15420</v>
      </c>
      <c r="B534" t="s">
        <v>614</v>
      </c>
      <c r="C534" t="s">
        <v>112</v>
      </c>
      <c r="D534">
        <v>2010</v>
      </c>
      <c r="E534" t="s">
        <v>372</v>
      </c>
      <c r="F534" s="10">
        <f t="shared" si="48"/>
        <v>4.0088235294117647</v>
      </c>
      <c r="G534" s="10">
        <f t="shared" si="49"/>
        <v>4.1500000000000004</v>
      </c>
      <c r="H534">
        <f t="shared" si="50"/>
        <v>3.85</v>
      </c>
      <c r="I534">
        <f t="shared" si="51"/>
        <v>0.14117647058823532</v>
      </c>
      <c r="J534">
        <f t="shared" si="52"/>
        <v>20</v>
      </c>
      <c r="K534">
        <f t="shared" si="53"/>
        <v>6</v>
      </c>
      <c r="L534" s="141">
        <v>3.85</v>
      </c>
      <c r="M534" s="4">
        <v>20</v>
      </c>
      <c r="N534" s="4">
        <v>6</v>
      </c>
    </row>
    <row r="535" spans="1:17" x14ac:dyDescent="0.2">
      <c r="A535">
        <v>14383</v>
      </c>
      <c r="B535" t="s">
        <v>218</v>
      </c>
      <c r="C535" t="s">
        <v>585</v>
      </c>
      <c r="D535">
        <v>2007</v>
      </c>
      <c r="E535" t="s">
        <v>372</v>
      </c>
      <c r="F535" s="10">
        <f t="shared" si="48"/>
        <v>3.9872549019607844</v>
      </c>
      <c r="G535" s="10">
        <f t="shared" si="49"/>
        <v>3.9872549019607844</v>
      </c>
      <c r="H535">
        <f t="shared" si="50"/>
        <v>3.85</v>
      </c>
      <c r="I535">
        <f t="shared" si="51"/>
        <v>0</v>
      </c>
      <c r="J535">
        <f t="shared" si="52"/>
        <v>51</v>
      </c>
      <c r="K535">
        <f t="shared" si="53"/>
        <v>7</v>
      </c>
      <c r="L535" s="141">
        <v>3.85</v>
      </c>
      <c r="M535" s="4">
        <v>51</v>
      </c>
      <c r="N535" s="4">
        <v>7</v>
      </c>
    </row>
    <row r="536" spans="1:17" x14ac:dyDescent="0.2">
      <c r="A536">
        <v>14748</v>
      </c>
      <c r="B536" t="s">
        <v>625</v>
      </c>
      <c r="C536" t="s">
        <v>533</v>
      </c>
      <c r="D536">
        <v>2008</v>
      </c>
      <c r="E536" t="s">
        <v>372</v>
      </c>
      <c r="F536" s="10">
        <f t="shared" si="48"/>
        <v>3.9344537815126048</v>
      </c>
      <c r="G536" s="10">
        <f t="shared" si="49"/>
        <v>4.0285714285714285</v>
      </c>
      <c r="H536">
        <f t="shared" si="50"/>
        <v>3.85</v>
      </c>
      <c r="I536">
        <f t="shared" si="51"/>
        <v>9.4117647058823528E-2</v>
      </c>
      <c r="J536">
        <f t="shared" si="52"/>
        <v>28</v>
      </c>
      <c r="K536">
        <f t="shared" si="53"/>
        <v>5</v>
      </c>
      <c r="L536" s="141">
        <v>3.85</v>
      </c>
      <c r="M536" s="4">
        <v>28</v>
      </c>
      <c r="N536" s="4">
        <v>5</v>
      </c>
    </row>
    <row r="537" spans="1:17" x14ac:dyDescent="0.2">
      <c r="A537">
        <v>15417</v>
      </c>
      <c r="B537" t="s">
        <v>183</v>
      </c>
      <c r="C537" t="s">
        <v>628</v>
      </c>
      <c r="D537">
        <v>1955</v>
      </c>
      <c r="E537" t="s">
        <v>372</v>
      </c>
      <c r="F537" s="10">
        <f t="shared" si="48"/>
        <v>3.8608359133126933</v>
      </c>
      <c r="G537" s="10">
        <f t="shared" si="49"/>
        <v>4.007894736842105</v>
      </c>
      <c r="H537">
        <f t="shared" si="50"/>
        <v>3.85</v>
      </c>
      <c r="I537">
        <f t="shared" si="51"/>
        <v>0.14705882352941177</v>
      </c>
      <c r="J537">
        <f t="shared" si="52"/>
        <v>19</v>
      </c>
      <c r="K537">
        <f t="shared" si="53"/>
        <v>3</v>
      </c>
      <c r="L537" s="141">
        <v>3.85</v>
      </c>
      <c r="M537" s="4">
        <v>19</v>
      </c>
      <c r="N537" s="4">
        <v>3</v>
      </c>
    </row>
    <row r="538" spans="1:17" x14ac:dyDescent="0.2">
      <c r="A538">
        <v>13455</v>
      </c>
      <c r="B538" t="s">
        <v>116</v>
      </c>
      <c r="C538" t="s">
        <v>595</v>
      </c>
      <c r="D538">
        <v>2005</v>
      </c>
      <c r="E538" t="s">
        <v>372</v>
      </c>
      <c r="F538" s="10">
        <f t="shared" si="48"/>
        <v>3.8575630252100845</v>
      </c>
      <c r="G538" s="10">
        <f t="shared" si="49"/>
        <v>3.9928571428571433</v>
      </c>
      <c r="H538">
        <f t="shared" si="50"/>
        <v>3.8500000000000005</v>
      </c>
      <c r="I538">
        <f t="shared" si="51"/>
        <v>0.13529411764705884</v>
      </c>
      <c r="J538">
        <f t="shared" si="52"/>
        <v>21</v>
      </c>
      <c r="K538">
        <f t="shared" si="53"/>
        <v>3</v>
      </c>
      <c r="L538" s="141">
        <v>3.85</v>
      </c>
      <c r="M538" s="4">
        <v>21</v>
      </c>
      <c r="N538" s="4">
        <v>3</v>
      </c>
    </row>
    <row r="539" spans="1:17" x14ac:dyDescent="0.2">
      <c r="A539">
        <v>15431</v>
      </c>
      <c r="B539" t="s">
        <v>631</v>
      </c>
      <c r="C539" t="s">
        <v>632</v>
      </c>
      <c r="D539">
        <v>2011</v>
      </c>
      <c r="E539" t="s">
        <v>372</v>
      </c>
      <c r="F539" s="10">
        <f t="shared" si="48"/>
        <v>3.755572755417957</v>
      </c>
      <c r="G539" s="10">
        <f t="shared" si="49"/>
        <v>3.9026315789473687</v>
      </c>
      <c r="H539">
        <f t="shared" si="50"/>
        <v>3.85</v>
      </c>
      <c r="I539">
        <f t="shared" si="51"/>
        <v>0.14705882352941177</v>
      </c>
      <c r="J539">
        <f t="shared" si="52"/>
        <v>19</v>
      </c>
      <c r="K539">
        <f t="shared" si="53"/>
        <v>1</v>
      </c>
      <c r="L539" s="141">
        <v>3.85</v>
      </c>
      <c r="M539" s="4">
        <v>19</v>
      </c>
      <c r="N539" s="4">
        <v>1</v>
      </c>
    </row>
    <row r="540" spans="1:17" x14ac:dyDescent="0.2">
      <c r="A540">
        <v>18079</v>
      </c>
      <c r="B540" t="s">
        <v>49</v>
      </c>
      <c r="C540" t="s">
        <v>645</v>
      </c>
      <c r="D540">
        <v>2013</v>
      </c>
      <c r="E540" t="s">
        <v>372</v>
      </c>
      <c r="F540" s="10">
        <f t="shared" si="48"/>
        <v>3.7264705882352942</v>
      </c>
      <c r="G540" s="10">
        <f t="shared" si="49"/>
        <v>3.85</v>
      </c>
      <c r="H540">
        <f t="shared" si="50"/>
        <v>3.85</v>
      </c>
      <c r="I540">
        <f t="shared" si="51"/>
        <v>0.12352941176470589</v>
      </c>
      <c r="J540">
        <f t="shared" si="52"/>
        <v>23</v>
      </c>
      <c r="K540">
        <f t="shared" si="53"/>
        <v>0</v>
      </c>
      <c r="L540" s="141">
        <v>3.85</v>
      </c>
      <c r="M540" s="4">
        <v>23</v>
      </c>
      <c r="N540" s="4">
        <v>0</v>
      </c>
    </row>
    <row r="541" spans="1:17" x14ac:dyDescent="0.2">
      <c r="A541">
        <v>18184</v>
      </c>
      <c r="B541" t="s">
        <v>218</v>
      </c>
      <c r="C541" t="s">
        <v>653</v>
      </c>
      <c r="D541">
        <v>2013</v>
      </c>
      <c r="E541" t="s">
        <v>372</v>
      </c>
      <c r="F541" s="10">
        <f t="shared" si="48"/>
        <v>3.6617647058823533</v>
      </c>
      <c r="G541" s="10">
        <f t="shared" si="49"/>
        <v>3.85</v>
      </c>
      <c r="H541">
        <f t="shared" si="50"/>
        <v>3.85</v>
      </c>
      <c r="I541">
        <f t="shared" si="51"/>
        <v>0.18823529411764706</v>
      </c>
      <c r="J541">
        <f t="shared" si="52"/>
        <v>12</v>
      </c>
      <c r="K541">
        <f t="shared" si="53"/>
        <v>0</v>
      </c>
      <c r="L541" s="141">
        <v>3.85</v>
      </c>
      <c r="M541" s="4">
        <v>12</v>
      </c>
      <c r="N541" s="4">
        <v>0</v>
      </c>
    </row>
    <row r="542" spans="1:17" x14ac:dyDescent="0.2">
      <c r="A542">
        <v>14054</v>
      </c>
      <c r="B542" t="s">
        <v>596</v>
      </c>
      <c r="C542" t="s">
        <v>87</v>
      </c>
      <c r="D542">
        <v>1955</v>
      </c>
      <c r="E542" t="s">
        <v>372</v>
      </c>
      <c r="F542" s="10">
        <f t="shared" si="48"/>
        <v>0</v>
      </c>
      <c r="G542" s="10">
        <f t="shared" si="49"/>
        <v>4.8499999999999996</v>
      </c>
      <c r="H542">
        <f t="shared" si="50"/>
        <v>3.85</v>
      </c>
      <c r="I542">
        <f t="shared" si="51"/>
        <v>0.23529411764705882</v>
      </c>
      <c r="J542">
        <f t="shared" si="52"/>
        <v>4</v>
      </c>
      <c r="K542">
        <f t="shared" si="53"/>
        <v>4</v>
      </c>
      <c r="L542" s="141">
        <v>3.85</v>
      </c>
      <c r="M542" s="4">
        <v>4</v>
      </c>
      <c r="N542" s="4">
        <v>4</v>
      </c>
    </row>
    <row r="543" spans="1:17" x14ac:dyDescent="0.2">
      <c r="A543">
        <v>15427</v>
      </c>
      <c r="B543" t="s">
        <v>623</v>
      </c>
      <c r="C543" t="s">
        <v>107</v>
      </c>
      <c r="D543">
        <v>2010</v>
      </c>
      <c r="E543" t="s">
        <v>372</v>
      </c>
      <c r="F543" s="10">
        <f t="shared" si="48"/>
        <v>0</v>
      </c>
      <c r="G543" s="10">
        <f t="shared" si="49"/>
        <v>4.0999999999999996</v>
      </c>
      <c r="H543">
        <f t="shared" si="50"/>
        <v>3.85</v>
      </c>
      <c r="I543">
        <f t="shared" si="51"/>
        <v>0.21176470588235294</v>
      </c>
      <c r="J543">
        <f t="shared" si="52"/>
        <v>8</v>
      </c>
      <c r="K543">
        <f t="shared" si="53"/>
        <v>2</v>
      </c>
      <c r="L543" s="141">
        <v>3.85</v>
      </c>
      <c r="M543" s="4">
        <v>8</v>
      </c>
      <c r="N543" s="4">
        <v>2</v>
      </c>
    </row>
    <row r="544" spans="1:17" x14ac:dyDescent="0.2">
      <c r="A544">
        <v>16000</v>
      </c>
      <c r="B544" t="s">
        <v>629</v>
      </c>
      <c r="C544" t="s">
        <v>630</v>
      </c>
      <c r="D544">
        <v>2010</v>
      </c>
      <c r="E544" t="s">
        <v>372</v>
      </c>
      <c r="F544" s="10">
        <f t="shared" si="48"/>
        <v>0</v>
      </c>
      <c r="G544" s="10">
        <f t="shared" si="49"/>
        <v>3.9750000000000001</v>
      </c>
      <c r="H544">
        <f t="shared" si="50"/>
        <v>3.85</v>
      </c>
      <c r="I544">
        <f t="shared" si="51"/>
        <v>0.21176470588235294</v>
      </c>
      <c r="J544">
        <f t="shared" si="52"/>
        <v>8</v>
      </c>
      <c r="K544">
        <f t="shared" si="53"/>
        <v>1</v>
      </c>
      <c r="L544" s="141">
        <v>3.85</v>
      </c>
      <c r="M544" s="4">
        <v>8</v>
      </c>
      <c r="N544" s="4">
        <v>1</v>
      </c>
    </row>
    <row r="545" spans="1:14" x14ac:dyDescent="0.2">
      <c r="A545">
        <v>20564</v>
      </c>
      <c r="B545" t="s">
        <v>646</v>
      </c>
      <c r="C545" t="s">
        <v>30</v>
      </c>
      <c r="D545">
        <v>2014</v>
      </c>
      <c r="E545" t="s">
        <v>372</v>
      </c>
      <c r="F545" s="10">
        <f t="shared" si="48"/>
        <v>0</v>
      </c>
      <c r="G545" s="10">
        <f t="shared" si="49"/>
        <v>3.85</v>
      </c>
      <c r="H545">
        <f t="shared" si="50"/>
        <v>3.85</v>
      </c>
      <c r="I545">
        <f t="shared" si="51"/>
        <v>0.24705882352941178</v>
      </c>
      <c r="J545">
        <f t="shared" si="52"/>
        <v>2</v>
      </c>
      <c r="K545">
        <f t="shared" si="53"/>
        <v>0</v>
      </c>
      <c r="L545" s="141">
        <v>3.85</v>
      </c>
      <c r="M545" s="4">
        <v>2</v>
      </c>
      <c r="N545" s="4">
        <v>0</v>
      </c>
    </row>
    <row r="546" spans="1:14" x14ac:dyDescent="0.2">
      <c r="A546">
        <v>20424</v>
      </c>
      <c r="B546" t="s">
        <v>650</v>
      </c>
      <c r="C546" t="s">
        <v>533</v>
      </c>
      <c r="D546">
        <v>1985</v>
      </c>
      <c r="E546" t="s">
        <v>372</v>
      </c>
      <c r="F546" s="10">
        <f t="shared" si="48"/>
        <v>0</v>
      </c>
      <c r="G546" s="10">
        <f t="shared" si="49"/>
        <v>3.85</v>
      </c>
      <c r="H546">
        <f t="shared" si="50"/>
        <v>3.85</v>
      </c>
      <c r="I546">
        <f t="shared" si="51"/>
        <v>0.22941176470588237</v>
      </c>
      <c r="J546">
        <f t="shared" si="52"/>
        <v>5</v>
      </c>
      <c r="K546">
        <f t="shared" si="53"/>
        <v>0</v>
      </c>
      <c r="L546" s="141">
        <v>3.85</v>
      </c>
      <c r="M546" s="4">
        <v>5</v>
      </c>
      <c r="N546" s="4">
        <v>0</v>
      </c>
    </row>
    <row r="547" spans="1:14" x14ac:dyDescent="0.2">
      <c r="A547">
        <v>18741</v>
      </c>
      <c r="B547" t="s">
        <v>651</v>
      </c>
      <c r="C547" t="s">
        <v>61</v>
      </c>
      <c r="D547">
        <v>2013</v>
      </c>
      <c r="E547" t="s">
        <v>372</v>
      </c>
      <c r="F547" s="10">
        <f t="shared" si="48"/>
        <v>0</v>
      </c>
      <c r="G547" s="10">
        <f t="shared" si="49"/>
        <v>3.85</v>
      </c>
      <c r="H547">
        <f t="shared" si="50"/>
        <v>3.85</v>
      </c>
      <c r="I547">
        <f t="shared" si="51"/>
        <v>0.24705882352941178</v>
      </c>
      <c r="J547">
        <f t="shared" si="52"/>
        <v>2</v>
      </c>
      <c r="K547">
        <f t="shared" si="53"/>
        <v>0</v>
      </c>
      <c r="L547" s="141">
        <v>3.85</v>
      </c>
      <c r="M547" s="4">
        <v>2</v>
      </c>
      <c r="N547" s="4">
        <v>0</v>
      </c>
    </row>
    <row r="548" spans="1:14" x14ac:dyDescent="0.2">
      <c r="A548">
        <v>13358</v>
      </c>
      <c r="B548" t="s">
        <v>197</v>
      </c>
      <c r="C548" t="s">
        <v>105</v>
      </c>
      <c r="D548">
        <v>2005</v>
      </c>
      <c r="E548" t="s">
        <v>190</v>
      </c>
      <c r="F548" s="10">
        <f t="shared" si="48"/>
        <v>5.4760273972602738</v>
      </c>
      <c r="G548" s="10">
        <f t="shared" si="49"/>
        <v>5.4760273972602738</v>
      </c>
      <c r="H548">
        <f t="shared" si="50"/>
        <v>4.75</v>
      </c>
      <c r="I548">
        <f t="shared" si="51"/>
        <v>0</v>
      </c>
      <c r="J548">
        <f t="shared" si="52"/>
        <v>73</v>
      </c>
      <c r="K548">
        <f t="shared" si="53"/>
        <v>53</v>
      </c>
      <c r="L548" s="9">
        <v>4.75</v>
      </c>
      <c r="M548" s="2">
        <v>73</v>
      </c>
      <c r="N548" s="2">
        <v>53</v>
      </c>
    </row>
    <row r="549" spans="1:14" x14ac:dyDescent="0.2">
      <c r="A549">
        <v>14558</v>
      </c>
      <c r="B549" t="s">
        <v>198</v>
      </c>
      <c r="C549" t="s">
        <v>199</v>
      </c>
      <c r="D549">
        <v>2008</v>
      </c>
      <c r="E549" t="s">
        <v>190</v>
      </c>
      <c r="F549" s="10">
        <f t="shared" si="48"/>
        <v>5.4754901960784315</v>
      </c>
      <c r="G549" s="10">
        <f t="shared" si="49"/>
        <v>5.4754901960784315</v>
      </c>
      <c r="H549">
        <f t="shared" si="50"/>
        <v>4.75</v>
      </c>
      <c r="I549">
        <f t="shared" si="51"/>
        <v>0</v>
      </c>
      <c r="J549">
        <f t="shared" si="52"/>
        <v>51</v>
      </c>
      <c r="K549">
        <f t="shared" si="53"/>
        <v>37</v>
      </c>
      <c r="L549" s="9">
        <v>4.75</v>
      </c>
      <c r="M549" s="2">
        <v>51</v>
      </c>
      <c r="N549" s="2">
        <v>37</v>
      </c>
    </row>
    <row r="550" spans="1:14" x14ac:dyDescent="0.2">
      <c r="A550">
        <v>13964</v>
      </c>
      <c r="B550" t="s">
        <v>189</v>
      </c>
      <c r="C550" t="s">
        <v>26</v>
      </c>
      <c r="D550">
        <v>2008</v>
      </c>
      <c r="E550" t="s">
        <v>190</v>
      </c>
      <c r="F550" s="10">
        <f t="shared" si="48"/>
        <v>5.4606617647058826</v>
      </c>
      <c r="G550" s="10">
        <f t="shared" si="49"/>
        <v>5.53125</v>
      </c>
      <c r="H550">
        <f t="shared" si="50"/>
        <v>4.75</v>
      </c>
      <c r="I550">
        <f t="shared" si="51"/>
        <v>7.058823529411766E-2</v>
      </c>
      <c r="J550">
        <f t="shared" si="52"/>
        <v>32</v>
      </c>
      <c r="K550">
        <f t="shared" si="53"/>
        <v>25</v>
      </c>
      <c r="L550" s="9">
        <v>4.75</v>
      </c>
      <c r="M550" s="2">
        <v>32</v>
      </c>
      <c r="N550" s="2">
        <v>25</v>
      </c>
    </row>
    <row r="551" spans="1:14" x14ac:dyDescent="0.2">
      <c r="A551">
        <v>13996</v>
      </c>
      <c r="B551" t="s">
        <v>204</v>
      </c>
      <c r="C551" t="s">
        <v>61</v>
      </c>
      <c r="D551">
        <v>2006</v>
      </c>
      <c r="E551" t="s">
        <v>190</v>
      </c>
      <c r="F551" s="10">
        <f t="shared" si="48"/>
        <v>5.4305555555555554</v>
      </c>
      <c r="G551" s="10">
        <f t="shared" si="49"/>
        <v>5.4305555555555554</v>
      </c>
      <c r="H551">
        <f t="shared" si="50"/>
        <v>4.75</v>
      </c>
      <c r="I551">
        <f t="shared" si="51"/>
        <v>0</v>
      </c>
      <c r="J551">
        <f t="shared" si="52"/>
        <v>72</v>
      </c>
      <c r="K551">
        <f t="shared" si="53"/>
        <v>49</v>
      </c>
      <c r="L551" s="9">
        <v>4.75</v>
      </c>
      <c r="M551" s="2">
        <v>72</v>
      </c>
      <c r="N551" s="2">
        <v>49</v>
      </c>
    </row>
    <row r="552" spans="1:14" x14ac:dyDescent="0.2">
      <c r="A552">
        <v>13357</v>
      </c>
      <c r="B552" t="s">
        <v>197</v>
      </c>
      <c r="C552" t="s">
        <v>87</v>
      </c>
      <c r="D552">
        <v>2008</v>
      </c>
      <c r="E552" t="s">
        <v>190</v>
      </c>
      <c r="F552" s="10">
        <f t="shared" si="48"/>
        <v>5.35</v>
      </c>
      <c r="G552" s="10">
        <f t="shared" si="49"/>
        <v>5.35</v>
      </c>
      <c r="H552">
        <f t="shared" si="50"/>
        <v>4.75</v>
      </c>
      <c r="I552">
        <f t="shared" si="51"/>
        <v>0</v>
      </c>
      <c r="J552">
        <f t="shared" si="52"/>
        <v>55</v>
      </c>
      <c r="K552">
        <f t="shared" si="53"/>
        <v>33</v>
      </c>
      <c r="L552" s="9">
        <v>4.75</v>
      </c>
      <c r="M552" s="2">
        <v>55</v>
      </c>
      <c r="N552" s="2">
        <v>33</v>
      </c>
    </row>
    <row r="553" spans="1:14" x14ac:dyDescent="0.2">
      <c r="A553">
        <v>10689</v>
      </c>
      <c r="B553" t="s">
        <v>193</v>
      </c>
      <c r="C553" t="s">
        <v>194</v>
      </c>
      <c r="D553">
        <v>2005</v>
      </c>
      <c r="E553" t="s">
        <v>190</v>
      </c>
      <c r="F553" s="10">
        <f t="shared" si="48"/>
        <v>5.3352941176470585</v>
      </c>
      <c r="G553" s="10">
        <f t="shared" si="49"/>
        <v>5.5</v>
      </c>
      <c r="H553">
        <f t="shared" si="50"/>
        <v>4.75</v>
      </c>
      <c r="I553">
        <f t="shared" si="51"/>
        <v>0.1647058823529412</v>
      </c>
      <c r="J553">
        <f t="shared" si="52"/>
        <v>16</v>
      </c>
      <c r="K553">
        <f t="shared" si="53"/>
        <v>12</v>
      </c>
      <c r="L553" s="9">
        <v>4.75</v>
      </c>
      <c r="M553" s="2">
        <v>16</v>
      </c>
      <c r="N553" s="2">
        <v>12</v>
      </c>
    </row>
    <row r="554" spans="1:14" x14ac:dyDescent="0.2">
      <c r="A554">
        <v>13111</v>
      </c>
      <c r="B554" t="s">
        <v>195</v>
      </c>
      <c r="C554" t="s">
        <v>196</v>
      </c>
      <c r="D554">
        <v>2007</v>
      </c>
      <c r="E554" t="s">
        <v>190</v>
      </c>
      <c r="F554" s="10">
        <f t="shared" si="48"/>
        <v>5.3127450980392155</v>
      </c>
      <c r="G554" s="10">
        <f t="shared" si="49"/>
        <v>5.4833333333333334</v>
      </c>
      <c r="H554">
        <f t="shared" si="50"/>
        <v>4.75</v>
      </c>
      <c r="I554">
        <f t="shared" si="51"/>
        <v>0.17058823529411768</v>
      </c>
      <c r="J554">
        <f t="shared" si="52"/>
        <v>15</v>
      </c>
      <c r="K554">
        <f t="shared" si="53"/>
        <v>11</v>
      </c>
      <c r="L554" s="9">
        <v>4.75</v>
      </c>
      <c r="M554" s="2">
        <v>15</v>
      </c>
      <c r="N554" s="2">
        <v>11</v>
      </c>
    </row>
    <row r="555" spans="1:14" x14ac:dyDescent="0.2">
      <c r="A555">
        <v>13113</v>
      </c>
      <c r="B555" t="s">
        <v>221</v>
      </c>
      <c r="C555" t="s">
        <v>26</v>
      </c>
      <c r="D555">
        <v>2006</v>
      </c>
      <c r="E555" t="s">
        <v>190</v>
      </c>
      <c r="F555" s="10">
        <f t="shared" si="48"/>
        <v>5.1588235294117641</v>
      </c>
      <c r="G555" s="10">
        <f t="shared" si="49"/>
        <v>5.3</v>
      </c>
      <c r="H555">
        <f t="shared" si="50"/>
        <v>4.75</v>
      </c>
      <c r="I555">
        <f t="shared" si="51"/>
        <v>0.14117647058823532</v>
      </c>
      <c r="J555">
        <f t="shared" si="52"/>
        <v>20</v>
      </c>
      <c r="K555">
        <f t="shared" si="53"/>
        <v>11</v>
      </c>
      <c r="L555" s="9">
        <v>4.75</v>
      </c>
      <c r="M555" s="2">
        <v>20</v>
      </c>
      <c r="N555" s="2">
        <v>11</v>
      </c>
    </row>
    <row r="556" spans="1:14" x14ac:dyDescent="0.2">
      <c r="A556">
        <v>18459</v>
      </c>
      <c r="B556" t="s">
        <v>215</v>
      </c>
      <c r="C556" t="s">
        <v>216</v>
      </c>
      <c r="D556">
        <v>2008</v>
      </c>
      <c r="E556" t="s">
        <v>190</v>
      </c>
      <c r="F556" s="10">
        <f t="shared" si="48"/>
        <v>0</v>
      </c>
      <c r="G556" s="10">
        <f t="shared" si="49"/>
        <v>5.35</v>
      </c>
      <c r="H556">
        <f t="shared" si="50"/>
        <v>4.75</v>
      </c>
      <c r="I556">
        <f t="shared" si="51"/>
        <v>0.2</v>
      </c>
      <c r="J556">
        <f t="shared" si="52"/>
        <v>10</v>
      </c>
      <c r="K556">
        <f t="shared" si="53"/>
        <v>6</v>
      </c>
      <c r="L556" s="9">
        <v>4.75</v>
      </c>
      <c r="M556" s="2">
        <v>10</v>
      </c>
      <c r="N556" s="2">
        <v>6</v>
      </c>
    </row>
    <row r="557" spans="1:14" x14ac:dyDescent="0.2">
      <c r="A557">
        <v>18311</v>
      </c>
      <c r="B557" t="s">
        <v>296</v>
      </c>
      <c r="C557" t="s">
        <v>297</v>
      </c>
      <c r="D557">
        <v>2010</v>
      </c>
      <c r="E557" t="s">
        <v>190</v>
      </c>
      <c r="F557" s="10">
        <f t="shared" si="48"/>
        <v>0</v>
      </c>
      <c r="G557" s="10">
        <f t="shared" si="49"/>
        <v>4.75</v>
      </c>
      <c r="H557">
        <f t="shared" si="50"/>
        <v>4.75</v>
      </c>
      <c r="I557">
        <f t="shared" si="51"/>
        <v>0.23529411764705882</v>
      </c>
      <c r="J557">
        <f t="shared" si="52"/>
        <v>4</v>
      </c>
      <c r="K557">
        <f t="shared" si="53"/>
        <v>0</v>
      </c>
      <c r="L557" s="9">
        <v>4.75</v>
      </c>
      <c r="M557" s="2">
        <v>4</v>
      </c>
      <c r="N557" s="2">
        <v>0</v>
      </c>
    </row>
    <row r="558" spans="1:14" x14ac:dyDescent="0.2">
      <c r="A558">
        <v>13925</v>
      </c>
      <c r="B558" t="s">
        <v>90</v>
      </c>
      <c r="C558" t="s">
        <v>83</v>
      </c>
      <c r="D558">
        <v>1983</v>
      </c>
      <c r="E558" t="s">
        <v>91</v>
      </c>
      <c r="F558" s="10">
        <f t="shared" si="48"/>
        <v>5.4651162790697674</v>
      </c>
      <c r="G558" s="10">
        <f t="shared" si="49"/>
        <v>5.4651162790697674</v>
      </c>
      <c r="H558">
        <f t="shared" si="50"/>
        <v>5</v>
      </c>
      <c r="I558">
        <f t="shared" si="51"/>
        <v>0</v>
      </c>
      <c r="J558">
        <f t="shared" si="52"/>
        <v>86</v>
      </c>
      <c r="K558">
        <f t="shared" si="53"/>
        <v>40</v>
      </c>
      <c r="L558" s="136">
        <v>5</v>
      </c>
      <c r="M558" s="1">
        <v>86</v>
      </c>
      <c r="N558" s="1">
        <v>40</v>
      </c>
    </row>
    <row r="559" spans="1:14" x14ac:dyDescent="0.2">
      <c r="A559">
        <v>6146</v>
      </c>
      <c r="B559" t="s">
        <v>114</v>
      </c>
      <c r="C559" t="s">
        <v>44</v>
      </c>
      <c r="D559">
        <v>1988</v>
      </c>
      <c r="E559" t="s">
        <v>91</v>
      </c>
      <c r="F559" s="10">
        <f t="shared" si="48"/>
        <v>5.3018867924528301</v>
      </c>
      <c r="G559" s="10">
        <f t="shared" si="49"/>
        <v>5.3018867924528301</v>
      </c>
      <c r="H559">
        <f t="shared" si="50"/>
        <v>5</v>
      </c>
      <c r="I559">
        <f t="shared" si="51"/>
        <v>0</v>
      </c>
      <c r="J559">
        <f t="shared" si="52"/>
        <v>53</v>
      </c>
      <c r="K559">
        <f t="shared" si="53"/>
        <v>16</v>
      </c>
      <c r="L559" s="136">
        <v>5</v>
      </c>
      <c r="M559" s="1">
        <v>53</v>
      </c>
      <c r="N559" s="1">
        <v>16</v>
      </c>
    </row>
    <row r="560" spans="1:14" x14ac:dyDescent="0.2">
      <c r="A560">
        <v>13924</v>
      </c>
      <c r="B560" t="s">
        <v>118</v>
      </c>
      <c r="C560" t="s">
        <v>119</v>
      </c>
      <c r="D560">
        <v>1977</v>
      </c>
      <c r="E560" t="s">
        <v>91</v>
      </c>
      <c r="F560" s="10">
        <f t="shared" si="48"/>
        <v>5.2647058823529411</v>
      </c>
      <c r="G560" s="10">
        <f t="shared" si="49"/>
        <v>5.2647058823529411</v>
      </c>
      <c r="H560">
        <f t="shared" si="50"/>
        <v>5</v>
      </c>
      <c r="I560">
        <f t="shared" si="51"/>
        <v>0</v>
      </c>
      <c r="J560">
        <f t="shared" si="52"/>
        <v>68</v>
      </c>
      <c r="K560">
        <f t="shared" si="53"/>
        <v>18</v>
      </c>
      <c r="L560" s="136">
        <v>5</v>
      </c>
      <c r="M560" s="1">
        <v>68</v>
      </c>
      <c r="N560" s="1">
        <v>18</v>
      </c>
    </row>
    <row r="561" spans="1:20" x14ac:dyDescent="0.2">
      <c r="A561">
        <v>10804</v>
      </c>
      <c r="B561" t="s">
        <v>382</v>
      </c>
      <c r="C561" t="s">
        <v>79</v>
      </c>
      <c r="D561">
        <v>1967</v>
      </c>
      <c r="E561" t="s">
        <v>91</v>
      </c>
      <c r="F561" s="10">
        <f t="shared" si="48"/>
        <v>5.2131578947368427</v>
      </c>
      <c r="G561" s="10">
        <f t="shared" si="49"/>
        <v>5.2131578947368427</v>
      </c>
      <c r="H561">
        <f t="shared" si="50"/>
        <v>4.45</v>
      </c>
      <c r="I561">
        <f t="shared" si="51"/>
        <v>0</v>
      </c>
      <c r="J561">
        <f t="shared" si="52"/>
        <v>76</v>
      </c>
      <c r="K561">
        <f t="shared" si="53"/>
        <v>58</v>
      </c>
      <c r="L561" s="138">
        <v>4.45</v>
      </c>
      <c r="M561" s="6">
        <v>76</v>
      </c>
      <c r="N561" s="6">
        <v>58</v>
      </c>
    </row>
    <row r="562" spans="1:20" x14ac:dyDescent="0.2">
      <c r="A562">
        <v>100</v>
      </c>
      <c r="B562" t="s">
        <v>132</v>
      </c>
      <c r="C562" t="s">
        <v>133</v>
      </c>
      <c r="D562">
        <v>1948</v>
      </c>
      <c r="E562" t="s">
        <v>91</v>
      </c>
      <c r="F562" s="10">
        <f t="shared" si="48"/>
        <v>5.1940000000000008</v>
      </c>
      <c r="G562" s="10">
        <f t="shared" si="49"/>
        <v>5.1940000000000008</v>
      </c>
      <c r="H562">
        <f t="shared" si="50"/>
        <v>4.5673333333333339</v>
      </c>
      <c r="I562">
        <f t="shared" si="51"/>
        <v>0</v>
      </c>
      <c r="J562">
        <f t="shared" si="52"/>
        <v>75</v>
      </c>
      <c r="K562">
        <f t="shared" si="53"/>
        <v>47</v>
      </c>
      <c r="L562" s="136">
        <v>5</v>
      </c>
      <c r="M562" s="1">
        <v>16</v>
      </c>
      <c r="N562" s="1">
        <v>3</v>
      </c>
      <c r="O562" s="138">
        <v>4.45</v>
      </c>
      <c r="P562" s="6">
        <v>59</v>
      </c>
      <c r="Q562" s="6">
        <v>44</v>
      </c>
    </row>
    <row r="563" spans="1:20" x14ac:dyDescent="0.2">
      <c r="A563">
        <v>6216</v>
      </c>
      <c r="B563" t="s">
        <v>140</v>
      </c>
      <c r="C563" t="s">
        <v>141</v>
      </c>
      <c r="D563">
        <v>1989</v>
      </c>
      <c r="E563" t="s">
        <v>91</v>
      </c>
      <c r="F563" s="10">
        <f t="shared" si="48"/>
        <v>5.1550847457627116</v>
      </c>
      <c r="G563" s="10">
        <f t="shared" si="49"/>
        <v>5.1550847457627116</v>
      </c>
      <c r="H563">
        <f t="shared" si="50"/>
        <v>4.7483050847457626</v>
      </c>
      <c r="I563">
        <f t="shared" si="51"/>
        <v>0</v>
      </c>
      <c r="J563">
        <f t="shared" si="52"/>
        <v>118</v>
      </c>
      <c r="K563">
        <f t="shared" si="53"/>
        <v>48</v>
      </c>
      <c r="L563" s="136">
        <v>5</v>
      </c>
      <c r="M563" s="1">
        <v>64</v>
      </c>
      <c r="N563" s="1">
        <v>8</v>
      </c>
      <c r="O563" s="138">
        <v>4.45</v>
      </c>
      <c r="P563" s="6">
        <v>54</v>
      </c>
      <c r="Q563" s="6">
        <v>40</v>
      </c>
    </row>
    <row r="564" spans="1:20" x14ac:dyDescent="0.2">
      <c r="A564">
        <v>6321</v>
      </c>
      <c r="B564" t="s">
        <v>138</v>
      </c>
      <c r="C564" t="s">
        <v>139</v>
      </c>
      <c r="D564">
        <v>1989</v>
      </c>
      <c r="E564" t="s">
        <v>91</v>
      </c>
      <c r="F564" s="10">
        <f t="shared" si="48"/>
        <v>5.1333333333333337</v>
      </c>
      <c r="G564" s="10">
        <f t="shared" si="49"/>
        <v>5.1333333333333337</v>
      </c>
      <c r="H564">
        <f t="shared" si="50"/>
        <v>5</v>
      </c>
      <c r="I564">
        <f t="shared" si="51"/>
        <v>0</v>
      </c>
      <c r="J564">
        <f t="shared" si="52"/>
        <v>45</v>
      </c>
      <c r="K564">
        <f t="shared" si="53"/>
        <v>6</v>
      </c>
      <c r="L564" s="136">
        <v>5</v>
      </c>
      <c r="M564" s="1">
        <v>45</v>
      </c>
      <c r="N564" s="1">
        <v>6</v>
      </c>
    </row>
    <row r="565" spans="1:20" x14ac:dyDescent="0.2">
      <c r="A565">
        <v>2668</v>
      </c>
      <c r="B565" t="s">
        <v>405</v>
      </c>
      <c r="C565" t="s">
        <v>325</v>
      </c>
      <c r="D565">
        <v>1965</v>
      </c>
      <c r="E565" t="s">
        <v>91</v>
      </c>
      <c r="F565" s="10">
        <f t="shared" si="48"/>
        <v>5.0863636363636369</v>
      </c>
      <c r="G565" s="10">
        <f t="shared" si="49"/>
        <v>5.0863636363636369</v>
      </c>
      <c r="H565">
        <f t="shared" si="50"/>
        <v>4.45</v>
      </c>
      <c r="I565">
        <f t="shared" si="51"/>
        <v>0</v>
      </c>
      <c r="J565">
        <f t="shared" si="52"/>
        <v>44</v>
      </c>
      <c r="K565">
        <f t="shared" si="53"/>
        <v>28</v>
      </c>
      <c r="L565" s="138">
        <v>4.45</v>
      </c>
      <c r="M565" s="6">
        <v>44</v>
      </c>
      <c r="N565" s="6">
        <v>28</v>
      </c>
    </row>
    <row r="566" spans="1:20" x14ac:dyDescent="0.2">
      <c r="A566">
        <v>12769</v>
      </c>
      <c r="B566" t="s">
        <v>384</v>
      </c>
      <c r="C566" t="s">
        <v>64</v>
      </c>
      <c r="D566">
        <v>1956</v>
      </c>
      <c r="E566" t="s">
        <v>91</v>
      </c>
      <c r="F566" s="10">
        <f t="shared" si="48"/>
        <v>5.0823529411764712</v>
      </c>
      <c r="G566" s="10">
        <f t="shared" si="49"/>
        <v>5.2</v>
      </c>
      <c r="H566">
        <f t="shared" si="50"/>
        <v>4.45</v>
      </c>
      <c r="I566">
        <f t="shared" si="51"/>
        <v>0.11764705882352941</v>
      </c>
      <c r="J566">
        <f t="shared" si="52"/>
        <v>24</v>
      </c>
      <c r="K566">
        <f t="shared" si="53"/>
        <v>18</v>
      </c>
      <c r="L566" s="138">
        <v>4.45</v>
      </c>
      <c r="M566" s="6">
        <v>24</v>
      </c>
      <c r="N566" s="6">
        <v>18</v>
      </c>
    </row>
    <row r="567" spans="1:20" x14ac:dyDescent="0.2">
      <c r="A567">
        <v>12767</v>
      </c>
      <c r="B567" t="s">
        <v>396</v>
      </c>
      <c r="C567" t="s">
        <v>397</v>
      </c>
      <c r="D567">
        <v>1956</v>
      </c>
      <c r="E567" t="s">
        <v>91</v>
      </c>
      <c r="F567" s="10">
        <f t="shared" si="48"/>
        <v>4.9786445012787723</v>
      </c>
      <c r="G567" s="10">
        <f t="shared" si="49"/>
        <v>5.1021739130434787</v>
      </c>
      <c r="H567">
        <f t="shared" si="50"/>
        <v>4.45</v>
      </c>
      <c r="I567">
        <f t="shared" si="51"/>
        <v>0.12352941176470589</v>
      </c>
      <c r="J567">
        <f t="shared" si="52"/>
        <v>23</v>
      </c>
      <c r="K567">
        <f t="shared" si="53"/>
        <v>15</v>
      </c>
      <c r="L567" s="138">
        <v>4.45</v>
      </c>
      <c r="M567" s="6">
        <v>23</v>
      </c>
      <c r="N567" s="6">
        <v>15</v>
      </c>
    </row>
    <row r="568" spans="1:20" x14ac:dyDescent="0.2">
      <c r="A568">
        <v>12762</v>
      </c>
      <c r="B568" t="s">
        <v>535</v>
      </c>
      <c r="C568" t="s">
        <v>263</v>
      </c>
      <c r="D568">
        <v>1948</v>
      </c>
      <c r="E568" t="s">
        <v>91</v>
      </c>
      <c r="F568" s="10">
        <f t="shared" si="48"/>
        <v>4.9644257703081234</v>
      </c>
      <c r="G568" s="10">
        <f t="shared" si="49"/>
        <v>4.9761904761904763</v>
      </c>
      <c r="H568">
        <f t="shared" si="50"/>
        <v>4</v>
      </c>
      <c r="I568">
        <f t="shared" si="51"/>
        <v>1.1764705882352941E-2</v>
      </c>
      <c r="J568">
        <f t="shared" si="52"/>
        <v>42</v>
      </c>
      <c r="K568">
        <f t="shared" si="53"/>
        <v>41</v>
      </c>
      <c r="L568" s="139">
        <v>4</v>
      </c>
      <c r="M568" s="7">
        <v>42</v>
      </c>
      <c r="N568" s="7">
        <v>41</v>
      </c>
    </row>
    <row r="569" spans="1:20" x14ac:dyDescent="0.2">
      <c r="A569">
        <v>5315</v>
      </c>
      <c r="B569" t="s">
        <v>398</v>
      </c>
      <c r="C569" t="s">
        <v>131</v>
      </c>
      <c r="D569">
        <v>1984</v>
      </c>
      <c r="E569" t="s">
        <v>91</v>
      </c>
      <c r="F569" s="10">
        <f t="shared" si="48"/>
        <v>4.9420634920634932</v>
      </c>
      <c r="G569" s="10">
        <f t="shared" si="49"/>
        <v>4.9420634920634932</v>
      </c>
      <c r="H569">
        <f t="shared" si="50"/>
        <v>4.3071428571428578</v>
      </c>
      <c r="I569">
        <f t="shared" si="51"/>
        <v>0</v>
      </c>
      <c r="J569">
        <f t="shared" si="52"/>
        <v>63</v>
      </c>
      <c r="K569">
        <f t="shared" si="53"/>
        <v>40</v>
      </c>
      <c r="L569" s="138">
        <v>4.45</v>
      </c>
      <c r="M569" s="6">
        <v>43</v>
      </c>
      <c r="N569" s="6">
        <v>28</v>
      </c>
      <c r="O569" s="139">
        <v>4</v>
      </c>
      <c r="P569" s="7">
        <v>20</v>
      </c>
      <c r="Q569" s="7">
        <v>12</v>
      </c>
    </row>
    <row r="570" spans="1:20" x14ac:dyDescent="0.2">
      <c r="A570">
        <v>2110</v>
      </c>
      <c r="B570" t="s">
        <v>145</v>
      </c>
      <c r="C570" t="s">
        <v>16</v>
      </c>
      <c r="D570">
        <v>1962</v>
      </c>
      <c r="E570" t="s">
        <v>91</v>
      </c>
      <c r="F570" s="10">
        <f t="shared" si="48"/>
        <v>4.9071428571428575</v>
      </c>
      <c r="G570" s="10">
        <f t="shared" si="49"/>
        <v>4.9071428571428575</v>
      </c>
      <c r="H570">
        <f t="shared" si="50"/>
        <v>4.2595238095238095</v>
      </c>
      <c r="I570">
        <f t="shared" si="51"/>
        <v>0</v>
      </c>
      <c r="J570">
        <f t="shared" si="52"/>
        <v>105</v>
      </c>
      <c r="K570">
        <f t="shared" si="53"/>
        <v>68</v>
      </c>
      <c r="L570" s="136">
        <v>5</v>
      </c>
      <c r="M570" s="1">
        <v>16</v>
      </c>
      <c r="N570" s="1">
        <v>1</v>
      </c>
      <c r="O570" s="138">
        <v>4.45</v>
      </c>
      <c r="P570" s="6">
        <v>25</v>
      </c>
      <c r="Q570" s="6">
        <v>16</v>
      </c>
      <c r="R570" s="139">
        <v>4</v>
      </c>
      <c r="S570" s="7">
        <v>64</v>
      </c>
      <c r="T570" s="7">
        <v>51</v>
      </c>
    </row>
    <row r="571" spans="1:20" x14ac:dyDescent="0.2">
      <c r="A571">
        <v>1333</v>
      </c>
      <c r="B571" t="s">
        <v>541</v>
      </c>
      <c r="C571" t="s">
        <v>293</v>
      </c>
      <c r="D571">
        <v>1958</v>
      </c>
      <c r="E571" t="s">
        <v>91</v>
      </c>
      <c r="F571" s="10">
        <f t="shared" si="48"/>
        <v>4.75</v>
      </c>
      <c r="G571" s="10">
        <f t="shared" si="49"/>
        <v>4.75</v>
      </c>
      <c r="H571">
        <f t="shared" si="50"/>
        <v>4</v>
      </c>
      <c r="I571">
        <f t="shared" si="51"/>
        <v>0</v>
      </c>
      <c r="J571">
        <f t="shared" si="52"/>
        <v>80</v>
      </c>
      <c r="K571">
        <f t="shared" si="53"/>
        <v>60</v>
      </c>
      <c r="L571" s="139">
        <v>4</v>
      </c>
      <c r="M571" s="7">
        <v>80</v>
      </c>
      <c r="N571" s="7">
        <v>60</v>
      </c>
    </row>
    <row r="572" spans="1:20" x14ac:dyDescent="0.2">
      <c r="A572">
        <v>11517</v>
      </c>
      <c r="B572" t="s">
        <v>551</v>
      </c>
      <c r="C572" t="s">
        <v>79</v>
      </c>
      <c r="D572">
        <v>1966</v>
      </c>
      <c r="E572" t="s">
        <v>91</v>
      </c>
      <c r="F572" s="10">
        <f t="shared" si="48"/>
        <v>4.3894664842681257</v>
      </c>
      <c r="G572" s="10">
        <f t="shared" si="49"/>
        <v>4.3953488372093021</v>
      </c>
      <c r="H572">
        <f t="shared" si="50"/>
        <v>4</v>
      </c>
      <c r="I572">
        <f t="shared" si="51"/>
        <v>5.8823529411764705E-3</v>
      </c>
      <c r="J572">
        <f t="shared" si="52"/>
        <v>43</v>
      </c>
      <c r="K572">
        <f t="shared" si="53"/>
        <v>17</v>
      </c>
      <c r="L572" s="139">
        <v>4</v>
      </c>
      <c r="M572" s="7">
        <v>43</v>
      </c>
      <c r="N572" s="7">
        <v>17</v>
      </c>
    </row>
    <row r="573" spans="1:20" x14ac:dyDescent="0.2">
      <c r="A573">
        <v>1254</v>
      </c>
      <c r="B573" t="s">
        <v>558</v>
      </c>
      <c r="C573" t="s">
        <v>21</v>
      </c>
      <c r="D573">
        <v>1957</v>
      </c>
      <c r="E573" t="s">
        <v>91</v>
      </c>
      <c r="F573" s="10">
        <f t="shared" si="48"/>
        <v>4.296443228454172</v>
      </c>
      <c r="G573" s="10">
        <f t="shared" si="49"/>
        <v>4.3023255813953485</v>
      </c>
      <c r="H573">
        <f t="shared" si="50"/>
        <v>4</v>
      </c>
      <c r="I573">
        <f t="shared" si="51"/>
        <v>5.8823529411764705E-3</v>
      </c>
      <c r="J573">
        <f t="shared" si="52"/>
        <v>43</v>
      </c>
      <c r="K573">
        <f t="shared" si="53"/>
        <v>13</v>
      </c>
      <c r="L573" s="139">
        <v>4</v>
      </c>
      <c r="M573" s="7">
        <v>43</v>
      </c>
      <c r="N573" s="7">
        <v>13</v>
      </c>
    </row>
    <row r="574" spans="1:20" x14ac:dyDescent="0.2">
      <c r="A574">
        <v>215</v>
      </c>
      <c r="B574" t="s">
        <v>565</v>
      </c>
      <c r="C574" t="s">
        <v>566</v>
      </c>
      <c r="D574">
        <v>1944</v>
      </c>
      <c r="E574" t="s">
        <v>91</v>
      </c>
      <c r="F574" s="10">
        <f t="shared" si="48"/>
        <v>4.1558823529411768</v>
      </c>
      <c r="G574" s="10">
        <f t="shared" si="49"/>
        <v>4.25</v>
      </c>
      <c r="H574">
        <f t="shared" si="50"/>
        <v>4</v>
      </c>
      <c r="I574">
        <f t="shared" si="51"/>
        <v>9.4117647058823528E-2</v>
      </c>
      <c r="J574">
        <f t="shared" si="52"/>
        <v>28</v>
      </c>
      <c r="K574">
        <f t="shared" si="53"/>
        <v>7</v>
      </c>
      <c r="L574" s="139">
        <v>4</v>
      </c>
      <c r="M574" s="7">
        <v>28</v>
      </c>
      <c r="N574" s="7">
        <v>7</v>
      </c>
    </row>
    <row r="575" spans="1:20" x14ac:dyDescent="0.2">
      <c r="A575">
        <v>5049</v>
      </c>
      <c r="B575" t="s">
        <v>54</v>
      </c>
      <c r="C575" t="s">
        <v>30</v>
      </c>
      <c r="D575">
        <v>1981</v>
      </c>
      <c r="E575" t="s">
        <v>2091</v>
      </c>
      <c r="F575" s="10">
        <f t="shared" si="48"/>
        <v>5.645833333333333</v>
      </c>
      <c r="G575" s="10">
        <f t="shared" si="49"/>
        <v>5.645833333333333</v>
      </c>
      <c r="H575">
        <f t="shared" si="50"/>
        <v>5</v>
      </c>
      <c r="I575">
        <f t="shared" si="51"/>
        <v>0</v>
      </c>
      <c r="J575">
        <f t="shared" si="52"/>
        <v>48</v>
      </c>
      <c r="K575">
        <f t="shared" si="53"/>
        <v>31</v>
      </c>
      <c r="L575" s="136">
        <v>5</v>
      </c>
      <c r="M575" s="1">
        <v>48</v>
      </c>
      <c r="N575" s="1">
        <v>31</v>
      </c>
    </row>
    <row r="576" spans="1:20" x14ac:dyDescent="0.2">
      <c r="A576">
        <v>5824</v>
      </c>
      <c r="B576" t="s">
        <v>63</v>
      </c>
      <c r="C576" t="s">
        <v>64</v>
      </c>
      <c r="D576">
        <v>1987</v>
      </c>
      <c r="E576" t="s">
        <v>55</v>
      </c>
      <c r="F576" s="10">
        <f t="shared" si="48"/>
        <v>5.6206896551724137</v>
      </c>
      <c r="G576" s="10">
        <f t="shared" si="49"/>
        <v>5.6206896551724137</v>
      </c>
      <c r="H576">
        <f t="shared" si="50"/>
        <v>5</v>
      </c>
      <c r="I576">
        <f t="shared" si="51"/>
        <v>0</v>
      </c>
      <c r="J576">
        <f t="shared" si="52"/>
        <v>58</v>
      </c>
      <c r="K576">
        <f t="shared" si="53"/>
        <v>36</v>
      </c>
      <c r="L576" s="136">
        <v>5</v>
      </c>
      <c r="M576" s="1">
        <v>58</v>
      </c>
      <c r="N576" s="1">
        <v>36</v>
      </c>
    </row>
    <row r="577" spans="1:14" x14ac:dyDescent="0.2">
      <c r="A577">
        <v>7589</v>
      </c>
      <c r="B577" t="s">
        <v>130</v>
      </c>
      <c r="C577" t="s">
        <v>131</v>
      </c>
      <c r="D577">
        <v>1993</v>
      </c>
      <c r="E577" t="s">
        <v>55</v>
      </c>
      <c r="F577" s="10">
        <f t="shared" si="48"/>
        <v>5.2321428571428568</v>
      </c>
      <c r="G577" s="10">
        <f t="shared" si="49"/>
        <v>5.2321428571428568</v>
      </c>
      <c r="H577">
        <f t="shared" si="50"/>
        <v>5</v>
      </c>
      <c r="I577">
        <f t="shared" si="51"/>
        <v>0</v>
      </c>
      <c r="J577">
        <f t="shared" si="52"/>
        <v>56</v>
      </c>
      <c r="K577">
        <f t="shared" si="53"/>
        <v>13</v>
      </c>
      <c r="L577" s="136">
        <v>5</v>
      </c>
      <c r="M577" s="1">
        <v>56</v>
      </c>
      <c r="N577" s="1">
        <v>13</v>
      </c>
    </row>
    <row r="578" spans="1:14" x14ac:dyDescent="0.2">
      <c r="A578">
        <v>2083</v>
      </c>
      <c r="B578" t="s">
        <v>134</v>
      </c>
      <c r="C578" t="s">
        <v>61</v>
      </c>
      <c r="D578">
        <v>1962</v>
      </c>
      <c r="E578" t="s">
        <v>55</v>
      </c>
      <c r="F578" s="10">
        <f t="shared" ref="F578:F590" si="54">IF(J578&gt;=11,G578-I578,0)</f>
        <v>5.1739130434782608</v>
      </c>
      <c r="G578" s="10">
        <f t="shared" ref="G578:G590" si="55">H578+K578/J578</f>
        <v>5.1739130434782608</v>
      </c>
      <c r="H578">
        <f t="shared" ref="H578:H590" si="56">(L578*M578+O578*P578+R578*S578)/J578</f>
        <v>5</v>
      </c>
      <c r="I578">
        <f t="shared" ref="I578:I590" si="57">IF(J578&lt;44,0.2*(44-J578)/34,0)</f>
        <v>0</v>
      </c>
      <c r="J578">
        <f t="shared" ref="J578:J590" si="58">M578+P578+S578</f>
        <v>69</v>
      </c>
      <c r="K578">
        <f t="shared" ref="K578:K590" si="59">N578+Q578+T578</f>
        <v>12</v>
      </c>
      <c r="L578" s="136">
        <v>5</v>
      </c>
      <c r="M578" s="1">
        <v>69</v>
      </c>
      <c r="N578" s="1">
        <v>12</v>
      </c>
    </row>
    <row r="579" spans="1:14" x14ac:dyDescent="0.2">
      <c r="A579">
        <v>14834</v>
      </c>
      <c r="B579" t="s">
        <v>135</v>
      </c>
      <c r="C579" t="s">
        <v>23</v>
      </c>
      <c r="D579">
        <v>1993</v>
      </c>
      <c r="E579" t="s">
        <v>55</v>
      </c>
      <c r="F579" s="10">
        <f t="shared" si="54"/>
        <v>5.1702127659574471</v>
      </c>
      <c r="G579" s="10">
        <f t="shared" si="55"/>
        <v>5.1702127659574471</v>
      </c>
      <c r="H579">
        <f t="shared" si="56"/>
        <v>5</v>
      </c>
      <c r="I579">
        <f t="shared" si="57"/>
        <v>0</v>
      </c>
      <c r="J579">
        <f t="shared" si="58"/>
        <v>47</v>
      </c>
      <c r="K579">
        <f t="shared" si="59"/>
        <v>8</v>
      </c>
      <c r="L579" s="136">
        <v>5</v>
      </c>
      <c r="M579" s="1">
        <v>47</v>
      </c>
      <c r="N579" s="1">
        <v>8</v>
      </c>
    </row>
    <row r="580" spans="1:14" x14ac:dyDescent="0.2">
      <c r="A580">
        <v>6096</v>
      </c>
      <c r="B580" t="s">
        <v>136</v>
      </c>
      <c r="C580" t="s">
        <v>137</v>
      </c>
      <c r="D580">
        <v>1988</v>
      </c>
      <c r="E580" t="s">
        <v>55</v>
      </c>
      <c r="F580" s="10">
        <f t="shared" si="54"/>
        <v>5.166666666666667</v>
      </c>
      <c r="G580" s="10">
        <f t="shared" si="55"/>
        <v>5.166666666666667</v>
      </c>
      <c r="H580">
        <f t="shared" si="56"/>
        <v>5</v>
      </c>
      <c r="I580">
        <f t="shared" si="57"/>
        <v>0</v>
      </c>
      <c r="J580">
        <f t="shared" si="58"/>
        <v>48</v>
      </c>
      <c r="K580">
        <f t="shared" si="59"/>
        <v>8</v>
      </c>
      <c r="L580" s="136">
        <v>5</v>
      </c>
      <c r="M580" s="1">
        <v>48</v>
      </c>
      <c r="N580" s="1">
        <v>8</v>
      </c>
    </row>
    <row r="581" spans="1:14" x14ac:dyDescent="0.2">
      <c r="A581">
        <v>19670</v>
      </c>
      <c r="B581" t="s">
        <v>146</v>
      </c>
      <c r="C581" t="s">
        <v>44</v>
      </c>
      <c r="D581">
        <v>1997</v>
      </c>
      <c r="E581" t="s">
        <v>55</v>
      </c>
      <c r="F581" s="10">
        <f t="shared" si="54"/>
        <v>4.8999999999999995</v>
      </c>
      <c r="G581" s="10">
        <f t="shared" si="55"/>
        <v>5.0588235294117645</v>
      </c>
      <c r="H581">
        <f t="shared" si="56"/>
        <v>5</v>
      </c>
      <c r="I581">
        <f t="shared" si="57"/>
        <v>0.15882352941176472</v>
      </c>
      <c r="J581">
        <f t="shared" si="58"/>
        <v>17</v>
      </c>
      <c r="K581">
        <f t="shared" si="59"/>
        <v>1</v>
      </c>
      <c r="L581" s="136">
        <v>5</v>
      </c>
      <c r="M581" s="1">
        <v>17</v>
      </c>
      <c r="N581" s="1">
        <v>1</v>
      </c>
    </row>
    <row r="582" spans="1:14" x14ac:dyDescent="0.2">
      <c r="A582">
        <v>763</v>
      </c>
      <c r="B582" t="s">
        <v>167</v>
      </c>
      <c r="C582" t="s">
        <v>100</v>
      </c>
      <c r="D582">
        <v>1952</v>
      </c>
      <c r="E582" t="s">
        <v>55</v>
      </c>
      <c r="F582" s="10">
        <f t="shared" si="54"/>
        <v>0</v>
      </c>
      <c r="G582" s="10">
        <f t="shared" si="55"/>
        <v>5</v>
      </c>
      <c r="H582">
        <f t="shared" si="56"/>
        <v>5</v>
      </c>
      <c r="I582">
        <f t="shared" si="57"/>
        <v>0.23529411764705882</v>
      </c>
      <c r="J582">
        <f t="shared" si="58"/>
        <v>4</v>
      </c>
      <c r="K582">
        <f t="shared" si="59"/>
        <v>0</v>
      </c>
      <c r="L582" s="136">
        <v>5</v>
      </c>
      <c r="M582" s="1">
        <v>4</v>
      </c>
      <c r="N582" s="1">
        <v>0</v>
      </c>
    </row>
    <row r="583" spans="1:14" x14ac:dyDescent="0.2">
      <c r="A583">
        <v>766</v>
      </c>
      <c r="B583" t="s">
        <v>168</v>
      </c>
      <c r="C583" t="s">
        <v>48</v>
      </c>
      <c r="D583">
        <v>1953</v>
      </c>
      <c r="E583" t="s">
        <v>55</v>
      </c>
      <c r="F583" s="10">
        <f t="shared" si="54"/>
        <v>0</v>
      </c>
      <c r="G583" s="10">
        <f t="shared" si="55"/>
        <v>5</v>
      </c>
      <c r="H583">
        <f t="shared" si="56"/>
        <v>5</v>
      </c>
      <c r="I583">
        <f t="shared" si="57"/>
        <v>0.25294117647058822</v>
      </c>
      <c r="J583">
        <f t="shared" si="58"/>
        <v>1</v>
      </c>
      <c r="K583">
        <f t="shared" si="59"/>
        <v>0</v>
      </c>
      <c r="L583" s="136">
        <v>5</v>
      </c>
      <c r="M583" s="1">
        <v>1</v>
      </c>
      <c r="N583" s="1">
        <v>0</v>
      </c>
    </row>
    <row r="584" spans="1:14" x14ac:dyDescent="0.2">
      <c r="A584">
        <v>4233</v>
      </c>
      <c r="B584" t="s">
        <v>388</v>
      </c>
      <c r="C584" t="s">
        <v>374</v>
      </c>
      <c r="D584">
        <v>1975</v>
      </c>
      <c r="E584" t="s">
        <v>389</v>
      </c>
      <c r="F584" s="10">
        <f t="shared" si="54"/>
        <v>5.129245283018868</v>
      </c>
      <c r="G584" s="10">
        <f t="shared" si="55"/>
        <v>5.129245283018868</v>
      </c>
      <c r="H584">
        <f t="shared" si="56"/>
        <v>4.45</v>
      </c>
      <c r="I584">
        <f t="shared" si="57"/>
        <v>0</v>
      </c>
      <c r="J584">
        <f t="shared" si="58"/>
        <v>53</v>
      </c>
      <c r="K584">
        <f t="shared" si="59"/>
        <v>36</v>
      </c>
      <c r="L584" s="138">
        <v>4.45</v>
      </c>
      <c r="M584" s="6">
        <v>53</v>
      </c>
      <c r="N584" s="6">
        <v>36</v>
      </c>
    </row>
    <row r="585" spans="1:14" x14ac:dyDescent="0.2">
      <c r="A585">
        <v>8024</v>
      </c>
      <c r="B585" t="s">
        <v>399</v>
      </c>
      <c r="C585" t="s">
        <v>263</v>
      </c>
      <c r="D585">
        <v>1994</v>
      </c>
      <c r="E585" t="s">
        <v>389</v>
      </c>
      <c r="F585" s="10">
        <f t="shared" si="54"/>
        <v>5.1000000000000005</v>
      </c>
      <c r="G585" s="10">
        <f t="shared" si="55"/>
        <v>5.1000000000000005</v>
      </c>
      <c r="H585">
        <f t="shared" si="56"/>
        <v>4.45</v>
      </c>
      <c r="I585">
        <f t="shared" si="57"/>
        <v>0</v>
      </c>
      <c r="J585">
        <f t="shared" si="58"/>
        <v>80</v>
      </c>
      <c r="K585">
        <f t="shared" si="59"/>
        <v>52</v>
      </c>
      <c r="L585" s="138">
        <v>4.45</v>
      </c>
      <c r="M585" s="6">
        <v>80</v>
      </c>
      <c r="N585" s="6">
        <v>52</v>
      </c>
    </row>
    <row r="586" spans="1:14" x14ac:dyDescent="0.2">
      <c r="A586">
        <v>2270</v>
      </c>
      <c r="B586" t="s">
        <v>412</v>
      </c>
      <c r="C586" t="s">
        <v>139</v>
      </c>
      <c r="D586">
        <v>1963</v>
      </c>
      <c r="E586" t="s">
        <v>389</v>
      </c>
      <c r="F586" s="10">
        <f t="shared" si="54"/>
        <v>4.9560240963855424</v>
      </c>
      <c r="G586" s="10">
        <f t="shared" si="55"/>
        <v>4.9560240963855424</v>
      </c>
      <c r="H586">
        <f t="shared" si="56"/>
        <v>4.45</v>
      </c>
      <c r="I586">
        <f t="shared" si="57"/>
        <v>0</v>
      </c>
      <c r="J586">
        <f t="shared" si="58"/>
        <v>83</v>
      </c>
      <c r="K586">
        <f t="shared" si="59"/>
        <v>42</v>
      </c>
      <c r="L586" s="138">
        <v>4.45</v>
      </c>
      <c r="M586" s="6">
        <v>83</v>
      </c>
      <c r="N586" s="6">
        <v>42</v>
      </c>
    </row>
    <row r="587" spans="1:14" x14ac:dyDescent="0.2">
      <c r="A587">
        <v>1848</v>
      </c>
      <c r="B587" t="s">
        <v>426</v>
      </c>
      <c r="C587" t="s">
        <v>139</v>
      </c>
      <c r="D587">
        <v>1961</v>
      </c>
      <c r="E587" t="s">
        <v>389</v>
      </c>
      <c r="F587" s="10">
        <f t="shared" si="54"/>
        <v>4.7433333333333332</v>
      </c>
      <c r="G587" s="10">
        <f t="shared" si="55"/>
        <v>4.7433333333333332</v>
      </c>
      <c r="H587">
        <f t="shared" si="56"/>
        <v>4.45</v>
      </c>
      <c r="I587">
        <f t="shared" si="57"/>
        <v>0</v>
      </c>
      <c r="J587">
        <f t="shared" si="58"/>
        <v>75</v>
      </c>
      <c r="K587">
        <f t="shared" si="59"/>
        <v>22</v>
      </c>
      <c r="L587" s="138">
        <v>4.45</v>
      </c>
      <c r="M587" s="6">
        <v>75</v>
      </c>
      <c r="N587" s="6">
        <v>22</v>
      </c>
    </row>
    <row r="588" spans="1:14" x14ac:dyDescent="0.2">
      <c r="A588">
        <v>323</v>
      </c>
      <c r="B588" t="s">
        <v>445</v>
      </c>
      <c r="C588" t="s">
        <v>21</v>
      </c>
      <c r="D588">
        <v>1947</v>
      </c>
      <c r="E588" t="s">
        <v>389</v>
      </c>
      <c r="F588" s="10">
        <f t="shared" si="54"/>
        <v>4.3962474645030429</v>
      </c>
      <c r="G588" s="10">
        <f t="shared" si="55"/>
        <v>4.4844827586206897</v>
      </c>
      <c r="H588">
        <f t="shared" si="56"/>
        <v>4.45</v>
      </c>
      <c r="I588">
        <f t="shared" si="57"/>
        <v>8.8235294117647065E-2</v>
      </c>
      <c r="J588">
        <f t="shared" si="58"/>
        <v>29</v>
      </c>
      <c r="K588">
        <f t="shared" si="59"/>
        <v>1</v>
      </c>
      <c r="L588" s="138">
        <v>4.45</v>
      </c>
      <c r="M588" s="6">
        <v>29</v>
      </c>
      <c r="N588" s="6">
        <v>1</v>
      </c>
    </row>
    <row r="589" spans="1:14" x14ac:dyDescent="0.2">
      <c r="A589">
        <v>157</v>
      </c>
      <c r="B589" t="s">
        <v>399</v>
      </c>
      <c r="C589" t="s">
        <v>16</v>
      </c>
      <c r="D589">
        <v>1943</v>
      </c>
      <c r="E589" t="s">
        <v>389</v>
      </c>
      <c r="F589" s="10">
        <f t="shared" si="54"/>
        <v>4.3467914438502673</v>
      </c>
      <c r="G589" s="10">
        <f t="shared" si="55"/>
        <v>4.540909090909091</v>
      </c>
      <c r="H589">
        <f t="shared" si="56"/>
        <v>4.45</v>
      </c>
      <c r="I589">
        <f t="shared" si="57"/>
        <v>0.19411764705882353</v>
      </c>
      <c r="J589">
        <f t="shared" si="58"/>
        <v>11</v>
      </c>
      <c r="K589">
        <f t="shared" si="59"/>
        <v>1</v>
      </c>
      <c r="L589" s="138">
        <v>4.45</v>
      </c>
      <c r="M589" s="6">
        <v>11</v>
      </c>
      <c r="N589" s="6">
        <v>1</v>
      </c>
    </row>
    <row r="590" spans="1:14" x14ac:dyDescent="0.2">
      <c r="A590">
        <v>18726</v>
      </c>
      <c r="B590" t="s">
        <v>467</v>
      </c>
      <c r="C590" t="s">
        <v>85</v>
      </c>
      <c r="D590">
        <v>2006</v>
      </c>
      <c r="E590" t="s">
        <v>389</v>
      </c>
      <c r="F590" s="10">
        <f t="shared" si="54"/>
        <v>4.2911764705882351</v>
      </c>
      <c r="G590" s="10">
        <f t="shared" si="55"/>
        <v>4.45</v>
      </c>
      <c r="H590">
        <f t="shared" si="56"/>
        <v>4.45</v>
      </c>
      <c r="I590">
        <f t="shared" si="57"/>
        <v>0.15882352941176472</v>
      </c>
      <c r="J590">
        <f t="shared" si="58"/>
        <v>17</v>
      </c>
      <c r="K590">
        <f t="shared" si="59"/>
        <v>0</v>
      </c>
      <c r="L590" s="138">
        <v>4.45</v>
      </c>
      <c r="M590" s="6">
        <v>17</v>
      </c>
      <c r="N590" s="6">
        <v>0</v>
      </c>
    </row>
    <row r="593" spans="1:2" x14ac:dyDescent="0.2">
      <c r="A593" s="134" t="s">
        <v>2090</v>
      </c>
      <c r="B593" s="144" t="s">
        <v>727</v>
      </c>
    </row>
    <row r="594" spans="1:2" x14ac:dyDescent="0.2">
      <c r="A594" s="145">
        <v>2</v>
      </c>
      <c r="B594" s="154">
        <v>5</v>
      </c>
    </row>
    <row r="595" spans="1:2" x14ac:dyDescent="0.2">
      <c r="A595" s="146">
        <v>3</v>
      </c>
      <c r="B595" s="147">
        <v>4.75</v>
      </c>
    </row>
    <row r="596" spans="1:2" x14ac:dyDescent="0.2">
      <c r="A596" s="148">
        <v>4</v>
      </c>
      <c r="B596" s="155">
        <v>4.6500000000000004</v>
      </c>
    </row>
    <row r="597" spans="1:2" x14ac:dyDescent="0.2">
      <c r="A597" s="149">
        <v>5</v>
      </c>
      <c r="B597" s="156">
        <v>4.45</v>
      </c>
    </row>
    <row r="598" spans="1:2" x14ac:dyDescent="0.2">
      <c r="A598" s="150">
        <v>6</v>
      </c>
      <c r="B598" s="157">
        <v>4.0999999999999996</v>
      </c>
    </row>
    <row r="599" spans="1:2" x14ac:dyDescent="0.2">
      <c r="A599" s="151">
        <v>7</v>
      </c>
      <c r="B599" s="158">
        <v>4</v>
      </c>
    </row>
    <row r="600" spans="1:2" x14ac:dyDescent="0.2">
      <c r="A600" s="152">
        <v>8</v>
      </c>
      <c r="B600" s="159">
        <v>3.85</v>
      </c>
    </row>
    <row r="601" spans="1:2" x14ac:dyDescent="0.2">
      <c r="A601" s="153">
        <v>9</v>
      </c>
      <c r="B601" s="160">
        <v>3.5</v>
      </c>
    </row>
  </sheetData>
  <sheetProtection formatCells="0" formatColumns="0" formatRows="0" insertColumns="0" insertRows="0" insertHyperlinks="0" deleteColumns="0" deleteRows="0" sort="0" autoFilter="0" pivotTables="0"/>
  <autoFilter ref="A1:T590" xr:uid="{00000000-0001-0000-0000-000000000000}">
    <sortState xmlns:xlrd2="http://schemas.microsoft.com/office/spreadsheetml/2017/richdata2" ref="A2:T590">
      <sortCondition ref="E1:E590"/>
    </sortState>
  </autoFilter>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17BBE-241F-49BB-9F30-28ECFDCF8E38}">
  <dimension ref="A1:H344"/>
  <sheetViews>
    <sheetView topLeftCell="A224" workbookViewId="0">
      <selection activeCell="G173" sqref="G173"/>
    </sheetView>
  </sheetViews>
  <sheetFormatPr defaultRowHeight="14.4" x14ac:dyDescent="0.3"/>
  <cols>
    <col min="1" max="2" width="12.85546875" style="11" customWidth="1"/>
    <col min="3" max="4" width="25.7109375" style="11" customWidth="1"/>
    <col min="5" max="5" width="12.85546875" style="11" customWidth="1"/>
    <col min="6" max="6" width="19.28515625" style="11" customWidth="1"/>
    <col min="7" max="7" width="38.5703125" style="11" customWidth="1"/>
    <col min="8" max="8" width="12.85546875" style="11" customWidth="1"/>
    <col min="9" max="16384" width="9.140625" style="12"/>
  </cols>
  <sheetData>
    <row r="1" spans="1:8" x14ac:dyDescent="0.3">
      <c r="A1" s="11" t="s">
        <v>737</v>
      </c>
      <c r="B1" s="11" t="s">
        <v>734</v>
      </c>
      <c r="C1" s="11" t="s">
        <v>1</v>
      </c>
      <c r="D1" s="11" t="s">
        <v>2</v>
      </c>
      <c r="E1" s="11" t="s">
        <v>735</v>
      </c>
      <c r="F1" s="11" t="s">
        <v>736</v>
      </c>
      <c r="G1" s="11" t="s">
        <v>4</v>
      </c>
      <c r="H1" s="11" t="s">
        <v>737</v>
      </c>
    </row>
    <row r="2" spans="1:8" x14ac:dyDescent="0.3">
      <c r="A2" s="11">
        <v>8030</v>
      </c>
      <c r="B2" s="11">
        <v>1</v>
      </c>
      <c r="C2" s="11" t="s">
        <v>738</v>
      </c>
      <c r="D2" s="11" t="s">
        <v>739</v>
      </c>
      <c r="E2" s="11">
        <v>1994</v>
      </c>
      <c r="F2" s="11">
        <v>309.54000000000002</v>
      </c>
      <c r="G2" s="11" t="s">
        <v>740</v>
      </c>
      <c r="H2" s="11">
        <v>8030</v>
      </c>
    </row>
    <row r="3" spans="1:8" x14ac:dyDescent="0.3">
      <c r="A3" s="11">
        <v>12476</v>
      </c>
      <c r="B3" s="11">
        <v>2</v>
      </c>
      <c r="C3" s="11" t="s">
        <v>741</v>
      </c>
      <c r="D3" s="11" t="s">
        <v>263</v>
      </c>
      <c r="E3" s="11">
        <v>1984</v>
      </c>
      <c r="F3" s="11">
        <v>305</v>
      </c>
      <c r="G3" s="11" t="s">
        <v>742</v>
      </c>
      <c r="H3" s="11">
        <v>12476</v>
      </c>
    </row>
    <row r="4" spans="1:8" x14ac:dyDescent="0.3">
      <c r="A4" s="11">
        <v>9985</v>
      </c>
      <c r="B4" s="11">
        <v>3</v>
      </c>
      <c r="C4" s="11" t="s">
        <v>743</v>
      </c>
      <c r="D4" s="11" t="s">
        <v>35</v>
      </c>
      <c r="E4" s="11">
        <v>2000</v>
      </c>
      <c r="F4" s="11">
        <v>249.62</v>
      </c>
      <c r="G4" s="11" t="s">
        <v>744</v>
      </c>
      <c r="H4" s="11">
        <v>9985</v>
      </c>
    </row>
    <row r="5" spans="1:8" x14ac:dyDescent="0.3">
      <c r="A5" s="11">
        <v>8707</v>
      </c>
      <c r="B5" s="11">
        <v>4</v>
      </c>
      <c r="C5" s="11" t="s">
        <v>745</v>
      </c>
      <c r="D5" s="11" t="s">
        <v>186</v>
      </c>
      <c r="E5" s="11">
        <v>1996</v>
      </c>
      <c r="F5" s="11">
        <v>206.62</v>
      </c>
      <c r="G5" s="11" t="s">
        <v>746</v>
      </c>
      <c r="H5" s="11">
        <v>8707</v>
      </c>
    </row>
    <row r="6" spans="1:8" x14ac:dyDescent="0.3">
      <c r="A6" s="11">
        <v>8883</v>
      </c>
      <c r="B6" s="11">
        <v>5</v>
      </c>
      <c r="C6" s="11" t="s">
        <v>431</v>
      </c>
      <c r="D6" s="11" t="s">
        <v>747</v>
      </c>
      <c r="E6" s="11">
        <v>1996</v>
      </c>
      <c r="F6" s="11">
        <v>204.8</v>
      </c>
      <c r="G6" s="11" t="s">
        <v>748</v>
      </c>
      <c r="H6" s="11">
        <v>8883</v>
      </c>
    </row>
    <row r="7" spans="1:8" x14ac:dyDescent="0.3">
      <c r="A7" s="11">
        <v>15819</v>
      </c>
      <c r="B7" s="11">
        <v>6</v>
      </c>
      <c r="C7" s="11" t="s">
        <v>749</v>
      </c>
      <c r="D7" s="11" t="s">
        <v>750</v>
      </c>
      <c r="E7" s="11">
        <v>1986</v>
      </c>
      <c r="F7" s="11">
        <v>196.64</v>
      </c>
      <c r="G7" s="11" t="s">
        <v>748</v>
      </c>
      <c r="H7" s="11">
        <v>15819</v>
      </c>
    </row>
    <row r="8" spans="1:8" x14ac:dyDescent="0.3">
      <c r="A8" s="11">
        <v>6915</v>
      </c>
      <c r="B8" s="11">
        <v>7</v>
      </c>
      <c r="C8" s="11" t="s">
        <v>751</v>
      </c>
      <c r="D8" s="11" t="s">
        <v>581</v>
      </c>
      <c r="E8" s="11">
        <v>1992</v>
      </c>
      <c r="F8" s="11">
        <v>195.88</v>
      </c>
      <c r="G8" s="11" t="s">
        <v>752</v>
      </c>
      <c r="H8" s="11">
        <v>6915</v>
      </c>
    </row>
    <row r="9" spans="1:8" x14ac:dyDescent="0.3">
      <c r="A9" s="11">
        <v>9889</v>
      </c>
      <c r="B9" s="11">
        <v>8</v>
      </c>
      <c r="C9" s="11" t="s">
        <v>753</v>
      </c>
      <c r="D9" s="11" t="s">
        <v>524</v>
      </c>
      <c r="E9" s="11">
        <v>1999</v>
      </c>
      <c r="F9" s="11">
        <v>194.18</v>
      </c>
      <c r="G9" s="11" t="s">
        <v>754</v>
      </c>
      <c r="H9" s="11">
        <v>9889</v>
      </c>
    </row>
    <row r="10" spans="1:8" x14ac:dyDescent="0.3">
      <c r="A10" s="11">
        <v>10342</v>
      </c>
      <c r="B10" s="11">
        <v>9</v>
      </c>
      <c r="C10" s="11" t="s">
        <v>755</v>
      </c>
      <c r="D10" s="11" t="s">
        <v>184</v>
      </c>
      <c r="E10" s="11">
        <v>2003</v>
      </c>
      <c r="F10" s="11">
        <v>192</v>
      </c>
      <c r="G10" s="11" t="s">
        <v>746</v>
      </c>
      <c r="H10" s="11">
        <v>10342</v>
      </c>
    </row>
    <row r="11" spans="1:8" x14ac:dyDescent="0.3">
      <c r="A11" s="11">
        <v>10369</v>
      </c>
      <c r="B11" s="11">
        <v>10</v>
      </c>
      <c r="C11" s="11" t="s">
        <v>756</v>
      </c>
      <c r="D11" s="11" t="s">
        <v>23</v>
      </c>
      <c r="E11" s="11">
        <v>2003</v>
      </c>
      <c r="F11" s="11">
        <v>191.43</v>
      </c>
      <c r="G11" s="11" t="s">
        <v>757</v>
      </c>
      <c r="H11" s="11">
        <v>10369</v>
      </c>
    </row>
    <row r="12" spans="1:8" x14ac:dyDescent="0.3">
      <c r="A12" s="11">
        <v>9167</v>
      </c>
      <c r="B12" s="11">
        <v>11</v>
      </c>
      <c r="C12" s="11" t="s">
        <v>71</v>
      </c>
      <c r="D12" s="11" t="s">
        <v>581</v>
      </c>
      <c r="E12" s="11">
        <v>1997</v>
      </c>
      <c r="F12" s="11">
        <v>185.59</v>
      </c>
      <c r="G12" s="11" t="s">
        <v>758</v>
      </c>
      <c r="H12" s="11">
        <v>9167</v>
      </c>
    </row>
    <row r="13" spans="1:8" x14ac:dyDescent="0.3">
      <c r="A13" s="11">
        <v>20423</v>
      </c>
      <c r="B13" s="11">
        <v>12</v>
      </c>
      <c r="C13" s="11" t="s">
        <v>759</v>
      </c>
      <c r="D13" s="11" t="s">
        <v>252</v>
      </c>
      <c r="E13" s="11">
        <v>1985</v>
      </c>
      <c r="F13" s="11">
        <v>185.25</v>
      </c>
      <c r="G13" s="11" t="s">
        <v>760</v>
      </c>
      <c r="H13" s="11">
        <v>20423</v>
      </c>
    </row>
    <row r="14" spans="1:8" x14ac:dyDescent="0.3">
      <c r="A14" s="11">
        <v>8398</v>
      </c>
      <c r="B14" s="11">
        <v>13</v>
      </c>
      <c r="C14" s="11" t="s">
        <v>761</v>
      </c>
      <c r="D14" s="11" t="s">
        <v>374</v>
      </c>
      <c r="E14" s="11">
        <v>1995</v>
      </c>
      <c r="F14" s="11">
        <v>183</v>
      </c>
      <c r="G14" s="11" t="s">
        <v>754</v>
      </c>
      <c r="H14" s="11">
        <v>8398</v>
      </c>
    </row>
    <row r="15" spans="1:8" x14ac:dyDescent="0.3">
      <c r="A15" s="11">
        <v>20422</v>
      </c>
      <c r="B15" s="11">
        <v>13</v>
      </c>
      <c r="C15" s="11" t="s">
        <v>1121</v>
      </c>
      <c r="D15" s="11" t="s">
        <v>1122</v>
      </c>
      <c r="E15" s="11">
        <v>2005</v>
      </c>
      <c r="F15" s="11">
        <v>184.62</v>
      </c>
      <c r="G15" s="11" t="s">
        <v>760</v>
      </c>
      <c r="H15" s="11">
        <v>20422</v>
      </c>
    </row>
    <row r="16" spans="1:8" x14ac:dyDescent="0.3">
      <c r="A16" s="11">
        <v>5543</v>
      </c>
      <c r="B16" s="11">
        <v>14</v>
      </c>
      <c r="C16" s="11" t="s">
        <v>762</v>
      </c>
      <c r="D16" s="11" t="s">
        <v>61</v>
      </c>
      <c r="E16" s="11">
        <v>1985</v>
      </c>
      <c r="F16" s="11">
        <v>182.5</v>
      </c>
      <c r="G16" s="11" t="s">
        <v>763</v>
      </c>
      <c r="H16" s="11">
        <v>5543</v>
      </c>
    </row>
    <row r="17" spans="1:8" x14ac:dyDescent="0.3">
      <c r="A17" s="11">
        <v>19784</v>
      </c>
      <c r="B17" s="11">
        <v>14</v>
      </c>
      <c r="C17" s="11" t="s">
        <v>1123</v>
      </c>
      <c r="D17" s="11" t="s">
        <v>1124</v>
      </c>
      <c r="E17" s="11">
        <v>2007</v>
      </c>
      <c r="F17" s="11">
        <v>184.33</v>
      </c>
      <c r="G17" s="11" t="s">
        <v>775</v>
      </c>
      <c r="H17" s="11">
        <v>19784</v>
      </c>
    </row>
    <row r="18" spans="1:8" x14ac:dyDescent="0.3">
      <c r="A18" s="11">
        <v>9754</v>
      </c>
      <c r="B18" s="11">
        <v>15</v>
      </c>
      <c r="C18" s="11" t="s">
        <v>764</v>
      </c>
      <c r="D18" s="11" t="s">
        <v>30</v>
      </c>
      <c r="E18" s="11">
        <v>1999</v>
      </c>
      <c r="F18" s="11">
        <v>181.66</v>
      </c>
      <c r="G18" s="11" t="s">
        <v>765</v>
      </c>
      <c r="H18" s="11">
        <v>9754</v>
      </c>
    </row>
    <row r="19" spans="1:8" x14ac:dyDescent="0.3">
      <c r="A19" s="11">
        <v>6128</v>
      </c>
      <c r="B19" s="11">
        <v>16</v>
      </c>
      <c r="C19" s="11" t="s">
        <v>766</v>
      </c>
      <c r="D19" s="11" t="s">
        <v>767</v>
      </c>
      <c r="E19" s="11">
        <v>1988</v>
      </c>
      <c r="F19" s="11">
        <v>179.15</v>
      </c>
      <c r="G19" s="11" t="s">
        <v>752</v>
      </c>
      <c r="H19" s="11">
        <v>6128</v>
      </c>
    </row>
    <row r="20" spans="1:8" x14ac:dyDescent="0.3">
      <c r="A20" s="11">
        <v>5288</v>
      </c>
      <c r="B20" s="11">
        <v>17</v>
      </c>
      <c r="C20" s="11" t="s">
        <v>768</v>
      </c>
      <c r="D20" s="11" t="s">
        <v>64</v>
      </c>
      <c r="E20" s="11">
        <v>1984</v>
      </c>
      <c r="F20" s="11">
        <v>178.83</v>
      </c>
      <c r="G20" s="11" t="s">
        <v>752</v>
      </c>
      <c r="H20" s="11">
        <v>5288</v>
      </c>
    </row>
    <row r="21" spans="1:8" x14ac:dyDescent="0.3">
      <c r="A21" s="11">
        <v>20433</v>
      </c>
      <c r="B21" s="11">
        <v>18</v>
      </c>
      <c r="C21" s="11" t="s">
        <v>1125</v>
      </c>
      <c r="D21" s="11" t="s">
        <v>1126</v>
      </c>
      <c r="E21" s="11">
        <v>2005</v>
      </c>
      <c r="F21" s="11">
        <v>178.79</v>
      </c>
      <c r="G21" s="11" t="s">
        <v>796</v>
      </c>
      <c r="H21" s="11">
        <v>20433</v>
      </c>
    </row>
    <row r="22" spans="1:8" x14ac:dyDescent="0.3">
      <c r="A22" s="11">
        <v>9979</v>
      </c>
      <c r="B22" s="11">
        <v>18</v>
      </c>
      <c r="C22" s="11" t="s">
        <v>769</v>
      </c>
      <c r="D22" s="11" t="s">
        <v>274</v>
      </c>
      <c r="E22" s="11">
        <v>2000</v>
      </c>
      <c r="F22" s="11">
        <v>178.52</v>
      </c>
      <c r="G22" s="11" t="s">
        <v>770</v>
      </c>
      <c r="H22" s="11">
        <v>9979</v>
      </c>
    </row>
    <row r="23" spans="1:8" x14ac:dyDescent="0.3">
      <c r="A23" s="11">
        <v>12906</v>
      </c>
      <c r="B23" s="11">
        <v>19</v>
      </c>
      <c r="C23" s="11" t="s">
        <v>271</v>
      </c>
      <c r="D23" s="11" t="s">
        <v>581</v>
      </c>
      <c r="E23" s="11">
        <v>2007</v>
      </c>
      <c r="F23" s="11">
        <v>177</v>
      </c>
      <c r="G23" s="11" t="s">
        <v>771</v>
      </c>
      <c r="H23" s="11">
        <v>12906</v>
      </c>
    </row>
    <row r="24" spans="1:8" x14ac:dyDescent="0.3">
      <c r="A24" s="11">
        <v>6984</v>
      </c>
      <c r="B24" s="11">
        <v>20</v>
      </c>
      <c r="C24" s="11" t="s">
        <v>772</v>
      </c>
      <c r="D24" s="11" t="s">
        <v>35</v>
      </c>
      <c r="E24" s="11">
        <v>1992</v>
      </c>
      <c r="F24" s="11">
        <v>175.25</v>
      </c>
      <c r="G24" s="11" t="s">
        <v>773</v>
      </c>
      <c r="H24" s="11">
        <v>6984</v>
      </c>
    </row>
    <row r="25" spans="1:8" x14ac:dyDescent="0.3">
      <c r="A25" s="11">
        <v>10964</v>
      </c>
      <c r="B25" s="11">
        <v>21</v>
      </c>
      <c r="C25" s="11" t="s">
        <v>774</v>
      </c>
      <c r="D25" s="11" t="s">
        <v>35</v>
      </c>
      <c r="E25" s="11">
        <v>2005</v>
      </c>
      <c r="F25" s="11">
        <v>173.16</v>
      </c>
      <c r="G25" s="11" t="s">
        <v>775</v>
      </c>
      <c r="H25" s="11">
        <v>10964</v>
      </c>
    </row>
    <row r="26" spans="1:8" x14ac:dyDescent="0.3">
      <c r="A26" s="11">
        <v>7166</v>
      </c>
      <c r="B26" s="11">
        <v>22</v>
      </c>
      <c r="C26" s="11" t="s">
        <v>776</v>
      </c>
      <c r="D26" s="11" t="s">
        <v>30</v>
      </c>
      <c r="E26" s="11">
        <v>1992</v>
      </c>
      <c r="F26" s="11">
        <v>170.31</v>
      </c>
      <c r="G26" s="11" t="s">
        <v>777</v>
      </c>
      <c r="H26" s="11">
        <v>7166</v>
      </c>
    </row>
    <row r="27" spans="1:8" x14ac:dyDescent="0.3">
      <c r="A27" s="11">
        <v>11192</v>
      </c>
      <c r="B27" s="11">
        <v>23</v>
      </c>
      <c r="C27" s="11" t="s">
        <v>778</v>
      </c>
      <c r="D27" s="11" t="s">
        <v>581</v>
      </c>
      <c r="E27" s="11">
        <v>2006</v>
      </c>
      <c r="F27" s="11">
        <v>169.11</v>
      </c>
      <c r="G27" s="11" t="s">
        <v>770</v>
      </c>
      <c r="H27" s="11">
        <v>11192</v>
      </c>
    </row>
    <row r="28" spans="1:8" x14ac:dyDescent="0.3">
      <c r="A28" s="11">
        <v>6588</v>
      </c>
      <c r="B28" s="11">
        <v>24</v>
      </c>
      <c r="C28" s="11" t="s">
        <v>779</v>
      </c>
      <c r="D28" s="11" t="s">
        <v>46</v>
      </c>
      <c r="E28" s="11">
        <v>1990</v>
      </c>
      <c r="F28" s="11">
        <v>165.67</v>
      </c>
      <c r="G28" s="11" t="s">
        <v>754</v>
      </c>
      <c r="H28" s="11">
        <v>6588</v>
      </c>
    </row>
    <row r="29" spans="1:8" x14ac:dyDescent="0.3">
      <c r="A29" s="11">
        <v>8688</v>
      </c>
      <c r="B29" s="11">
        <v>25</v>
      </c>
      <c r="C29" s="11" t="s">
        <v>780</v>
      </c>
      <c r="D29" s="11" t="s">
        <v>105</v>
      </c>
      <c r="E29" s="11">
        <v>1996</v>
      </c>
      <c r="F29" s="11">
        <v>165</v>
      </c>
      <c r="G29" s="11" t="s">
        <v>754</v>
      </c>
      <c r="H29" s="11">
        <v>8688</v>
      </c>
    </row>
    <row r="30" spans="1:8" x14ac:dyDescent="0.3">
      <c r="A30" s="11">
        <v>12981</v>
      </c>
      <c r="B30" s="11">
        <v>26</v>
      </c>
      <c r="C30" s="11" t="s">
        <v>781</v>
      </c>
      <c r="D30" s="11" t="s">
        <v>782</v>
      </c>
      <c r="E30" s="11">
        <v>2008</v>
      </c>
      <c r="F30" s="11">
        <v>162.9</v>
      </c>
      <c r="G30" s="11" t="s">
        <v>765</v>
      </c>
      <c r="H30" s="11">
        <v>12981</v>
      </c>
    </row>
    <row r="31" spans="1:8" x14ac:dyDescent="0.3">
      <c r="A31" s="11">
        <v>18756</v>
      </c>
      <c r="B31" s="11">
        <v>26</v>
      </c>
      <c r="C31" s="11" t="s">
        <v>1127</v>
      </c>
      <c r="D31" s="11" t="s">
        <v>1128</v>
      </c>
      <c r="E31" s="11">
        <v>1997</v>
      </c>
      <c r="F31" s="11">
        <v>164.91</v>
      </c>
      <c r="G31" s="11" t="s">
        <v>765</v>
      </c>
      <c r="H31" s="11">
        <v>18756</v>
      </c>
    </row>
    <row r="32" spans="1:8" x14ac:dyDescent="0.3">
      <c r="A32" s="11">
        <v>9403</v>
      </c>
      <c r="B32" s="11">
        <v>27</v>
      </c>
      <c r="C32" s="11" t="s">
        <v>783</v>
      </c>
      <c r="D32" s="11" t="s">
        <v>28</v>
      </c>
      <c r="E32" s="11">
        <v>1998</v>
      </c>
      <c r="F32" s="11">
        <v>160.56</v>
      </c>
      <c r="G32" s="11" t="s">
        <v>784</v>
      </c>
      <c r="H32" s="11">
        <v>9403</v>
      </c>
    </row>
    <row r="33" spans="1:8" x14ac:dyDescent="0.3">
      <c r="A33" s="11">
        <v>9266</v>
      </c>
      <c r="B33" s="11">
        <v>28</v>
      </c>
      <c r="C33" s="11" t="s">
        <v>785</v>
      </c>
      <c r="D33" s="11" t="s">
        <v>85</v>
      </c>
      <c r="E33" s="11">
        <v>1997</v>
      </c>
      <c r="F33" s="11">
        <v>160.5</v>
      </c>
      <c r="G33" s="11" t="s">
        <v>786</v>
      </c>
      <c r="H33" s="11">
        <v>9266</v>
      </c>
    </row>
    <row r="34" spans="1:8" x14ac:dyDescent="0.3">
      <c r="A34" s="11">
        <v>8335</v>
      </c>
      <c r="B34" s="11">
        <v>29</v>
      </c>
      <c r="C34" s="11" t="s">
        <v>787</v>
      </c>
      <c r="D34" s="11" t="s">
        <v>44</v>
      </c>
      <c r="E34" s="11">
        <v>1995</v>
      </c>
      <c r="F34" s="11">
        <v>160</v>
      </c>
      <c r="G34" s="11" t="s">
        <v>788</v>
      </c>
      <c r="H34" s="11">
        <v>8335</v>
      </c>
    </row>
    <row r="35" spans="1:8" x14ac:dyDescent="0.3">
      <c r="A35" s="11">
        <v>9681</v>
      </c>
      <c r="B35" s="11">
        <v>30</v>
      </c>
      <c r="C35" s="11" t="s">
        <v>279</v>
      </c>
      <c r="D35" s="11" t="s">
        <v>35</v>
      </c>
      <c r="E35" s="11">
        <v>1998</v>
      </c>
      <c r="F35" s="11">
        <v>159</v>
      </c>
      <c r="G35" s="11" t="s">
        <v>748</v>
      </c>
      <c r="H35" s="11">
        <v>9681</v>
      </c>
    </row>
    <row r="36" spans="1:8" x14ac:dyDescent="0.3">
      <c r="A36" s="11">
        <v>16024</v>
      </c>
      <c r="B36" s="11">
        <v>31</v>
      </c>
      <c r="C36" s="11" t="s">
        <v>789</v>
      </c>
      <c r="D36" s="11" t="s">
        <v>790</v>
      </c>
      <c r="E36" s="11">
        <v>1984</v>
      </c>
      <c r="F36" s="11">
        <v>158.51050000000001</v>
      </c>
      <c r="G36" s="11" t="s">
        <v>791</v>
      </c>
      <c r="H36" s="11">
        <v>16024</v>
      </c>
    </row>
    <row r="37" spans="1:8" x14ac:dyDescent="0.3">
      <c r="A37" s="11">
        <v>10317</v>
      </c>
      <c r="B37" s="11">
        <v>32</v>
      </c>
      <c r="C37" s="11" t="s">
        <v>792</v>
      </c>
      <c r="D37" s="11" t="s">
        <v>50</v>
      </c>
      <c r="E37" s="11">
        <v>2002</v>
      </c>
      <c r="F37" s="11">
        <v>156.61000000000001</v>
      </c>
      <c r="G37" s="11" t="s">
        <v>760</v>
      </c>
      <c r="H37" s="11">
        <v>10317</v>
      </c>
    </row>
    <row r="38" spans="1:8" x14ac:dyDescent="0.3">
      <c r="A38" s="11">
        <v>5189</v>
      </c>
      <c r="B38" s="11">
        <v>33</v>
      </c>
      <c r="C38" s="11" t="s">
        <v>793</v>
      </c>
      <c r="D38" s="11" t="s">
        <v>102</v>
      </c>
      <c r="E38" s="11">
        <v>1983</v>
      </c>
      <c r="F38" s="11">
        <v>156.52000000000001</v>
      </c>
      <c r="G38" s="11" t="s">
        <v>775</v>
      </c>
      <c r="H38" s="11">
        <v>5189</v>
      </c>
    </row>
    <row r="39" spans="1:8" x14ac:dyDescent="0.3">
      <c r="A39" s="11">
        <v>18508</v>
      </c>
      <c r="B39" s="11">
        <v>34</v>
      </c>
      <c r="C39" s="11" t="s">
        <v>1129</v>
      </c>
      <c r="D39" s="11" t="s">
        <v>16</v>
      </c>
      <c r="E39" s="11">
        <v>1995</v>
      </c>
      <c r="F39" s="11">
        <v>153.85</v>
      </c>
      <c r="G39" s="11" t="s">
        <v>796</v>
      </c>
      <c r="H39" s="11">
        <v>18508</v>
      </c>
    </row>
    <row r="40" spans="1:8" x14ac:dyDescent="0.3">
      <c r="A40" s="11">
        <v>9661</v>
      </c>
      <c r="B40" s="11">
        <v>34</v>
      </c>
      <c r="C40" s="11" t="s">
        <v>794</v>
      </c>
      <c r="D40" s="11" t="s">
        <v>23</v>
      </c>
      <c r="E40" s="11">
        <v>1998</v>
      </c>
      <c r="F40" s="11">
        <v>151.43</v>
      </c>
      <c r="G40" s="11" t="s">
        <v>760</v>
      </c>
      <c r="H40" s="11">
        <v>9661</v>
      </c>
    </row>
    <row r="41" spans="1:8" x14ac:dyDescent="0.3">
      <c r="A41" s="11">
        <v>20411</v>
      </c>
      <c r="B41" s="11">
        <v>35</v>
      </c>
      <c r="C41" s="11" t="s">
        <v>1130</v>
      </c>
      <c r="D41" s="11" t="s">
        <v>1131</v>
      </c>
      <c r="E41" s="11">
        <v>2004</v>
      </c>
      <c r="F41" s="11">
        <v>153.12</v>
      </c>
      <c r="G41" s="11" t="s">
        <v>801</v>
      </c>
      <c r="H41" s="11">
        <v>20411</v>
      </c>
    </row>
    <row r="42" spans="1:8" x14ac:dyDescent="0.3">
      <c r="A42" s="11">
        <v>12619</v>
      </c>
      <c r="B42" s="11">
        <v>35</v>
      </c>
      <c r="C42" s="11" t="s">
        <v>795</v>
      </c>
      <c r="D42" s="11" t="s">
        <v>74</v>
      </c>
      <c r="E42" s="11">
        <v>2006</v>
      </c>
      <c r="F42" s="11">
        <v>150.28</v>
      </c>
      <c r="G42" s="11" t="s">
        <v>796</v>
      </c>
      <c r="H42" s="11">
        <v>12619</v>
      </c>
    </row>
    <row r="43" spans="1:8" x14ac:dyDescent="0.3">
      <c r="A43" s="11">
        <v>8672</v>
      </c>
      <c r="B43" s="11">
        <v>36</v>
      </c>
      <c r="C43" s="11" t="s">
        <v>797</v>
      </c>
      <c r="D43" s="11" t="s">
        <v>64</v>
      </c>
      <c r="E43" s="11">
        <v>1996</v>
      </c>
      <c r="F43" s="11">
        <v>149.7105</v>
      </c>
      <c r="G43" s="11" t="s">
        <v>798</v>
      </c>
      <c r="H43" s="11">
        <v>8672</v>
      </c>
    </row>
    <row r="44" spans="1:8" x14ac:dyDescent="0.3">
      <c r="A44" s="11">
        <v>10480</v>
      </c>
      <c r="B44" s="11">
        <v>37</v>
      </c>
      <c r="C44" s="11" t="s">
        <v>799</v>
      </c>
      <c r="D44" s="11" t="s">
        <v>800</v>
      </c>
      <c r="E44" s="11">
        <v>2003</v>
      </c>
      <c r="F44" s="11">
        <v>149.68</v>
      </c>
      <c r="G44" s="11" t="s">
        <v>801</v>
      </c>
      <c r="H44" s="11">
        <v>10480</v>
      </c>
    </row>
    <row r="45" spans="1:8" x14ac:dyDescent="0.3">
      <c r="A45" s="11">
        <v>10030</v>
      </c>
      <c r="B45" s="11">
        <v>38</v>
      </c>
      <c r="C45" s="11" t="s">
        <v>802</v>
      </c>
      <c r="D45" s="11" t="s">
        <v>79</v>
      </c>
      <c r="E45" s="11">
        <v>2000</v>
      </c>
      <c r="F45" s="11">
        <v>149.32</v>
      </c>
      <c r="G45" s="11" t="s">
        <v>803</v>
      </c>
      <c r="H45" s="11">
        <v>10030</v>
      </c>
    </row>
    <row r="46" spans="1:8" x14ac:dyDescent="0.3">
      <c r="A46" s="11">
        <v>10424</v>
      </c>
      <c r="B46" s="11">
        <v>39</v>
      </c>
      <c r="C46" s="11" t="s">
        <v>804</v>
      </c>
      <c r="D46" s="11" t="s">
        <v>61</v>
      </c>
      <c r="E46" s="11">
        <v>1999</v>
      </c>
      <c r="F46" s="11">
        <v>149.21</v>
      </c>
      <c r="G46" s="11" t="s">
        <v>784</v>
      </c>
      <c r="H46" s="11">
        <v>10424</v>
      </c>
    </row>
    <row r="47" spans="1:8" x14ac:dyDescent="0.3">
      <c r="A47" s="11">
        <v>10240</v>
      </c>
      <c r="B47" s="11">
        <v>40</v>
      </c>
      <c r="C47" s="11" t="s">
        <v>805</v>
      </c>
      <c r="D47" s="11" t="s">
        <v>581</v>
      </c>
      <c r="E47" s="11">
        <v>2001</v>
      </c>
      <c r="F47" s="11">
        <v>146.86000000000001</v>
      </c>
      <c r="G47" s="11" t="s">
        <v>775</v>
      </c>
      <c r="H47" s="11">
        <v>10240</v>
      </c>
    </row>
    <row r="48" spans="1:8" x14ac:dyDescent="0.3">
      <c r="A48" s="11">
        <v>8102</v>
      </c>
      <c r="B48" s="11">
        <v>41</v>
      </c>
      <c r="C48" s="11" t="s">
        <v>806</v>
      </c>
      <c r="D48" s="11" t="s">
        <v>116</v>
      </c>
      <c r="E48" s="11">
        <v>1994</v>
      </c>
      <c r="F48" s="11">
        <v>145.66999999999999</v>
      </c>
      <c r="G48" s="11" t="s">
        <v>770</v>
      </c>
      <c r="H48" s="11">
        <v>8102</v>
      </c>
    </row>
    <row r="49" spans="1:8" x14ac:dyDescent="0.3">
      <c r="A49" s="11">
        <v>5546</v>
      </c>
      <c r="B49" s="11">
        <v>42</v>
      </c>
      <c r="C49" s="11" t="s">
        <v>807</v>
      </c>
      <c r="D49" s="11" t="s">
        <v>588</v>
      </c>
      <c r="E49" s="11">
        <v>1985</v>
      </c>
      <c r="F49" s="11">
        <v>145.65</v>
      </c>
      <c r="G49" s="11" t="s">
        <v>808</v>
      </c>
      <c r="H49" s="11">
        <v>5546</v>
      </c>
    </row>
    <row r="50" spans="1:8" x14ac:dyDescent="0.3">
      <c r="A50" s="11">
        <v>13547</v>
      </c>
      <c r="B50" s="11">
        <v>43</v>
      </c>
      <c r="C50" s="11" t="s">
        <v>809</v>
      </c>
      <c r="D50" s="11" t="s">
        <v>46</v>
      </c>
      <c r="E50" s="11">
        <v>2006</v>
      </c>
      <c r="F50" s="11">
        <v>143.97</v>
      </c>
      <c r="G50" s="11" t="s">
        <v>810</v>
      </c>
      <c r="H50" s="11">
        <v>13547</v>
      </c>
    </row>
    <row r="51" spans="1:8" x14ac:dyDescent="0.3">
      <c r="A51" s="11">
        <v>11607</v>
      </c>
      <c r="B51" s="11">
        <v>44</v>
      </c>
      <c r="C51" s="11" t="s">
        <v>71</v>
      </c>
      <c r="D51" s="11" t="s">
        <v>137</v>
      </c>
      <c r="E51" s="11">
        <v>1972</v>
      </c>
      <c r="F51" s="11">
        <v>142.62</v>
      </c>
      <c r="G51" s="11" t="s">
        <v>758</v>
      </c>
      <c r="H51" s="11">
        <v>11607</v>
      </c>
    </row>
    <row r="52" spans="1:8" x14ac:dyDescent="0.3">
      <c r="A52" s="11">
        <v>4643</v>
      </c>
      <c r="B52" s="11">
        <v>45</v>
      </c>
      <c r="C52" s="11" t="s">
        <v>811</v>
      </c>
      <c r="D52" s="11" t="s">
        <v>61</v>
      </c>
      <c r="E52" s="11">
        <v>1978</v>
      </c>
      <c r="F52" s="11">
        <v>141.22999999999999</v>
      </c>
      <c r="G52" s="11" t="s">
        <v>810</v>
      </c>
      <c r="H52" s="11">
        <v>4643</v>
      </c>
    </row>
    <row r="53" spans="1:8" x14ac:dyDescent="0.3">
      <c r="A53" s="11">
        <v>5148</v>
      </c>
      <c r="B53" s="11">
        <v>46</v>
      </c>
      <c r="C53" s="11" t="s">
        <v>812</v>
      </c>
      <c r="D53" s="11" t="s">
        <v>813</v>
      </c>
      <c r="E53" s="11">
        <v>1982</v>
      </c>
      <c r="F53" s="11">
        <v>138.33000000000001</v>
      </c>
      <c r="G53" s="11" t="s">
        <v>814</v>
      </c>
      <c r="H53" s="11">
        <v>5148</v>
      </c>
    </row>
    <row r="54" spans="1:8" x14ac:dyDescent="0.3">
      <c r="A54" s="11">
        <v>4888</v>
      </c>
      <c r="B54" s="11">
        <v>47</v>
      </c>
      <c r="C54" s="11" t="s">
        <v>815</v>
      </c>
      <c r="D54" s="11" t="s">
        <v>524</v>
      </c>
      <c r="E54" s="11">
        <v>1980</v>
      </c>
      <c r="F54" s="11">
        <v>138.08250000000001</v>
      </c>
      <c r="G54" s="11" t="s">
        <v>760</v>
      </c>
      <c r="H54" s="11">
        <v>4888</v>
      </c>
    </row>
    <row r="55" spans="1:8" x14ac:dyDescent="0.3">
      <c r="A55" s="11">
        <v>5926</v>
      </c>
      <c r="B55" s="11">
        <v>48</v>
      </c>
      <c r="C55" s="11" t="s">
        <v>816</v>
      </c>
      <c r="D55" s="11" t="s">
        <v>252</v>
      </c>
      <c r="E55" s="11">
        <v>1987</v>
      </c>
      <c r="F55" s="11">
        <v>138</v>
      </c>
      <c r="G55" s="11" t="s">
        <v>775</v>
      </c>
      <c r="H55" s="11">
        <v>5926</v>
      </c>
    </row>
    <row r="56" spans="1:8" x14ac:dyDescent="0.3">
      <c r="A56" s="11">
        <v>6872</v>
      </c>
      <c r="B56" s="11">
        <v>49</v>
      </c>
      <c r="C56" s="11" t="s">
        <v>817</v>
      </c>
      <c r="D56" s="11" t="s">
        <v>61</v>
      </c>
      <c r="E56" s="11">
        <v>1991</v>
      </c>
      <c r="F56" s="11">
        <v>137.04</v>
      </c>
      <c r="G56" s="11" t="s">
        <v>801</v>
      </c>
      <c r="H56" s="11">
        <v>6872</v>
      </c>
    </row>
    <row r="57" spans="1:8" x14ac:dyDescent="0.3">
      <c r="A57" s="11">
        <v>14991</v>
      </c>
      <c r="B57" s="11">
        <v>50</v>
      </c>
      <c r="C57" s="11" t="s">
        <v>1132</v>
      </c>
      <c r="D57" s="11" t="s">
        <v>343</v>
      </c>
      <c r="E57" s="11">
        <v>1990</v>
      </c>
      <c r="F57" s="11">
        <v>134.85</v>
      </c>
      <c r="G57" s="11" t="s">
        <v>765</v>
      </c>
      <c r="H57" s="11">
        <v>14991</v>
      </c>
    </row>
    <row r="58" spans="1:8" x14ac:dyDescent="0.3">
      <c r="A58" s="11">
        <v>10264</v>
      </c>
      <c r="B58" s="11">
        <v>50</v>
      </c>
      <c r="C58" s="11" t="s">
        <v>818</v>
      </c>
      <c r="D58" s="11" t="s">
        <v>581</v>
      </c>
      <c r="E58" s="11">
        <v>2001</v>
      </c>
      <c r="F58" s="11">
        <v>132.8005</v>
      </c>
      <c r="G58" s="11" t="s">
        <v>770</v>
      </c>
      <c r="H58" s="11">
        <v>10264</v>
      </c>
    </row>
    <row r="59" spans="1:8" x14ac:dyDescent="0.3">
      <c r="A59" s="11">
        <v>9799</v>
      </c>
      <c r="B59" s="11">
        <v>51</v>
      </c>
      <c r="C59" s="11" t="s">
        <v>819</v>
      </c>
      <c r="D59" s="11" t="s">
        <v>454</v>
      </c>
      <c r="E59" s="11">
        <v>1999</v>
      </c>
      <c r="F59" s="11">
        <v>132.46</v>
      </c>
      <c r="G59" s="11" t="s">
        <v>820</v>
      </c>
      <c r="H59" s="11">
        <v>9799</v>
      </c>
    </row>
    <row r="60" spans="1:8" x14ac:dyDescent="0.3">
      <c r="A60" s="11">
        <v>18514</v>
      </c>
      <c r="B60" s="11">
        <v>52</v>
      </c>
      <c r="C60" s="11" t="s">
        <v>821</v>
      </c>
      <c r="D60" s="11" t="s">
        <v>139</v>
      </c>
      <c r="E60" s="11">
        <v>1993</v>
      </c>
      <c r="F60" s="11">
        <v>132.37299999999999</v>
      </c>
      <c r="G60" s="11" t="s">
        <v>796</v>
      </c>
      <c r="H60" s="11">
        <v>18514</v>
      </c>
    </row>
    <row r="61" spans="1:8" x14ac:dyDescent="0.3">
      <c r="A61" s="11">
        <v>6076</v>
      </c>
      <c r="B61" s="11">
        <v>53</v>
      </c>
      <c r="C61" s="11" t="s">
        <v>822</v>
      </c>
      <c r="D61" s="11" t="s">
        <v>37</v>
      </c>
      <c r="E61" s="11">
        <v>1988</v>
      </c>
      <c r="F61" s="11">
        <v>132.25</v>
      </c>
      <c r="G61" s="11" t="s">
        <v>810</v>
      </c>
      <c r="H61" s="11">
        <v>6076</v>
      </c>
    </row>
    <row r="62" spans="1:8" x14ac:dyDescent="0.3">
      <c r="A62" s="11">
        <v>5984</v>
      </c>
      <c r="B62" s="11">
        <v>54</v>
      </c>
      <c r="C62" s="11" t="s">
        <v>823</v>
      </c>
      <c r="D62" s="11" t="s">
        <v>105</v>
      </c>
      <c r="E62" s="11">
        <v>1988</v>
      </c>
      <c r="F62" s="11">
        <v>131.44</v>
      </c>
      <c r="G62" s="11" t="s">
        <v>801</v>
      </c>
      <c r="H62" s="11">
        <v>5984</v>
      </c>
    </row>
    <row r="63" spans="1:8" x14ac:dyDescent="0.3">
      <c r="A63" s="11">
        <v>17703</v>
      </c>
      <c r="B63" s="11">
        <v>55</v>
      </c>
      <c r="C63" s="11" t="s">
        <v>1133</v>
      </c>
      <c r="D63" s="11" t="s">
        <v>1134</v>
      </c>
      <c r="E63" s="11">
        <v>1995</v>
      </c>
      <c r="F63" s="11">
        <v>130.94999999999999</v>
      </c>
      <c r="G63" s="11" t="s">
        <v>765</v>
      </c>
      <c r="H63" s="11">
        <v>17703</v>
      </c>
    </row>
    <row r="64" spans="1:8" x14ac:dyDescent="0.3">
      <c r="A64" s="11">
        <v>14636</v>
      </c>
      <c r="B64" s="11">
        <v>55</v>
      </c>
      <c r="C64" s="11" t="s">
        <v>824</v>
      </c>
      <c r="D64" s="11" t="s">
        <v>35</v>
      </c>
      <c r="E64" s="11">
        <v>2008</v>
      </c>
      <c r="F64" s="11">
        <v>130.47</v>
      </c>
      <c r="G64" s="11" t="s">
        <v>784</v>
      </c>
      <c r="H64" s="11">
        <v>14636</v>
      </c>
    </row>
    <row r="65" spans="1:8" x14ac:dyDescent="0.3">
      <c r="A65" s="11">
        <v>8871</v>
      </c>
      <c r="B65" s="11">
        <v>56</v>
      </c>
      <c r="C65" s="11" t="s">
        <v>825</v>
      </c>
      <c r="D65" s="11" t="s">
        <v>48</v>
      </c>
      <c r="E65" s="11">
        <v>1996</v>
      </c>
      <c r="F65" s="11">
        <v>129.59</v>
      </c>
      <c r="G65" s="11" t="s">
        <v>826</v>
      </c>
      <c r="H65" s="11">
        <v>8871</v>
      </c>
    </row>
    <row r="66" spans="1:8" x14ac:dyDescent="0.3">
      <c r="A66" s="11">
        <v>9709</v>
      </c>
      <c r="B66" s="11">
        <v>57</v>
      </c>
      <c r="C66" s="11" t="s">
        <v>827</v>
      </c>
      <c r="D66" s="11" t="s">
        <v>42</v>
      </c>
      <c r="E66" s="11">
        <v>1999</v>
      </c>
      <c r="F66" s="11">
        <v>128.44999999999999</v>
      </c>
      <c r="G66" s="11" t="s">
        <v>777</v>
      </c>
      <c r="H66" s="11">
        <v>9709</v>
      </c>
    </row>
    <row r="67" spans="1:8" x14ac:dyDescent="0.3">
      <c r="A67" s="11">
        <v>13795</v>
      </c>
      <c r="B67" s="11">
        <v>58</v>
      </c>
      <c r="C67" s="11" t="s">
        <v>828</v>
      </c>
      <c r="D67" s="11" t="s">
        <v>374</v>
      </c>
      <c r="E67" s="11">
        <v>2005</v>
      </c>
      <c r="F67" s="11">
        <v>128.27000000000001</v>
      </c>
      <c r="G67" s="11" t="s">
        <v>777</v>
      </c>
      <c r="H67" s="11">
        <v>13795</v>
      </c>
    </row>
    <row r="68" spans="1:8" x14ac:dyDescent="0.3">
      <c r="A68" s="11">
        <v>10202</v>
      </c>
      <c r="B68" s="11">
        <v>59</v>
      </c>
      <c r="C68" s="11" t="s">
        <v>829</v>
      </c>
      <c r="D68" s="11" t="s">
        <v>61</v>
      </c>
      <c r="E68" s="11">
        <v>2001</v>
      </c>
      <c r="F68" s="11">
        <v>128.26</v>
      </c>
      <c r="G68" s="11" t="s">
        <v>760</v>
      </c>
      <c r="H68" s="11">
        <v>10202</v>
      </c>
    </row>
    <row r="69" spans="1:8" x14ac:dyDescent="0.3">
      <c r="A69" s="11">
        <v>10275</v>
      </c>
      <c r="B69" s="11">
        <v>60</v>
      </c>
      <c r="C69" s="11" t="s">
        <v>830</v>
      </c>
      <c r="D69" s="11" t="s">
        <v>831</v>
      </c>
      <c r="E69" s="11">
        <v>2001</v>
      </c>
      <c r="F69" s="11">
        <v>127.42</v>
      </c>
      <c r="G69" s="11" t="s">
        <v>784</v>
      </c>
      <c r="H69" s="11">
        <v>10275</v>
      </c>
    </row>
    <row r="70" spans="1:8" x14ac:dyDescent="0.3">
      <c r="A70" s="11">
        <v>11626</v>
      </c>
      <c r="B70" s="11">
        <v>61</v>
      </c>
      <c r="C70" s="11" t="s">
        <v>832</v>
      </c>
      <c r="D70" s="11" t="s">
        <v>16</v>
      </c>
      <c r="E70" s="11">
        <v>2005</v>
      </c>
      <c r="F70" s="11">
        <v>127.19</v>
      </c>
      <c r="G70" s="11" t="s">
        <v>833</v>
      </c>
      <c r="H70" s="11">
        <v>11626</v>
      </c>
    </row>
    <row r="71" spans="1:8" x14ac:dyDescent="0.3">
      <c r="A71" s="11">
        <v>10252</v>
      </c>
      <c r="B71" s="11">
        <v>62</v>
      </c>
      <c r="C71" s="11" t="s">
        <v>743</v>
      </c>
      <c r="D71" s="11" t="s">
        <v>42</v>
      </c>
      <c r="E71" s="11">
        <v>2001</v>
      </c>
      <c r="F71" s="11">
        <v>127.0745</v>
      </c>
      <c r="G71" s="11" t="s">
        <v>744</v>
      </c>
      <c r="H71" s="11">
        <v>10252</v>
      </c>
    </row>
    <row r="72" spans="1:8" x14ac:dyDescent="0.3">
      <c r="A72" s="11">
        <v>6706</v>
      </c>
      <c r="B72" s="11">
        <v>63</v>
      </c>
      <c r="C72" s="11" t="s">
        <v>834</v>
      </c>
      <c r="D72" s="11" t="s">
        <v>79</v>
      </c>
      <c r="E72" s="11">
        <v>1991</v>
      </c>
      <c r="F72" s="11">
        <v>127.05</v>
      </c>
      <c r="G72" s="11" t="s">
        <v>835</v>
      </c>
      <c r="H72" s="11">
        <v>6706</v>
      </c>
    </row>
    <row r="73" spans="1:8" x14ac:dyDescent="0.3">
      <c r="A73" s="11">
        <v>4797</v>
      </c>
      <c r="B73" s="11">
        <v>64</v>
      </c>
      <c r="C73" s="11" t="s">
        <v>12</v>
      </c>
      <c r="D73" s="11" t="s">
        <v>293</v>
      </c>
      <c r="E73" s="11">
        <v>1979</v>
      </c>
      <c r="F73" s="11">
        <v>126.79</v>
      </c>
      <c r="G73" s="11" t="s">
        <v>836</v>
      </c>
      <c r="H73" s="11">
        <v>4797</v>
      </c>
    </row>
    <row r="74" spans="1:8" x14ac:dyDescent="0.3">
      <c r="A74" s="11">
        <v>3078</v>
      </c>
      <c r="B74" s="11">
        <v>65</v>
      </c>
      <c r="C74" s="11" t="s">
        <v>837</v>
      </c>
      <c r="D74" s="11" t="s">
        <v>152</v>
      </c>
      <c r="E74" s="11">
        <v>1968</v>
      </c>
      <c r="F74" s="11">
        <v>125.47</v>
      </c>
      <c r="G74" s="11" t="s">
        <v>808</v>
      </c>
      <c r="H74" s="11">
        <v>3078</v>
      </c>
    </row>
    <row r="75" spans="1:8" x14ac:dyDescent="0.3">
      <c r="A75" s="11">
        <v>4090</v>
      </c>
      <c r="B75" s="11">
        <v>66</v>
      </c>
      <c r="C75" s="11" t="s">
        <v>838</v>
      </c>
      <c r="D75" s="11" t="s">
        <v>50</v>
      </c>
      <c r="E75" s="11">
        <v>1975</v>
      </c>
      <c r="F75" s="11">
        <v>124.621</v>
      </c>
      <c r="G75" s="11" t="s">
        <v>833</v>
      </c>
      <c r="H75" s="11">
        <v>4090</v>
      </c>
    </row>
    <row r="76" spans="1:8" x14ac:dyDescent="0.3">
      <c r="A76" s="11">
        <v>7046</v>
      </c>
      <c r="B76" s="11">
        <v>67</v>
      </c>
      <c r="C76" s="11" t="s">
        <v>839</v>
      </c>
      <c r="D76" s="11" t="s">
        <v>28</v>
      </c>
      <c r="E76" s="11">
        <v>1992</v>
      </c>
      <c r="F76" s="11">
        <v>124.14</v>
      </c>
      <c r="G76" s="11" t="s">
        <v>833</v>
      </c>
      <c r="H76" s="11">
        <v>7046</v>
      </c>
    </row>
    <row r="77" spans="1:8" x14ac:dyDescent="0.3">
      <c r="A77" s="11">
        <v>9534</v>
      </c>
      <c r="B77" s="11">
        <v>68</v>
      </c>
      <c r="C77" s="11" t="s">
        <v>792</v>
      </c>
      <c r="D77" s="11" t="s">
        <v>42</v>
      </c>
      <c r="E77" s="11">
        <v>1998</v>
      </c>
      <c r="F77" s="11">
        <v>124.08</v>
      </c>
      <c r="G77" s="11" t="s">
        <v>760</v>
      </c>
      <c r="H77" s="11">
        <v>9534</v>
      </c>
    </row>
    <row r="78" spans="1:8" x14ac:dyDescent="0.3">
      <c r="A78" s="11">
        <v>10031</v>
      </c>
      <c r="B78" s="11">
        <v>69</v>
      </c>
      <c r="C78" s="11" t="s">
        <v>825</v>
      </c>
      <c r="D78" s="11" t="s">
        <v>105</v>
      </c>
      <c r="E78" s="11">
        <v>2000</v>
      </c>
      <c r="F78" s="11">
        <v>123.73</v>
      </c>
      <c r="G78" s="11" t="s">
        <v>796</v>
      </c>
      <c r="H78" s="11">
        <v>10031</v>
      </c>
    </row>
    <row r="79" spans="1:8" x14ac:dyDescent="0.3">
      <c r="A79" s="11">
        <v>6692</v>
      </c>
      <c r="B79" s="11">
        <v>70</v>
      </c>
      <c r="C79" s="11" t="s">
        <v>840</v>
      </c>
      <c r="D79" s="11" t="s">
        <v>105</v>
      </c>
      <c r="E79" s="11">
        <v>1991</v>
      </c>
      <c r="F79" s="11">
        <v>121.43</v>
      </c>
      <c r="G79" s="11" t="s">
        <v>841</v>
      </c>
      <c r="H79" s="11">
        <v>6692</v>
      </c>
    </row>
    <row r="80" spans="1:8" x14ac:dyDescent="0.3">
      <c r="A80" s="11">
        <v>5835</v>
      </c>
      <c r="B80" s="11">
        <v>71</v>
      </c>
      <c r="C80" s="11" t="s">
        <v>842</v>
      </c>
      <c r="D80" s="11" t="s">
        <v>64</v>
      </c>
      <c r="E80" s="11">
        <v>1987</v>
      </c>
      <c r="F80" s="11">
        <v>120.91</v>
      </c>
      <c r="G80" s="11" t="s">
        <v>843</v>
      </c>
      <c r="H80" s="11">
        <v>5835</v>
      </c>
    </row>
    <row r="81" spans="1:8" x14ac:dyDescent="0.3">
      <c r="A81" s="11">
        <v>4631</v>
      </c>
      <c r="B81" s="11">
        <v>72</v>
      </c>
      <c r="C81" s="11" t="s">
        <v>844</v>
      </c>
      <c r="D81" s="11" t="s">
        <v>492</v>
      </c>
      <c r="E81" s="11">
        <v>1978</v>
      </c>
      <c r="F81" s="11">
        <v>120.75</v>
      </c>
      <c r="G81" s="11" t="s">
        <v>836</v>
      </c>
      <c r="H81" s="11">
        <v>4631</v>
      </c>
    </row>
    <row r="82" spans="1:8" x14ac:dyDescent="0.3">
      <c r="A82" s="11">
        <v>8680</v>
      </c>
      <c r="B82" s="11">
        <v>73</v>
      </c>
      <c r="C82" s="11" t="s">
        <v>845</v>
      </c>
      <c r="D82" s="11" t="s">
        <v>18</v>
      </c>
      <c r="E82" s="11">
        <v>1996</v>
      </c>
      <c r="F82" s="11">
        <v>120.73</v>
      </c>
      <c r="G82" s="11" t="s">
        <v>760</v>
      </c>
      <c r="H82" s="11">
        <v>8680</v>
      </c>
    </row>
    <row r="83" spans="1:8" x14ac:dyDescent="0.3">
      <c r="A83" s="11">
        <v>13888</v>
      </c>
      <c r="B83" s="11">
        <v>74</v>
      </c>
      <c r="C83" s="11" t="s">
        <v>846</v>
      </c>
      <c r="D83" s="11" t="s">
        <v>152</v>
      </c>
      <c r="E83" s="11">
        <v>2005</v>
      </c>
      <c r="F83" s="11">
        <v>120.67</v>
      </c>
      <c r="G83" s="11" t="s">
        <v>847</v>
      </c>
      <c r="H83" s="11">
        <v>13888</v>
      </c>
    </row>
    <row r="84" spans="1:8" x14ac:dyDescent="0.3">
      <c r="A84" s="11">
        <v>6227</v>
      </c>
      <c r="B84" s="11">
        <v>75</v>
      </c>
      <c r="C84" s="11" t="s">
        <v>848</v>
      </c>
      <c r="D84" s="11" t="s">
        <v>85</v>
      </c>
      <c r="E84" s="11">
        <v>1989</v>
      </c>
      <c r="F84" s="11">
        <v>120.21</v>
      </c>
      <c r="G84" s="11" t="s">
        <v>808</v>
      </c>
      <c r="H84" s="11">
        <v>6227</v>
      </c>
    </row>
    <row r="85" spans="1:8" x14ac:dyDescent="0.3">
      <c r="A85" s="11">
        <v>4749</v>
      </c>
      <c r="B85" s="11">
        <v>76</v>
      </c>
      <c r="C85" s="11" t="s">
        <v>301</v>
      </c>
      <c r="D85" s="11" t="s">
        <v>129</v>
      </c>
      <c r="E85" s="11">
        <v>1979</v>
      </c>
      <c r="F85" s="11">
        <v>119.56</v>
      </c>
      <c r="G85" s="11" t="s">
        <v>849</v>
      </c>
      <c r="H85" s="11">
        <v>4749</v>
      </c>
    </row>
    <row r="86" spans="1:8" x14ac:dyDescent="0.3">
      <c r="A86" s="11">
        <v>7014</v>
      </c>
      <c r="B86" s="11">
        <v>77</v>
      </c>
      <c r="C86" s="11" t="s">
        <v>850</v>
      </c>
      <c r="D86" s="11" t="s">
        <v>44</v>
      </c>
      <c r="E86" s="11">
        <v>1992</v>
      </c>
      <c r="F86" s="11">
        <v>118.12</v>
      </c>
      <c r="G86" s="11" t="s">
        <v>851</v>
      </c>
      <c r="H86" s="11">
        <v>7014</v>
      </c>
    </row>
    <row r="87" spans="1:8" x14ac:dyDescent="0.3">
      <c r="A87" s="11">
        <v>9997</v>
      </c>
      <c r="B87" s="11">
        <v>78</v>
      </c>
      <c r="C87" s="11" t="s">
        <v>852</v>
      </c>
      <c r="D87" s="11" t="s">
        <v>30</v>
      </c>
      <c r="E87" s="11">
        <v>2000</v>
      </c>
      <c r="F87" s="11">
        <v>117.74</v>
      </c>
      <c r="G87" s="11" t="s">
        <v>853</v>
      </c>
      <c r="H87" s="11">
        <v>9997</v>
      </c>
    </row>
    <row r="88" spans="1:8" x14ac:dyDescent="0.3">
      <c r="A88" s="11">
        <v>10441</v>
      </c>
      <c r="B88" s="11">
        <v>79</v>
      </c>
      <c r="C88" s="11" t="s">
        <v>854</v>
      </c>
      <c r="D88" s="11" t="s">
        <v>581</v>
      </c>
      <c r="E88" s="11">
        <v>2005</v>
      </c>
      <c r="F88" s="11">
        <v>116.986</v>
      </c>
      <c r="G88" s="11" t="s">
        <v>855</v>
      </c>
      <c r="H88" s="11">
        <v>10441</v>
      </c>
    </row>
    <row r="89" spans="1:8" x14ac:dyDescent="0.3">
      <c r="A89" s="11">
        <v>8326</v>
      </c>
      <c r="B89" s="11">
        <v>80</v>
      </c>
      <c r="C89" s="11" t="s">
        <v>856</v>
      </c>
      <c r="D89" s="11" t="s">
        <v>857</v>
      </c>
      <c r="E89" s="11">
        <v>1995</v>
      </c>
      <c r="F89" s="11">
        <v>115.71</v>
      </c>
      <c r="G89" s="11" t="s">
        <v>758</v>
      </c>
      <c r="H89" s="11">
        <v>8326</v>
      </c>
    </row>
    <row r="90" spans="1:8" x14ac:dyDescent="0.3">
      <c r="A90" s="11">
        <v>12491</v>
      </c>
      <c r="B90" s="11">
        <v>81</v>
      </c>
      <c r="C90" s="11" t="s">
        <v>858</v>
      </c>
      <c r="D90" s="11" t="s">
        <v>477</v>
      </c>
      <c r="E90" s="11">
        <v>1984</v>
      </c>
      <c r="F90" s="11">
        <v>114.7505</v>
      </c>
      <c r="G90" s="11" t="s">
        <v>765</v>
      </c>
      <c r="H90" s="11">
        <v>12491</v>
      </c>
    </row>
    <row r="91" spans="1:8" x14ac:dyDescent="0.3">
      <c r="A91" s="11">
        <v>4843</v>
      </c>
      <c r="B91" s="11">
        <v>82</v>
      </c>
      <c r="C91" s="11" t="s">
        <v>859</v>
      </c>
      <c r="D91" s="11" t="s">
        <v>340</v>
      </c>
      <c r="E91" s="11">
        <v>1980</v>
      </c>
      <c r="F91" s="11">
        <v>114.5415</v>
      </c>
      <c r="G91" s="11" t="s">
        <v>777</v>
      </c>
      <c r="H91" s="11">
        <v>4843</v>
      </c>
    </row>
    <row r="92" spans="1:8" x14ac:dyDescent="0.3">
      <c r="A92" s="11">
        <v>14247</v>
      </c>
      <c r="B92" s="11">
        <v>83</v>
      </c>
      <c r="C92" s="11" t="s">
        <v>1135</v>
      </c>
      <c r="D92" s="11" t="s">
        <v>1136</v>
      </c>
      <c r="E92" s="11">
        <v>1992</v>
      </c>
      <c r="F92" s="11">
        <v>113.64</v>
      </c>
      <c r="G92" s="11" t="s">
        <v>826</v>
      </c>
      <c r="H92" s="11">
        <v>14247</v>
      </c>
    </row>
    <row r="93" spans="1:8" x14ac:dyDescent="0.3">
      <c r="A93" s="11">
        <v>6491</v>
      </c>
      <c r="B93" s="11">
        <v>83</v>
      </c>
      <c r="C93" s="11" t="s">
        <v>745</v>
      </c>
      <c r="D93" s="11" t="s">
        <v>860</v>
      </c>
      <c r="E93" s="11">
        <v>1990</v>
      </c>
      <c r="F93" s="11">
        <v>112.96</v>
      </c>
      <c r="G93" s="11" t="s">
        <v>808</v>
      </c>
      <c r="H93" s="11">
        <v>6491</v>
      </c>
    </row>
    <row r="94" spans="1:8" x14ac:dyDescent="0.3">
      <c r="A94" s="11">
        <v>7984</v>
      </c>
      <c r="B94" s="11">
        <v>84</v>
      </c>
      <c r="C94" s="11" t="s">
        <v>861</v>
      </c>
      <c r="D94" s="11" t="s">
        <v>85</v>
      </c>
      <c r="E94" s="11">
        <v>1994</v>
      </c>
      <c r="F94" s="11">
        <v>112.9</v>
      </c>
      <c r="G94" s="11" t="s">
        <v>862</v>
      </c>
      <c r="H94" s="11">
        <v>7984</v>
      </c>
    </row>
    <row r="95" spans="1:8" x14ac:dyDescent="0.3">
      <c r="A95" s="11">
        <v>16489</v>
      </c>
      <c r="B95" s="11">
        <v>85</v>
      </c>
      <c r="C95" s="11" t="s">
        <v>1137</v>
      </c>
      <c r="D95" s="11" t="s">
        <v>1138</v>
      </c>
      <c r="E95" s="11">
        <v>2002</v>
      </c>
      <c r="F95" s="11">
        <v>112.5</v>
      </c>
      <c r="G95" s="11" t="s">
        <v>853</v>
      </c>
      <c r="H95" s="11">
        <v>16489</v>
      </c>
    </row>
    <row r="96" spans="1:8" x14ac:dyDescent="0.3">
      <c r="A96" s="11">
        <v>4687</v>
      </c>
      <c r="B96" s="11">
        <v>85</v>
      </c>
      <c r="C96" s="11" t="s">
        <v>863</v>
      </c>
      <c r="D96" s="11" t="s">
        <v>16</v>
      </c>
      <c r="E96" s="11">
        <v>1979</v>
      </c>
      <c r="F96" s="11">
        <v>112</v>
      </c>
      <c r="G96" s="11" t="s">
        <v>777</v>
      </c>
      <c r="H96" s="11">
        <v>4687</v>
      </c>
    </row>
    <row r="97" spans="1:8" x14ac:dyDescent="0.3">
      <c r="A97" s="11">
        <v>12868</v>
      </c>
      <c r="B97" s="11">
        <v>86</v>
      </c>
      <c r="C97" s="11" t="s">
        <v>864</v>
      </c>
      <c r="D97" s="11" t="s">
        <v>865</v>
      </c>
      <c r="E97" s="11">
        <v>2003</v>
      </c>
      <c r="F97" s="11">
        <v>111.91</v>
      </c>
      <c r="G97" s="11" t="s">
        <v>765</v>
      </c>
      <c r="H97" s="11">
        <v>12868</v>
      </c>
    </row>
    <row r="98" spans="1:8" x14ac:dyDescent="0.3">
      <c r="A98" s="11">
        <v>5939</v>
      </c>
      <c r="B98" s="11">
        <v>87</v>
      </c>
      <c r="C98" s="11" t="s">
        <v>866</v>
      </c>
      <c r="D98" s="11" t="s">
        <v>112</v>
      </c>
      <c r="E98" s="11">
        <v>1987</v>
      </c>
      <c r="F98" s="11">
        <v>111.67</v>
      </c>
      <c r="G98" s="11" t="s">
        <v>849</v>
      </c>
      <c r="H98" s="11">
        <v>5939</v>
      </c>
    </row>
    <row r="99" spans="1:8" x14ac:dyDescent="0.3">
      <c r="A99" s="11">
        <v>9195</v>
      </c>
      <c r="B99" s="11">
        <v>88</v>
      </c>
      <c r="C99" s="11" t="s">
        <v>867</v>
      </c>
      <c r="D99" s="11" t="s">
        <v>30</v>
      </c>
      <c r="E99" s="11">
        <v>1997</v>
      </c>
      <c r="F99" s="11">
        <v>110.98</v>
      </c>
      <c r="G99" s="11" t="s">
        <v>849</v>
      </c>
      <c r="H99" s="11">
        <v>9195</v>
      </c>
    </row>
    <row r="100" spans="1:8" x14ac:dyDescent="0.3">
      <c r="A100" s="11">
        <v>1627</v>
      </c>
      <c r="B100" s="11">
        <v>89</v>
      </c>
      <c r="C100" s="11" t="s">
        <v>868</v>
      </c>
      <c r="D100" s="11" t="s">
        <v>263</v>
      </c>
      <c r="E100" s="11">
        <v>1959</v>
      </c>
      <c r="F100" s="11">
        <v>110.61</v>
      </c>
      <c r="G100" s="11" t="s">
        <v>810</v>
      </c>
      <c r="H100" s="11">
        <v>1627</v>
      </c>
    </row>
    <row r="101" spans="1:8" x14ac:dyDescent="0.3">
      <c r="A101" s="11">
        <v>5464</v>
      </c>
      <c r="B101" s="11">
        <v>90</v>
      </c>
      <c r="C101" s="11" t="s">
        <v>470</v>
      </c>
      <c r="D101" s="11" t="s">
        <v>61</v>
      </c>
      <c r="E101" s="11">
        <v>1985</v>
      </c>
      <c r="F101" s="11">
        <v>110.0575</v>
      </c>
      <c r="G101" s="11" t="s">
        <v>869</v>
      </c>
      <c r="H101" s="11">
        <v>5464</v>
      </c>
    </row>
    <row r="102" spans="1:8" x14ac:dyDescent="0.3">
      <c r="A102" s="11">
        <v>5910</v>
      </c>
      <c r="B102" s="11">
        <v>91</v>
      </c>
      <c r="C102" s="11" t="s">
        <v>870</v>
      </c>
      <c r="D102" s="11" t="s">
        <v>871</v>
      </c>
      <c r="E102" s="11">
        <v>1987</v>
      </c>
      <c r="F102" s="11">
        <v>110</v>
      </c>
      <c r="G102" s="11" t="s">
        <v>841</v>
      </c>
      <c r="H102" s="11">
        <v>5910</v>
      </c>
    </row>
    <row r="103" spans="1:8" x14ac:dyDescent="0.3">
      <c r="A103" s="11">
        <v>10387</v>
      </c>
      <c r="B103" s="11">
        <v>92</v>
      </c>
      <c r="C103" s="11" t="s">
        <v>872</v>
      </c>
      <c r="D103" s="11" t="s">
        <v>873</v>
      </c>
      <c r="E103" s="11">
        <v>2005</v>
      </c>
      <c r="F103" s="11">
        <v>110</v>
      </c>
      <c r="G103" s="11" t="s">
        <v>874</v>
      </c>
      <c r="H103" s="11">
        <v>10387</v>
      </c>
    </row>
    <row r="104" spans="1:8" x14ac:dyDescent="0.3">
      <c r="A104" s="11">
        <v>14197</v>
      </c>
      <c r="B104" s="11">
        <v>93</v>
      </c>
      <c r="C104" s="11" t="s">
        <v>875</v>
      </c>
      <c r="D104" s="11" t="s">
        <v>61</v>
      </c>
      <c r="E104" s="11">
        <v>2008</v>
      </c>
      <c r="F104" s="11">
        <v>109.36</v>
      </c>
      <c r="G104" s="11" t="s">
        <v>847</v>
      </c>
      <c r="H104" s="11">
        <v>14197</v>
      </c>
    </row>
    <row r="105" spans="1:8" x14ac:dyDescent="0.3">
      <c r="A105" s="11">
        <v>6169</v>
      </c>
      <c r="B105" s="11">
        <v>94</v>
      </c>
      <c r="C105" s="11" t="s">
        <v>876</v>
      </c>
      <c r="D105" s="11" t="s">
        <v>85</v>
      </c>
      <c r="E105" s="11">
        <v>1988</v>
      </c>
      <c r="F105" s="11">
        <v>108.73</v>
      </c>
      <c r="G105" s="11" t="s">
        <v>835</v>
      </c>
      <c r="H105" s="11">
        <v>6169</v>
      </c>
    </row>
    <row r="106" spans="1:8" x14ac:dyDescent="0.3">
      <c r="A106" s="11">
        <v>13721</v>
      </c>
      <c r="B106" s="11">
        <v>95</v>
      </c>
      <c r="C106" s="11" t="s">
        <v>877</v>
      </c>
      <c r="D106" s="11" t="s">
        <v>46</v>
      </c>
      <c r="E106" s="11">
        <v>2009</v>
      </c>
      <c r="F106" s="11">
        <v>107.76</v>
      </c>
      <c r="G106" s="11" t="s">
        <v>878</v>
      </c>
      <c r="H106" s="11">
        <v>13721</v>
      </c>
    </row>
    <row r="107" spans="1:8" x14ac:dyDescent="0.3">
      <c r="A107" s="11">
        <v>10368</v>
      </c>
      <c r="B107" s="11">
        <v>96</v>
      </c>
      <c r="C107" s="11" t="s">
        <v>879</v>
      </c>
      <c r="D107" s="11" t="s">
        <v>880</v>
      </c>
      <c r="E107" s="11">
        <v>2003</v>
      </c>
      <c r="F107" s="11">
        <v>107.14</v>
      </c>
      <c r="G107" s="11" t="s">
        <v>849</v>
      </c>
      <c r="H107" s="11">
        <v>10368</v>
      </c>
    </row>
    <row r="108" spans="1:8" x14ac:dyDescent="0.3">
      <c r="A108" s="11">
        <v>11782</v>
      </c>
      <c r="B108" s="11">
        <v>97</v>
      </c>
      <c r="C108" s="11" t="s">
        <v>881</v>
      </c>
      <c r="D108" s="11" t="s">
        <v>42</v>
      </c>
      <c r="E108" s="11">
        <v>2003</v>
      </c>
      <c r="F108" s="11">
        <v>106.93</v>
      </c>
      <c r="G108" s="11" t="s">
        <v>878</v>
      </c>
      <c r="H108" s="11">
        <v>11782</v>
      </c>
    </row>
    <row r="109" spans="1:8" x14ac:dyDescent="0.3">
      <c r="A109" s="11">
        <v>4104</v>
      </c>
      <c r="B109" s="11">
        <v>98</v>
      </c>
      <c r="C109" s="11" t="s">
        <v>882</v>
      </c>
      <c r="D109" s="11" t="s">
        <v>79</v>
      </c>
      <c r="E109" s="11">
        <v>1975</v>
      </c>
      <c r="F109" s="11">
        <v>106.92</v>
      </c>
      <c r="G109" s="11" t="s">
        <v>777</v>
      </c>
      <c r="H109" s="11">
        <v>4104</v>
      </c>
    </row>
    <row r="110" spans="1:8" x14ac:dyDescent="0.3">
      <c r="A110" s="11">
        <v>3346</v>
      </c>
      <c r="B110" s="11">
        <v>99</v>
      </c>
      <c r="C110" s="11" t="s">
        <v>883</v>
      </c>
      <c r="D110" s="11" t="s">
        <v>64</v>
      </c>
      <c r="E110" s="11">
        <v>1970</v>
      </c>
      <c r="F110" s="11">
        <v>106.82</v>
      </c>
      <c r="G110" s="11" t="s">
        <v>836</v>
      </c>
      <c r="H110" s="11">
        <v>3346</v>
      </c>
    </row>
    <row r="111" spans="1:8" x14ac:dyDescent="0.3">
      <c r="A111" s="11">
        <v>15250</v>
      </c>
      <c r="B111" s="11">
        <v>100</v>
      </c>
      <c r="C111" s="11" t="s">
        <v>884</v>
      </c>
      <c r="D111" s="11" t="s">
        <v>44</v>
      </c>
      <c r="E111" s="11">
        <v>2006</v>
      </c>
      <c r="F111" s="11">
        <v>106.77</v>
      </c>
      <c r="G111" s="11" t="s">
        <v>885</v>
      </c>
      <c r="H111" s="11">
        <v>15250</v>
      </c>
    </row>
    <row r="112" spans="1:8" x14ac:dyDescent="0.3">
      <c r="A112" s="11">
        <v>7817</v>
      </c>
      <c r="B112" s="11">
        <v>101</v>
      </c>
      <c r="C112" s="11" t="s">
        <v>886</v>
      </c>
      <c r="D112" s="11" t="s">
        <v>35</v>
      </c>
      <c r="E112" s="11">
        <v>1994</v>
      </c>
      <c r="F112" s="11">
        <v>106.74</v>
      </c>
      <c r="G112" s="11" t="s">
        <v>851</v>
      </c>
      <c r="H112" s="11">
        <v>7817</v>
      </c>
    </row>
    <row r="113" spans="1:8" x14ac:dyDescent="0.3">
      <c r="A113" s="11">
        <v>9640</v>
      </c>
      <c r="B113" s="11">
        <v>102</v>
      </c>
      <c r="C113" s="11" t="s">
        <v>887</v>
      </c>
      <c r="D113" s="11" t="s">
        <v>23</v>
      </c>
      <c r="E113" s="11">
        <v>1998</v>
      </c>
      <c r="F113" s="11">
        <v>106.56</v>
      </c>
      <c r="G113" s="11" t="s">
        <v>855</v>
      </c>
      <c r="H113" s="11">
        <v>9640</v>
      </c>
    </row>
    <row r="114" spans="1:8" x14ac:dyDescent="0.3">
      <c r="A114" s="11">
        <v>6441</v>
      </c>
      <c r="B114" s="11">
        <v>103</v>
      </c>
      <c r="C114" s="11" t="s">
        <v>888</v>
      </c>
      <c r="D114" s="11" t="s">
        <v>18</v>
      </c>
      <c r="E114" s="11">
        <v>1990</v>
      </c>
      <c r="F114" s="11">
        <v>106.52</v>
      </c>
      <c r="G114" s="11" t="s">
        <v>878</v>
      </c>
      <c r="H114" s="11">
        <v>6441</v>
      </c>
    </row>
    <row r="115" spans="1:8" x14ac:dyDescent="0.3">
      <c r="A115" s="11">
        <v>8498</v>
      </c>
      <c r="B115" s="11">
        <v>104</v>
      </c>
      <c r="C115" s="11" t="s">
        <v>889</v>
      </c>
      <c r="D115" s="11" t="s">
        <v>44</v>
      </c>
      <c r="E115" s="11">
        <v>1995</v>
      </c>
      <c r="F115" s="11">
        <v>105.72</v>
      </c>
      <c r="G115" s="11" t="s">
        <v>784</v>
      </c>
      <c r="H115" s="11">
        <v>8498</v>
      </c>
    </row>
    <row r="116" spans="1:8" x14ac:dyDescent="0.3">
      <c r="A116" s="11">
        <v>4679</v>
      </c>
      <c r="B116" s="11">
        <v>105</v>
      </c>
      <c r="C116" s="11" t="s">
        <v>27</v>
      </c>
      <c r="D116" s="11" t="s">
        <v>28</v>
      </c>
      <c r="E116" s="11">
        <v>1979</v>
      </c>
      <c r="F116" s="11">
        <v>105.38</v>
      </c>
      <c r="G116" s="11" t="s">
        <v>885</v>
      </c>
      <c r="H116" s="11">
        <v>4679</v>
      </c>
    </row>
    <row r="117" spans="1:8" x14ac:dyDescent="0.3">
      <c r="A117" s="11">
        <v>5439</v>
      </c>
      <c r="B117" s="11">
        <v>106</v>
      </c>
      <c r="C117" s="11" t="s">
        <v>890</v>
      </c>
      <c r="D117" s="11" t="s">
        <v>87</v>
      </c>
      <c r="E117" s="11">
        <v>1985</v>
      </c>
      <c r="F117" s="11">
        <v>105.26</v>
      </c>
      <c r="G117" s="11" t="s">
        <v>775</v>
      </c>
      <c r="H117" s="11">
        <v>5439</v>
      </c>
    </row>
    <row r="118" spans="1:8" x14ac:dyDescent="0.3">
      <c r="A118" s="11">
        <v>3278</v>
      </c>
      <c r="B118" s="11">
        <v>107</v>
      </c>
      <c r="C118" s="11" t="s">
        <v>680</v>
      </c>
      <c r="D118" s="11" t="s">
        <v>87</v>
      </c>
      <c r="E118" s="11">
        <v>1969</v>
      </c>
      <c r="F118" s="11">
        <v>104.747</v>
      </c>
      <c r="G118" s="11" t="s">
        <v>891</v>
      </c>
      <c r="H118" s="11">
        <v>3278</v>
      </c>
    </row>
    <row r="119" spans="1:8" x14ac:dyDescent="0.3">
      <c r="A119" s="11">
        <v>4314</v>
      </c>
      <c r="B119" s="11">
        <v>108</v>
      </c>
      <c r="C119" s="11" t="s">
        <v>892</v>
      </c>
      <c r="D119" s="11" t="s">
        <v>144</v>
      </c>
      <c r="E119" s="11">
        <v>1976</v>
      </c>
      <c r="F119" s="11">
        <v>104.33</v>
      </c>
      <c r="G119" s="11" t="s">
        <v>784</v>
      </c>
      <c r="H119" s="11">
        <v>4314</v>
      </c>
    </row>
    <row r="120" spans="1:8" x14ac:dyDescent="0.3">
      <c r="A120" s="11">
        <v>2828</v>
      </c>
      <c r="B120" s="11">
        <v>109</v>
      </c>
      <c r="C120" s="11" t="s">
        <v>745</v>
      </c>
      <c r="D120" s="11" t="s">
        <v>860</v>
      </c>
      <c r="E120" s="11">
        <v>1966</v>
      </c>
      <c r="F120" s="11">
        <v>103.57</v>
      </c>
      <c r="G120" s="11" t="s">
        <v>841</v>
      </c>
      <c r="H120" s="11">
        <v>2828</v>
      </c>
    </row>
    <row r="121" spans="1:8" x14ac:dyDescent="0.3">
      <c r="A121" s="11">
        <v>10290</v>
      </c>
      <c r="B121" s="11">
        <v>110</v>
      </c>
      <c r="C121" s="11" t="s">
        <v>893</v>
      </c>
      <c r="D121" s="11" t="s">
        <v>61</v>
      </c>
      <c r="E121" s="11">
        <v>2002</v>
      </c>
      <c r="F121" s="11">
        <v>103.45</v>
      </c>
      <c r="G121" s="11" t="s">
        <v>843</v>
      </c>
      <c r="H121" s="11">
        <v>10290</v>
      </c>
    </row>
    <row r="122" spans="1:8" x14ac:dyDescent="0.3">
      <c r="A122" s="11">
        <v>9817</v>
      </c>
      <c r="B122" s="11">
        <v>111</v>
      </c>
      <c r="C122" s="11" t="s">
        <v>894</v>
      </c>
      <c r="D122" s="11" t="s">
        <v>23</v>
      </c>
      <c r="E122" s="11">
        <v>1999</v>
      </c>
      <c r="F122" s="11">
        <v>103.33</v>
      </c>
      <c r="G122" s="11" t="s">
        <v>895</v>
      </c>
      <c r="H122" s="11">
        <v>9817</v>
      </c>
    </row>
    <row r="123" spans="1:8" x14ac:dyDescent="0.3">
      <c r="A123" s="11">
        <v>5451</v>
      </c>
      <c r="B123" s="11">
        <v>112</v>
      </c>
      <c r="C123" s="11" t="s">
        <v>896</v>
      </c>
      <c r="D123" s="11" t="s">
        <v>46</v>
      </c>
      <c r="E123" s="11">
        <v>1985</v>
      </c>
      <c r="F123" s="11">
        <v>102.83750000000001</v>
      </c>
      <c r="G123" s="11" t="s">
        <v>874</v>
      </c>
      <c r="H123" s="11">
        <v>5451</v>
      </c>
    </row>
    <row r="124" spans="1:8" x14ac:dyDescent="0.3">
      <c r="A124" s="11">
        <v>10690</v>
      </c>
      <c r="B124" s="11">
        <v>113</v>
      </c>
      <c r="C124" s="11" t="s">
        <v>262</v>
      </c>
      <c r="D124" s="11" t="s">
        <v>274</v>
      </c>
      <c r="E124" s="11">
        <v>2003</v>
      </c>
      <c r="F124" s="11">
        <v>102.08</v>
      </c>
      <c r="G124" s="11" t="s">
        <v>820</v>
      </c>
      <c r="H124" s="11">
        <v>10690</v>
      </c>
    </row>
    <row r="125" spans="1:8" x14ac:dyDescent="0.3">
      <c r="A125" s="11">
        <v>4138</v>
      </c>
      <c r="B125" s="11">
        <v>114</v>
      </c>
      <c r="C125" s="11" t="s">
        <v>279</v>
      </c>
      <c r="D125" s="11" t="s">
        <v>897</v>
      </c>
      <c r="E125" s="11">
        <v>1975</v>
      </c>
      <c r="F125" s="11">
        <v>101.16</v>
      </c>
      <c r="G125" s="11" t="s">
        <v>874</v>
      </c>
      <c r="H125" s="11">
        <v>4138</v>
      </c>
    </row>
    <row r="126" spans="1:8" x14ac:dyDescent="0.3">
      <c r="A126" s="11">
        <v>8982</v>
      </c>
      <c r="B126" s="11">
        <v>115</v>
      </c>
      <c r="C126" s="11" t="s">
        <v>898</v>
      </c>
      <c r="D126" s="11" t="s">
        <v>61</v>
      </c>
      <c r="E126" s="11">
        <v>1996</v>
      </c>
      <c r="F126" s="11">
        <v>100.88</v>
      </c>
      <c r="G126" s="11" t="s">
        <v>899</v>
      </c>
      <c r="H126" s="11">
        <v>8982</v>
      </c>
    </row>
    <row r="127" spans="1:8" x14ac:dyDescent="0.3">
      <c r="A127" s="11">
        <v>4866</v>
      </c>
      <c r="B127" s="11">
        <v>116</v>
      </c>
      <c r="C127" s="11" t="s">
        <v>900</v>
      </c>
      <c r="D127" s="11" t="s">
        <v>48</v>
      </c>
      <c r="E127" s="11">
        <v>1980</v>
      </c>
      <c r="F127" s="11">
        <v>100</v>
      </c>
      <c r="G127" s="11" t="s">
        <v>784</v>
      </c>
      <c r="H127" s="11">
        <v>4866</v>
      </c>
    </row>
    <row r="128" spans="1:8" x14ac:dyDescent="0.3">
      <c r="A128" s="11">
        <v>12478</v>
      </c>
      <c r="B128" s="11">
        <v>117</v>
      </c>
      <c r="C128" s="11" t="s">
        <v>209</v>
      </c>
      <c r="D128" s="11" t="s">
        <v>44</v>
      </c>
      <c r="E128" s="11">
        <v>1978</v>
      </c>
      <c r="F128" s="11">
        <v>100</v>
      </c>
      <c r="G128" s="11" t="s">
        <v>901</v>
      </c>
      <c r="H128" s="11">
        <v>12478</v>
      </c>
    </row>
    <row r="129" spans="1:8" x14ac:dyDescent="0.3">
      <c r="A129" s="11">
        <v>2313</v>
      </c>
      <c r="B129" s="11">
        <v>118</v>
      </c>
      <c r="C129" s="11" t="s">
        <v>902</v>
      </c>
      <c r="D129" s="11" t="s">
        <v>44</v>
      </c>
      <c r="E129" s="11">
        <v>1963</v>
      </c>
      <c r="F129" s="11">
        <v>99.39</v>
      </c>
      <c r="G129" s="11" t="s">
        <v>784</v>
      </c>
      <c r="H129" s="11">
        <v>2313</v>
      </c>
    </row>
    <row r="130" spans="1:8" x14ac:dyDescent="0.3">
      <c r="A130" s="11">
        <v>14997</v>
      </c>
      <c r="B130" s="11">
        <v>119</v>
      </c>
      <c r="C130" s="11" t="s">
        <v>903</v>
      </c>
      <c r="D130" s="11" t="s">
        <v>16</v>
      </c>
      <c r="E130" s="11">
        <v>1971</v>
      </c>
      <c r="F130" s="11">
        <v>98.714500000000001</v>
      </c>
      <c r="G130" s="11" t="s">
        <v>904</v>
      </c>
      <c r="H130" s="11">
        <v>14997</v>
      </c>
    </row>
    <row r="131" spans="1:8" x14ac:dyDescent="0.3">
      <c r="A131" s="11">
        <v>5138</v>
      </c>
      <c r="B131" s="11">
        <v>120</v>
      </c>
      <c r="C131" s="11" t="s">
        <v>111</v>
      </c>
      <c r="D131" s="11" t="s">
        <v>404</v>
      </c>
      <c r="E131" s="11">
        <v>1982</v>
      </c>
      <c r="F131" s="11">
        <v>98.163499999999999</v>
      </c>
      <c r="G131" s="11" t="s">
        <v>885</v>
      </c>
      <c r="H131" s="11">
        <v>5138</v>
      </c>
    </row>
    <row r="132" spans="1:8" x14ac:dyDescent="0.3">
      <c r="A132" s="11">
        <v>10070</v>
      </c>
      <c r="B132" s="11">
        <v>121</v>
      </c>
      <c r="C132" s="11" t="s">
        <v>905</v>
      </c>
      <c r="D132" s="11" t="s">
        <v>906</v>
      </c>
      <c r="E132" s="11">
        <v>2000</v>
      </c>
      <c r="F132" s="11">
        <v>98.15</v>
      </c>
      <c r="G132" s="11" t="s">
        <v>841</v>
      </c>
      <c r="H132" s="11">
        <v>10070</v>
      </c>
    </row>
    <row r="133" spans="1:8" x14ac:dyDescent="0.3">
      <c r="A133" s="11">
        <v>9975</v>
      </c>
      <c r="B133" s="11">
        <v>122</v>
      </c>
      <c r="C133" s="11" t="s">
        <v>805</v>
      </c>
      <c r="D133" s="11" t="s">
        <v>477</v>
      </c>
      <c r="E133" s="11">
        <v>2000</v>
      </c>
      <c r="F133" s="11">
        <v>98.08</v>
      </c>
      <c r="G133" s="11" t="s">
        <v>775</v>
      </c>
      <c r="H133" s="11">
        <v>9975</v>
      </c>
    </row>
    <row r="134" spans="1:8" x14ac:dyDescent="0.3">
      <c r="A134" s="11">
        <v>4272</v>
      </c>
      <c r="B134" s="11">
        <v>123</v>
      </c>
      <c r="C134" s="11" t="s">
        <v>907</v>
      </c>
      <c r="D134" s="11" t="s">
        <v>10</v>
      </c>
      <c r="E134" s="11">
        <v>1976</v>
      </c>
      <c r="F134" s="11">
        <v>98</v>
      </c>
      <c r="G134" s="11" t="s">
        <v>775</v>
      </c>
      <c r="H134" s="11">
        <v>4272</v>
      </c>
    </row>
    <row r="135" spans="1:8" x14ac:dyDescent="0.3">
      <c r="A135" s="11">
        <v>4546</v>
      </c>
      <c r="B135" s="11">
        <v>124</v>
      </c>
      <c r="C135" s="11" t="s">
        <v>908</v>
      </c>
      <c r="D135" s="11" t="s">
        <v>64</v>
      </c>
      <c r="E135" s="11">
        <v>1978</v>
      </c>
      <c r="F135" s="11">
        <v>97.73</v>
      </c>
      <c r="G135" s="11" t="s">
        <v>770</v>
      </c>
      <c r="H135" s="11">
        <v>4546</v>
      </c>
    </row>
    <row r="136" spans="1:8" x14ac:dyDescent="0.3">
      <c r="A136" s="11">
        <v>9472</v>
      </c>
      <c r="B136" s="11">
        <v>125</v>
      </c>
      <c r="C136" s="11" t="s">
        <v>909</v>
      </c>
      <c r="D136" s="11" t="s">
        <v>112</v>
      </c>
      <c r="E136" s="11">
        <v>1998</v>
      </c>
      <c r="F136" s="11">
        <v>97.62</v>
      </c>
      <c r="G136" s="11" t="s">
        <v>826</v>
      </c>
      <c r="H136" s="11">
        <v>9472</v>
      </c>
    </row>
    <row r="137" spans="1:8" x14ac:dyDescent="0.3">
      <c r="A137" s="11">
        <v>4343</v>
      </c>
      <c r="B137" s="11">
        <v>126</v>
      </c>
      <c r="C137" s="11" t="s">
        <v>910</v>
      </c>
      <c r="D137" s="11" t="s">
        <v>289</v>
      </c>
      <c r="E137" s="11">
        <v>1976</v>
      </c>
      <c r="F137" s="11">
        <v>97.27</v>
      </c>
      <c r="G137" s="11" t="s">
        <v>760</v>
      </c>
      <c r="H137" s="11">
        <v>4343</v>
      </c>
    </row>
    <row r="138" spans="1:8" x14ac:dyDescent="0.3">
      <c r="A138" s="11">
        <v>12078</v>
      </c>
      <c r="B138" s="11">
        <v>127</v>
      </c>
      <c r="C138" s="11" t="s">
        <v>911</v>
      </c>
      <c r="D138" s="11" t="s">
        <v>107</v>
      </c>
      <c r="E138" s="11">
        <v>2005</v>
      </c>
      <c r="F138" s="11">
        <v>97.22</v>
      </c>
      <c r="G138" s="11" t="s">
        <v>847</v>
      </c>
      <c r="H138" s="11">
        <v>12078</v>
      </c>
    </row>
    <row r="139" spans="1:8" x14ac:dyDescent="0.3">
      <c r="A139" s="11">
        <v>2148</v>
      </c>
      <c r="B139" s="11">
        <v>128</v>
      </c>
      <c r="C139" s="11" t="s">
        <v>870</v>
      </c>
      <c r="D139" s="11" t="s">
        <v>871</v>
      </c>
      <c r="E139" s="11">
        <v>1962</v>
      </c>
      <c r="F139" s="11">
        <v>96.88</v>
      </c>
      <c r="G139" s="11" t="s">
        <v>841</v>
      </c>
      <c r="H139" s="11">
        <v>2148</v>
      </c>
    </row>
    <row r="140" spans="1:8" x14ac:dyDescent="0.3">
      <c r="A140" s="11">
        <v>4002</v>
      </c>
      <c r="B140" s="11">
        <v>129</v>
      </c>
      <c r="C140" s="11" t="s">
        <v>912</v>
      </c>
      <c r="D140" s="11" t="s">
        <v>263</v>
      </c>
      <c r="E140" s="11">
        <v>1974</v>
      </c>
      <c r="F140" s="11">
        <v>96</v>
      </c>
      <c r="G140" s="11" t="s">
        <v>913</v>
      </c>
      <c r="H140" s="11">
        <v>4002</v>
      </c>
    </row>
    <row r="141" spans="1:8" x14ac:dyDescent="0.3">
      <c r="A141" s="11">
        <v>7142</v>
      </c>
      <c r="B141" s="11">
        <v>130</v>
      </c>
      <c r="C141" s="11" t="s">
        <v>914</v>
      </c>
      <c r="D141" s="11" t="s">
        <v>35</v>
      </c>
      <c r="E141" s="11">
        <v>1992</v>
      </c>
      <c r="F141" s="11">
        <v>96</v>
      </c>
      <c r="G141" s="11" t="s">
        <v>862</v>
      </c>
      <c r="H141" s="11">
        <v>7142</v>
      </c>
    </row>
    <row r="142" spans="1:8" x14ac:dyDescent="0.3">
      <c r="A142" s="11">
        <v>10304</v>
      </c>
      <c r="B142" s="11">
        <v>131</v>
      </c>
      <c r="C142" s="11" t="s">
        <v>915</v>
      </c>
      <c r="D142" s="11" t="s">
        <v>85</v>
      </c>
      <c r="E142" s="11">
        <v>2002</v>
      </c>
      <c r="F142" s="11">
        <v>95.61</v>
      </c>
      <c r="G142" s="11" t="s">
        <v>820</v>
      </c>
      <c r="H142" s="11">
        <v>10304</v>
      </c>
    </row>
    <row r="143" spans="1:8" x14ac:dyDescent="0.3">
      <c r="A143" s="11">
        <v>6877</v>
      </c>
      <c r="B143" s="11">
        <v>132</v>
      </c>
      <c r="C143" s="11" t="s">
        <v>608</v>
      </c>
      <c r="D143" s="11" t="s">
        <v>26</v>
      </c>
      <c r="E143" s="11">
        <v>1991</v>
      </c>
      <c r="F143" s="11">
        <v>95.16</v>
      </c>
      <c r="G143" s="11" t="s">
        <v>895</v>
      </c>
      <c r="H143" s="11">
        <v>6877</v>
      </c>
    </row>
    <row r="144" spans="1:8" x14ac:dyDescent="0.3">
      <c r="A144" s="11">
        <v>7983</v>
      </c>
      <c r="B144" s="11">
        <v>133</v>
      </c>
      <c r="C144" s="11" t="s">
        <v>861</v>
      </c>
      <c r="D144" s="11" t="s">
        <v>87</v>
      </c>
      <c r="E144" s="11">
        <v>1994</v>
      </c>
      <c r="F144" s="11">
        <v>94.44</v>
      </c>
      <c r="G144" s="11" t="s">
        <v>862</v>
      </c>
      <c r="H144" s="11">
        <v>7983</v>
      </c>
    </row>
    <row r="145" spans="1:8" x14ac:dyDescent="0.3">
      <c r="A145" s="11">
        <v>12376</v>
      </c>
      <c r="B145" s="11">
        <v>134</v>
      </c>
      <c r="C145" s="11" t="s">
        <v>916</v>
      </c>
      <c r="D145" s="11" t="s">
        <v>186</v>
      </c>
      <c r="E145" s="11">
        <v>2006</v>
      </c>
      <c r="F145" s="11">
        <v>94.23</v>
      </c>
      <c r="G145" s="11" t="s">
        <v>878</v>
      </c>
      <c r="H145" s="11">
        <v>12376</v>
      </c>
    </row>
    <row r="146" spans="1:8" x14ac:dyDescent="0.3">
      <c r="A146" s="11">
        <v>8559</v>
      </c>
      <c r="B146" s="11">
        <v>135</v>
      </c>
      <c r="C146" s="11" t="s">
        <v>917</v>
      </c>
      <c r="D146" s="11" t="s">
        <v>18</v>
      </c>
      <c r="E146" s="11">
        <v>1995</v>
      </c>
      <c r="F146" s="11">
        <v>93.555999999999997</v>
      </c>
      <c r="G146" s="11" t="s">
        <v>853</v>
      </c>
      <c r="H146" s="11">
        <v>8559</v>
      </c>
    </row>
    <row r="147" spans="1:8" x14ac:dyDescent="0.3">
      <c r="A147" s="11">
        <v>8818</v>
      </c>
      <c r="B147" s="11">
        <v>136</v>
      </c>
      <c r="C147" s="11" t="s">
        <v>918</v>
      </c>
      <c r="D147" s="11" t="s">
        <v>26</v>
      </c>
      <c r="E147" s="11">
        <v>1996</v>
      </c>
      <c r="F147" s="11">
        <v>92.82</v>
      </c>
      <c r="G147" s="11" t="s">
        <v>849</v>
      </c>
      <c r="H147" s="11">
        <v>8818</v>
      </c>
    </row>
    <row r="148" spans="1:8" x14ac:dyDescent="0.3">
      <c r="A148" s="11">
        <v>7685</v>
      </c>
      <c r="B148" s="11">
        <v>137</v>
      </c>
      <c r="C148" s="11" t="s">
        <v>919</v>
      </c>
      <c r="D148" s="11" t="s">
        <v>920</v>
      </c>
      <c r="E148" s="11">
        <v>1994</v>
      </c>
      <c r="F148" s="11">
        <v>92.36</v>
      </c>
      <c r="G148" s="11" t="s">
        <v>895</v>
      </c>
      <c r="H148" s="11">
        <v>7685</v>
      </c>
    </row>
    <row r="149" spans="1:8" x14ac:dyDescent="0.3">
      <c r="A149" s="11">
        <v>6459</v>
      </c>
      <c r="B149" s="11">
        <v>138</v>
      </c>
      <c r="C149" s="11" t="s">
        <v>921</v>
      </c>
      <c r="D149" s="11" t="s">
        <v>184</v>
      </c>
      <c r="E149" s="11">
        <v>1990</v>
      </c>
      <c r="F149" s="11">
        <v>92.31</v>
      </c>
      <c r="G149" s="11" t="s">
        <v>922</v>
      </c>
      <c r="H149" s="11">
        <v>6459</v>
      </c>
    </row>
    <row r="150" spans="1:8" x14ac:dyDescent="0.3">
      <c r="A150" s="11">
        <v>3443</v>
      </c>
      <c r="B150" s="11">
        <v>139</v>
      </c>
      <c r="C150" s="11" t="s">
        <v>183</v>
      </c>
      <c r="D150" s="11" t="s">
        <v>129</v>
      </c>
      <c r="E150" s="11">
        <v>1970</v>
      </c>
      <c r="F150" s="11">
        <v>91.82</v>
      </c>
      <c r="G150" s="11" t="s">
        <v>814</v>
      </c>
      <c r="H150" s="11">
        <v>3443</v>
      </c>
    </row>
    <row r="151" spans="1:8" x14ac:dyDescent="0.3">
      <c r="A151" s="11">
        <v>5433</v>
      </c>
      <c r="B151" s="11">
        <v>140</v>
      </c>
      <c r="C151" s="11" t="s">
        <v>923</v>
      </c>
      <c r="D151" s="11" t="s">
        <v>924</v>
      </c>
      <c r="E151" s="11">
        <v>1985</v>
      </c>
      <c r="F151" s="11">
        <v>91.71</v>
      </c>
      <c r="G151" s="11" t="s">
        <v>851</v>
      </c>
      <c r="H151" s="11">
        <v>5433</v>
      </c>
    </row>
    <row r="152" spans="1:8" x14ac:dyDescent="0.3">
      <c r="A152" s="11">
        <v>4605</v>
      </c>
      <c r="B152" s="11">
        <v>141</v>
      </c>
      <c r="C152" s="11" t="s">
        <v>925</v>
      </c>
      <c r="D152" s="11" t="s">
        <v>48</v>
      </c>
      <c r="E152" s="11">
        <v>1978</v>
      </c>
      <c r="F152" s="11">
        <v>91.38</v>
      </c>
      <c r="G152" s="11" t="s">
        <v>843</v>
      </c>
      <c r="H152" s="11">
        <v>4605</v>
      </c>
    </row>
    <row r="153" spans="1:8" x14ac:dyDescent="0.3">
      <c r="A153" s="11">
        <v>2715</v>
      </c>
      <c r="B153" s="11">
        <v>142</v>
      </c>
      <c r="C153" s="11" t="s">
        <v>926</v>
      </c>
      <c r="D153" s="11" t="s">
        <v>64</v>
      </c>
      <c r="E153" s="11">
        <v>1966</v>
      </c>
      <c r="F153" s="11">
        <v>90.74</v>
      </c>
      <c r="G153" s="11" t="s">
        <v>843</v>
      </c>
      <c r="H153" s="11">
        <v>2715</v>
      </c>
    </row>
    <row r="154" spans="1:8" x14ac:dyDescent="0.3">
      <c r="A154" s="11">
        <v>9585</v>
      </c>
      <c r="B154" s="11">
        <v>143</v>
      </c>
      <c r="C154" s="11" t="s">
        <v>431</v>
      </c>
      <c r="D154" s="11" t="s">
        <v>927</v>
      </c>
      <c r="E154" s="11">
        <v>1998</v>
      </c>
      <c r="F154" s="11">
        <v>90</v>
      </c>
      <c r="G154" s="11" t="s">
        <v>928</v>
      </c>
      <c r="H154" s="11">
        <v>9585</v>
      </c>
    </row>
    <row r="155" spans="1:8" x14ac:dyDescent="0.3">
      <c r="A155" s="11">
        <v>9788</v>
      </c>
      <c r="B155" s="11">
        <v>144</v>
      </c>
      <c r="C155" s="11" t="s">
        <v>929</v>
      </c>
      <c r="D155" s="11" t="s">
        <v>85</v>
      </c>
      <c r="E155" s="11">
        <v>1999</v>
      </c>
      <c r="F155" s="11">
        <v>89.34</v>
      </c>
      <c r="G155" s="11" t="s">
        <v>895</v>
      </c>
      <c r="H155" s="11">
        <v>9788</v>
      </c>
    </row>
    <row r="156" spans="1:8" x14ac:dyDescent="0.3">
      <c r="A156" s="11">
        <v>12483</v>
      </c>
      <c r="B156" s="11">
        <v>145</v>
      </c>
      <c r="C156" s="11" t="s">
        <v>930</v>
      </c>
      <c r="D156" s="11" t="s">
        <v>404</v>
      </c>
      <c r="E156" s="11">
        <v>1965</v>
      </c>
      <c r="F156" s="11">
        <v>88.68</v>
      </c>
      <c r="G156" s="11" t="s">
        <v>922</v>
      </c>
      <c r="H156" s="11">
        <v>12483</v>
      </c>
    </row>
    <row r="157" spans="1:8" x14ac:dyDescent="0.3">
      <c r="A157" s="11">
        <v>5147</v>
      </c>
      <c r="B157" s="11">
        <v>146</v>
      </c>
      <c r="C157" s="11" t="s">
        <v>931</v>
      </c>
      <c r="D157" s="11" t="s">
        <v>932</v>
      </c>
      <c r="E157" s="11">
        <v>1982</v>
      </c>
      <c r="F157" s="11">
        <v>88.37</v>
      </c>
      <c r="G157" s="11" t="s">
        <v>933</v>
      </c>
      <c r="H157" s="11">
        <v>5147</v>
      </c>
    </row>
    <row r="158" spans="1:8" x14ac:dyDescent="0.3">
      <c r="A158" s="11">
        <v>9478</v>
      </c>
      <c r="B158" s="11">
        <v>147</v>
      </c>
      <c r="C158" s="11" t="s">
        <v>787</v>
      </c>
      <c r="D158" s="11" t="s">
        <v>35</v>
      </c>
      <c r="E158" s="11">
        <v>1998</v>
      </c>
      <c r="F158" s="11">
        <v>88.169499999999999</v>
      </c>
      <c r="G158" s="11" t="s">
        <v>934</v>
      </c>
      <c r="H158" s="11">
        <v>9478</v>
      </c>
    </row>
    <row r="159" spans="1:8" x14ac:dyDescent="0.3">
      <c r="A159" s="11">
        <v>10365</v>
      </c>
      <c r="B159" s="11">
        <v>148</v>
      </c>
      <c r="C159" s="11" t="s">
        <v>935</v>
      </c>
      <c r="D159" s="11" t="s">
        <v>83</v>
      </c>
      <c r="E159" s="11">
        <v>2003</v>
      </c>
      <c r="F159" s="11">
        <v>88.093500000000006</v>
      </c>
      <c r="G159" s="11" t="s">
        <v>936</v>
      </c>
      <c r="H159" s="11">
        <v>10365</v>
      </c>
    </row>
    <row r="160" spans="1:8" x14ac:dyDescent="0.3">
      <c r="A160" s="11">
        <v>3484</v>
      </c>
      <c r="B160" s="11">
        <v>149</v>
      </c>
      <c r="C160" s="11" t="s">
        <v>937</v>
      </c>
      <c r="D160" s="11" t="s">
        <v>64</v>
      </c>
      <c r="E160" s="11">
        <v>1971</v>
      </c>
      <c r="F160" s="11">
        <v>88.09</v>
      </c>
      <c r="G160" s="11" t="s">
        <v>765</v>
      </c>
      <c r="H160" s="11">
        <v>3484</v>
      </c>
    </row>
    <row r="161" spans="1:8" x14ac:dyDescent="0.3">
      <c r="A161" s="11">
        <v>5710</v>
      </c>
      <c r="B161" s="11">
        <v>150</v>
      </c>
      <c r="C161" s="11" t="s">
        <v>938</v>
      </c>
      <c r="D161" s="11" t="s">
        <v>144</v>
      </c>
      <c r="E161" s="11">
        <v>1986</v>
      </c>
      <c r="F161" s="11">
        <v>88</v>
      </c>
      <c r="G161" s="11" t="s">
        <v>836</v>
      </c>
      <c r="H161" s="11">
        <v>5710</v>
      </c>
    </row>
    <row r="162" spans="1:8" x14ac:dyDescent="0.3">
      <c r="A162" s="11">
        <v>4388</v>
      </c>
      <c r="B162" s="11">
        <v>151</v>
      </c>
      <c r="C162" s="11" t="s">
        <v>939</v>
      </c>
      <c r="D162" s="11" t="s">
        <v>227</v>
      </c>
      <c r="E162" s="11">
        <v>1977</v>
      </c>
      <c r="F162" s="11">
        <v>87.61</v>
      </c>
      <c r="G162" s="11" t="s">
        <v>851</v>
      </c>
      <c r="H162" s="11">
        <v>4388</v>
      </c>
    </row>
    <row r="163" spans="1:8" x14ac:dyDescent="0.3">
      <c r="A163" s="11">
        <v>10247</v>
      </c>
      <c r="B163" s="11">
        <v>152</v>
      </c>
      <c r="C163" s="11" t="s">
        <v>940</v>
      </c>
      <c r="D163" s="11" t="s">
        <v>227</v>
      </c>
      <c r="E163" s="11">
        <v>2001</v>
      </c>
      <c r="F163" s="11">
        <v>87.5</v>
      </c>
      <c r="G163" s="11" t="s">
        <v>895</v>
      </c>
      <c r="H163" s="11">
        <v>10247</v>
      </c>
    </row>
    <row r="164" spans="1:8" x14ac:dyDescent="0.3">
      <c r="A164" s="11">
        <v>8081</v>
      </c>
      <c r="B164" s="11">
        <v>153</v>
      </c>
      <c r="C164" s="11" t="s">
        <v>941</v>
      </c>
      <c r="D164" s="11" t="s">
        <v>137</v>
      </c>
      <c r="E164" s="11">
        <v>1994</v>
      </c>
      <c r="F164" s="11">
        <v>87.21</v>
      </c>
      <c r="G164" s="11" t="s">
        <v>814</v>
      </c>
      <c r="H164" s="11">
        <v>8081</v>
      </c>
    </row>
    <row r="165" spans="1:8" x14ac:dyDescent="0.3">
      <c r="A165" s="11">
        <v>4748</v>
      </c>
      <c r="B165" s="11">
        <v>154</v>
      </c>
      <c r="C165" s="11" t="s">
        <v>768</v>
      </c>
      <c r="D165" s="11" t="s">
        <v>85</v>
      </c>
      <c r="E165" s="11">
        <v>1979</v>
      </c>
      <c r="F165" s="11">
        <v>87.058000000000007</v>
      </c>
      <c r="G165" s="11" t="s">
        <v>885</v>
      </c>
      <c r="H165" s="11">
        <v>4748</v>
      </c>
    </row>
    <row r="166" spans="1:8" x14ac:dyDescent="0.3">
      <c r="A166" s="11">
        <v>6339</v>
      </c>
      <c r="B166" s="11">
        <v>155</v>
      </c>
      <c r="C166" s="11" t="s">
        <v>942</v>
      </c>
      <c r="D166" s="11" t="s">
        <v>116</v>
      </c>
      <c r="E166" s="11">
        <v>1989</v>
      </c>
      <c r="F166" s="11">
        <v>86.772999999999996</v>
      </c>
      <c r="G166" s="11" t="s">
        <v>833</v>
      </c>
      <c r="H166" s="11">
        <v>6339</v>
      </c>
    </row>
    <row r="167" spans="1:8" x14ac:dyDescent="0.3">
      <c r="A167" s="11">
        <v>5884</v>
      </c>
      <c r="B167" s="11">
        <v>156</v>
      </c>
      <c r="C167" s="11" t="s">
        <v>943</v>
      </c>
      <c r="D167" s="11" t="s">
        <v>108</v>
      </c>
      <c r="E167" s="11">
        <v>1987</v>
      </c>
      <c r="F167" s="11">
        <v>86.66</v>
      </c>
      <c r="G167" s="11" t="s">
        <v>748</v>
      </c>
      <c r="H167" s="11">
        <v>5884</v>
      </c>
    </row>
    <row r="168" spans="1:8" x14ac:dyDescent="0.3">
      <c r="A168" s="11">
        <v>9691</v>
      </c>
      <c r="B168" s="11">
        <v>157</v>
      </c>
      <c r="C168" s="11" t="s">
        <v>944</v>
      </c>
      <c r="D168" s="11" t="s">
        <v>35</v>
      </c>
      <c r="E168" s="11">
        <v>1999</v>
      </c>
      <c r="F168" s="11">
        <v>86.55</v>
      </c>
      <c r="G168" s="11" t="s">
        <v>945</v>
      </c>
      <c r="H168" s="11">
        <v>9691</v>
      </c>
    </row>
    <row r="169" spans="1:8" x14ac:dyDescent="0.3">
      <c r="A169" s="11">
        <v>10793</v>
      </c>
      <c r="B169" s="11">
        <v>158</v>
      </c>
      <c r="C169" s="11" t="s">
        <v>946</v>
      </c>
      <c r="D169" s="11" t="s">
        <v>116</v>
      </c>
      <c r="E169" s="11">
        <v>1997</v>
      </c>
      <c r="F169" s="11">
        <v>85.92</v>
      </c>
      <c r="G169" s="11" t="s">
        <v>855</v>
      </c>
      <c r="H169" s="11">
        <v>10793</v>
      </c>
    </row>
    <row r="170" spans="1:8" x14ac:dyDescent="0.3">
      <c r="A170" s="11">
        <v>17669</v>
      </c>
      <c r="B170" s="11">
        <v>158</v>
      </c>
      <c r="C170" s="11" t="s">
        <v>1139</v>
      </c>
      <c r="D170" s="11" t="s">
        <v>678</v>
      </c>
      <c r="E170" s="11">
        <v>2000</v>
      </c>
      <c r="F170" s="11">
        <v>86.21</v>
      </c>
      <c r="G170" s="11" t="s">
        <v>853</v>
      </c>
      <c r="H170" s="11">
        <v>17669</v>
      </c>
    </row>
    <row r="171" spans="1:8" x14ac:dyDescent="0.3">
      <c r="A171" s="11">
        <v>2955</v>
      </c>
      <c r="B171" s="11">
        <v>159</v>
      </c>
      <c r="C171" s="11" t="s">
        <v>947</v>
      </c>
      <c r="D171" s="11" t="s">
        <v>10</v>
      </c>
      <c r="E171" s="11">
        <v>1967</v>
      </c>
      <c r="F171" s="11">
        <v>85.158000000000001</v>
      </c>
      <c r="G171" s="11" t="s">
        <v>948</v>
      </c>
      <c r="H171" s="11">
        <v>2955</v>
      </c>
    </row>
    <row r="172" spans="1:8" x14ac:dyDescent="0.3">
      <c r="A172" s="11">
        <v>6435</v>
      </c>
      <c r="B172" s="11">
        <v>160</v>
      </c>
      <c r="C172" s="11" t="s">
        <v>949</v>
      </c>
      <c r="D172" s="11" t="s">
        <v>119</v>
      </c>
      <c r="E172" s="11">
        <v>1990</v>
      </c>
      <c r="F172" s="11">
        <v>85.11</v>
      </c>
      <c r="G172" s="11" t="s">
        <v>950</v>
      </c>
      <c r="H172" s="11">
        <v>6435</v>
      </c>
    </row>
    <row r="173" spans="1:8" x14ac:dyDescent="0.3">
      <c r="A173" s="11">
        <v>9870</v>
      </c>
      <c r="B173" s="11">
        <v>161</v>
      </c>
      <c r="C173" s="11" t="s">
        <v>951</v>
      </c>
      <c r="D173" s="11" t="s">
        <v>85</v>
      </c>
      <c r="E173" s="11">
        <v>1999</v>
      </c>
      <c r="F173" s="11">
        <v>84.85</v>
      </c>
      <c r="G173" s="11" t="s">
        <v>952</v>
      </c>
      <c r="H173" s="11">
        <v>9870</v>
      </c>
    </row>
    <row r="174" spans="1:8" x14ac:dyDescent="0.3">
      <c r="A174" s="11">
        <v>13164</v>
      </c>
      <c r="B174" s="11">
        <v>162</v>
      </c>
      <c r="C174" s="11" t="s">
        <v>953</v>
      </c>
      <c r="D174" s="11" t="s">
        <v>581</v>
      </c>
      <c r="E174" s="11">
        <v>2003</v>
      </c>
      <c r="F174" s="11">
        <v>84.78</v>
      </c>
      <c r="G174" s="11" t="s">
        <v>874</v>
      </c>
      <c r="H174" s="11">
        <v>13164</v>
      </c>
    </row>
    <row r="175" spans="1:8" x14ac:dyDescent="0.3">
      <c r="A175" s="11">
        <v>7113</v>
      </c>
      <c r="B175" s="11">
        <v>163</v>
      </c>
      <c r="C175" s="11" t="s">
        <v>954</v>
      </c>
      <c r="D175" s="11" t="s">
        <v>35</v>
      </c>
      <c r="E175" s="11">
        <v>1992</v>
      </c>
      <c r="F175" s="11">
        <v>84.61</v>
      </c>
      <c r="G175" s="11" t="s">
        <v>808</v>
      </c>
      <c r="H175" s="11">
        <v>7113</v>
      </c>
    </row>
    <row r="176" spans="1:8" x14ac:dyDescent="0.3">
      <c r="A176" s="11">
        <v>5646</v>
      </c>
      <c r="B176" s="11">
        <v>164</v>
      </c>
      <c r="C176" s="11" t="s">
        <v>955</v>
      </c>
      <c r="D176" s="11" t="s">
        <v>85</v>
      </c>
      <c r="E176" s="11">
        <v>1986</v>
      </c>
      <c r="F176" s="11">
        <v>84.61</v>
      </c>
      <c r="G176" s="11" t="s">
        <v>956</v>
      </c>
      <c r="H176" s="11">
        <v>5646</v>
      </c>
    </row>
    <row r="177" spans="1:8" x14ac:dyDescent="0.3">
      <c r="A177" s="11">
        <v>8998</v>
      </c>
      <c r="B177" s="11">
        <v>165</v>
      </c>
      <c r="C177" s="11" t="s">
        <v>29</v>
      </c>
      <c r="D177" s="11" t="s">
        <v>42</v>
      </c>
      <c r="E177" s="11">
        <v>1997</v>
      </c>
      <c r="F177" s="11">
        <v>84.1</v>
      </c>
      <c r="G177" s="11" t="s">
        <v>957</v>
      </c>
      <c r="H177" s="11">
        <v>8998</v>
      </c>
    </row>
    <row r="178" spans="1:8" x14ac:dyDescent="0.3">
      <c r="A178" s="11">
        <v>15100</v>
      </c>
      <c r="B178" s="11">
        <v>166</v>
      </c>
      <c r="C178" s="11" t="s">
        <v>12</v>
      </c>
      <c r="D178" s="11" t="s">
        <v>13</v>
      </c>
      <c r="E178" s="11">
        <v>1976</v>
      </c>
      <c r="F178" s="11">
        <v>83.67</v>
      </c>
      <c r="G178" s="11" t="s">
        <v>958</v>
      </c>
      <c r="H178" s="11">
        <v>15100</v>
      </c>
    </row>
    <row r="179" spans="1:8" x14ac:dyDescent="0.3">
      <c r="A179" s="11">
        <v>7805</v>
      </c>
      <c r="B179" s="11">
        <v>167</v>
      </c>
      <c r="C179" s="11" t="s">
        <v>959</v>
      </c>
      <c r="D179" s="11" t="s">
        <v>35</v>
      </c>
      <c r="E179" s="11">
        <v>1994</v>
      </c>
      <c r="F179" s="11">
        <v>83.33</v>
      </c>
      <c r="G179" s="11" t="s">
        <v>835</v>
      </c>
      <c r="H179" s="11">
        <v>7805</v>
      </c>
    </row>
    <row r="180" spans="1:8" x14ac:dyDescent="0.3">
      <c r="A180" s="11">
        <v>8724</v>
      </c>
      <c r="B180" s="11">
        <v>168</v>
      </c>
      <c r="C180" s="11" t="s">
        <v>960</v>
      </c>
      <c r="D180" s="11" t="s">
        <v>961</v>
      </c>
      <c r="E180" s="11">
        <v>1996</v>
      </c>
      <c r="F180" s="11">
        <v>83.14</v>
      </c>
      <c r="G180" s="11" t="s">
        <v>962</v>
      </c>
      <c r="H180" s="11">
        <v>8724</v>
      </c>
    </row>
    <row r="181" spans="1:8" x14ac:dyDescent="0.3">
      <c r="A181" s="11">
        <v>4368</v>
      </c>
      <c r="B181" s="11">
        <v>169</v>
      </c>
      <c r="C181" s="11" t="s">
        <v>963</v>
      </c>
      <c r="D181" s="11" t="s">
        <v>48</v>
      </c>
      <c r="E181" s="11">
        <v>1976</v>
      </c>
      <c r="F181" s="11">
        <v>82.86</v>
      </c>
      <c r="G181" s="11" t="s">
        <v>901</v>
      </c>
      <c r="H181" s="11">
        <v>4368</v>
      </c>
    </row>
    <row r="182" spans="1:8" x14ac:dyDescent="0.3">
      <c r="A182" s="11">
        <v>3604</v>
      </c>
      <c r="B182" s="11">
        <v>170</v>
      </c>
      <c r="C182" s="11" t="s">
        <v>964</v>
      </c>
      <c r="D182" s="11" t="s">
        <v>255</v>
      </c>
      <c r="E182" s="11">
        <v>1971</v>
      </c>
      <c r="F182" s="11">
        <v>82.76</v>
      </c>
      <c r="G182" s="11" t="s">
        <v>847</v>
      </c>
      <c r="H182" s="11">
        <v>3604</v>
      </c>
    </row>
    <row r="183" spans="1:8" x14ac:dyDescent="0.3">
      <c r="A183" s="11">
        <v>12813</v>
      </c>
      <c r="B183" s="11">
        <v>171</v>
      </c>
      <c r="C183" s="11" t="s">
        <v>965</v>
      </c>
      <c r="D183" s="11" t="s">
        <v>966</v>
      </c>
      <c r="E183" s="11">
        <v>2006</v>
      </c>
      <c r="F183" s="11">
        <v>82.19</v>
      </c>
      <c r="G183" s="11" t="s">
        <v>945</v>
      </c>
      <c r="H183" s="11">
        <v>12813</v>
      </c>
    </row>
    <row r="184" spans="1:8" x14ac:dyDescent="0.3">
      <c r="A184" s="11">
        <v>5995</v>
      </c>
      <c r="B184" s="11">
        <v>172</v>
      </c>
      <c r="C184" s="11" t="s">
        <v>967</v>
      </c>
      <c r="D184" s="11" t="s">
        <v>61</v>
      </c>
      <c r="E184" s="11">
        <v>1988</v>
      </c>
      <c r="F184" s="11">
        <v>82.09</v>
      </c>
      <c r="G184" s="11" t="s">
        <v>836</v>
      </c>
      <c r="H184" s="11">
        <v>5995</v>
      </c>
    </row>
    <row r="185" spans="1:8" x14ac:dyDescent="0.3">
      <c r="A185" s="11">
        <v>6584</v>
      </c>
      <c r="B185" s="11">
        <v>173</v>
      </c>
      <c r="C185" s="11" t="s">
        <v>968</v>
      </c>
      <c r="D185" s="11" t="s">
        <v>969</v>
      </c>
      <c r="E185" s="11">
        <v>1990</v>
      </c>
      <c r="F185" s="11">
        <v>81.224999999999994</v>
      </c>
      <c r="G185" s="11" t="s">
        <v>970</v>
      </c>
      <c r="H185" s="11">
        <v>6584</v>
      </c>
    </row>
    <row r="186" spans="1:8" x14ac:dyDescent="0.3">
      <c r="A186" s="11">
        <v>3886</v>
      </c>
      <c r="B186" s="11">
        <v>174</v>
      </c>
      <c r="C186" s="11" t="s">
        <v>971</v>
      </c>
      <c r="D186" s="11" t="s">
        <v>131</v>
      </c>
      <c r="E186" s="11">
        <v>1973</v>
      </c>
      <c r="F186" s="11">
        <v>80.64</v>
      </c>
      <c r="G186" s="11" t="s">
        <v>878</v>
      </c>
      <c r="H186" s="11">
        <v>3886</v>
      </c>
    </row>
    <row r="187" spans="1:8" x14ac:dyDescent="0.3">
      <c r="A187" s="11">
        <v>10223</v>
      </c>
      <c r="B187" s="11">
        <v>175</v>
      </c>
      <c r="C187" s="11" t="s">
        <v>87</v>
      </c>
      <c r="D187" s="11" t="s">
        <v>61</v>
      </c>
      <c r="E187" s="11">
        <v>2001</v>
      </c>
      <c r="F187" s="11">
        <v>80.44</v>
      </c>
      <c r="G187" s="11" t="s">
        <v>826</v>
      </c>
      <c r="H187" s="11">
        <v>10223</v>
      </c>
    </row>
    <row r="188" spans="1:8" x14ac:dyDescent="0.3">
      <c r="A188" s="11">
        <v>7102</v>
      </c>
      <c r="B188" s="11">
        <v>176</v>
      </c>
      <c r="C188" s="11" t="s">
        <v>972</v>
      </c>
      <c r="D188" s="11" t="s">
        <v>116</v>
      </c>
      <c r="E188" s="11">
        <v>1992</v>
      </c>
      <c r="F188" s="11">
        <v>80.23</v>
      </c>
      <c r="G188" s="11" t="s">
        <v>833</v>
      </c>
      <c r="H188" s="11">
        <v>7102</v>
      </c>
    </row>
    <row r="189" spans="1:8" x14ac:dyDescent="0.3">
      <c r="A189" s="11">
        <v>4600</v>
      </c>
      <c r="B189" s="11">
        <v>177</v>
      </c>
      <c r="C189" s="11" t="s">
        <v>264</v>
      </c>
      <c r="D189" s="11" t="s">
        <v>28</v>
      </c>
      <c r="E189" s="11">
        <v>1978</v>
      </c>
      <c r="F189" s="11">
        <v>79.695499999999996</v>
      </c>
      <c r="G189" s="11" t="s">
        <v>874</v>
      </c>
      <c r="H189" s="11">
        <v>4600</v>
      </c>
    </row>
    <row r="190" spans="1:8" x14ac:dyDescent="0.3">
      <c r="A190" s="11">
        <v>5205</v>
      </c>
      <c r="B190" s="11">
        <v>178</v>
      </c>
      <c r="C190" s="11" t="s">
        <v>973</v>
      </c>
      <c r="D190" s="11" t="s">
        <v>64</v>
      </c>
      <c r="E190" s="11">
        <v>1983</v>
      </c>
      <c r="F190" s="11">
        <v>79.600499999999997</v>
      </c>
      <c r="G190" s="11" t="s">
        <v>843</v>
      </c>
      <c r="H190" s="11">
        <v>5205</v>
      </c>
    </row>
    <row r="191" spans="1:8" x14ac:dyDescent="0.3">
      <c r="A191" s="11">
        <v>3504</v>
      </c>
      <c r="B191" s="11">
        <v>179</v>
      </c>
      <c r="C191" s="11" t="s">
        <v>974</v>
      </c>
      <c r="D191" s="11" t="s">
        <v>144</v>
      </c>
      <c r="E191" s="11">
        <v>1971</v>
      </c>
      <c r="F191" s="11">
        <v>79.44</v>
      </c>
      <c r="G191" s="11" t="s">
        <v>957</v>
      </c>
      <c r="H191" s="11">
        <v>3504</v>
      </c>
    </row>
    <row r="192" spans="1:8" x14ac:dyDescent="0.3">
      <c r="A192" s="11">
        <v>9322</v>
      </c>
      <c r="B192" s="11">
        <v>180</v>
      </c>
      <c r="C192" s="11" t="s">
        <v>975</v>
      </c>
      <c r="D192" s="11" t="s">
        <v>116</v>
      </c>
      <c r="E192" s="11">
        <v>1997</v>
      </c>
      <c r="F192" s="11">
        <v>79.290000000000006</v>
      </c>
      <c r="G192" s="11" t="s">
        <v>976</v>
      </c>
      <c r="H192" s="11">
        <v>9322</v>
      </c>
    </row>
    <row r="193" spans="1:8" x14ac:dyDescent="0.3">
      <c r="A193" s="11">
        <v>4212</v>
      </c>
      <c r="B193" s="11">
        <v>181</v>
      </c>
      <c r="C193" s="11" t="s">
        <v>977</v>
      </c>
      <c r="D193" s="11" t="s">
        <v>83</v>
      </c>
      <c r="E193" s="11">
        <v>1975</v>
      </c>
      <c r="F193" s="11">
        <v>79.182500000000005</v>
      </c>
      <c r="G193" s="11" t="s">
        <v>978</v>
      </c>
      <c r="H193" s="11">
        <v>4212</v>
      </c>
    </row>
    <row r="194" spans="1:8" x14ac:dyDescent="0.3">
      <c r="A194" s="11">
        <v>8271</v>
      </c>
      <c r="B194" s="11">
        <v>182</v>
      </c>
      <c r="C194" s="11" t="s">
        <v>979</v>
      </c>
      <c r="D194" s="11" t="s">
        <v>83</v>
      </c>
      <c r="E194" s="11">
        <v>1995</v>
      </c>
      <c r="F194" s="11">
        <v>79.001999999999995</v>
      </c>
      <c r="G194" s="11" t="s">
        <v>980</v>
      </c>
      <c r="H194" s="11">
        <v>8271</v>
      </c>
    </row>
    <row r="195" spans="1:8" x14ac:dyDescent="0.3">
      <c r="A195" s="11">
        <v>10809</v>
      </c>
      <c r="B195" s="11">
        <v>183</v>
      </c>
      <c r="C195" s="11" t="s">
        <v>981</v>
      </c>
      <c r="D195" s="11" t="s">
        <v>85</v>
      </c>
      <c r="E195" s="11">
        <v>2006</v>
      </c>
      <c r="F195" s="11">
        <v>78.81</v>
      </c>
      <c r="G195" s="11" t="s">
        <v>948</v>
      </c>
      <c r="H195" s="11">
        <v>10809</v>
      </c>
    </row>
    <row r="196" spans="1:8" x14ac:dyDescent="0.3">
      <c r="A196" s="11">
        <v>5074</v>
      </c>
      <c r="B196" s="11">
        <v>184</v>
      </c>
      <c r="C196" s="11" t="s">
        <v>982</v>
      </c>
      <c r="D196" s="11" t="s">
        <v>64</v>
      </c>
      <c r="E196" s="11">
        <v>1982</v>
      </c>
      <c r="F196" s="11">
        <v>78.365499999999997</v>
      </c>
      <c r="G196" s="11" t="s">
        <v>775</v>
      </c>
      <c r="H196" s="11">
        <v>5074</v>
      </c>
    </row>
    <row r="197" spans="1:8" x14ac:dyDescent="0.3">
      <c r="A197" s="11">
        <v>4284</v>
      </c>
      <c r="B197" s="11">
        <v>185</v>
      </c>
      <c r="C197" s="11" t="s">
        <v>983</v>
      </c>
      <c r="D197" s="11" t="s">
        <v>137</v>
      </c>
      <c r="E197" s="11">
        <v>1976</v>
      </c>
      <c r="F197" s="11">
        <v>78.260000000000005</v>
      </c>
      <c r="G197" s="11" t="s">
        <v>874</v>
      </c>
      <c r="H197" s="11">
        <v>4284</v>
      </c>
    </row>
    <row r="198" spans="1:8" x14ac:dyDescent="0.3">
      <c r="A198" s="11">
        <v>5834</v>
      </c>
      <c r="B198" s="11">
        <v>186</v>
      </c>
      <c r="C198" s="11" t="s">
        <v>984</v>
      </c>
      <c r="D198" s="11" t="s">
        <v>102</v>
      </c>
      <c r="E198" s="11">
        <v>1987</v>
      </c>
      <c r="F198" s="11">
        <v>78.09</v>
      </c>
      <c r="G198" s="11" t="s">
        <v>985</v>
      </c>
      <c r="H198" s="11">
        <v>5834</v>
      </c>
    </row>
    <row r="199" spans="1:8" x14ac:dyDescent="0.3">
      <c r="A199" s="11">
        <v>3101</v>
      </c>
      <c r="B199" s="11">
        <v>187</v>
      </c>
      <c r="C199" s="11" t="s">
        <v>986</v>
      </c>
      <c r="D199" s="11" t="s">
        <v>144</v>
      </c>
      <c r="E199" s="11">
        <v>1968</v>
      </c>
      <c r="F199" s="11">
        <v>78.02</v>
      </c>
      <c r="G199" s="11" t="s">
        <v>770</v>
      </c>
      <c r="H199" s="11">
        <v>3101</v>
      </c>
    </row>
    <row r="200" spans="1:8" x14ac:dyDescent="0.3">
      <c r="A200" s="11">
        <v>5897</v>
      </c>
      <c r="B200" s="11">
        <v>188</v>
      </c>
      <c r="C200" s="11" t="s">
        <v>776</v>
      </c>
      <c r="D200" s="11" t="s">
        <v>28</v>
      </c>
      <c r="E200" s="11">
        <v>1987</v>
      </c>
      <c r="F200" s="11">
        <v>77.98</v>
      </c>
      <c r="G200" s="11" t="s">
        <v>777</v>
      </c>
      <c r="H200" s="11">
        <v>5897</v>
      </c>
    </row>
    <row r="201" spans="1:8" x14ac:dyDescent="0.3">
      <c r="A201" s="11">
        <v>6493</v>
      </c>
      <c r="B201" s="11">
        <v>189</v>
      </c>
      <c r="C201" s="11" t="s">
        <v>987</v>
      </c>
      <c r="D201" s="11" t="s">
        <v>42</v>
      </c>
      <c r="E201" s="11">
        <v>1990</v>
      </c>
      <c r="F201" s="11">
        <v>77.81</v>
      </c>
      <c r="G201" s="11" t="s">
        <v>988</v>
      </c>
      <c r="H201" s="11">
        <v>6493</v>
      </c>
    </row>
    <row r="202" spans="1:8" x14ac:dyDescent="0.3">
      <c r="A202" s="11">
        <v>2837</v>
      </c>
      <c r="B202" s="11">
        <v>190</v>
      </c>
      <c r="C202" s="11" t="s">
        <v>989</v>
      </c>
      <c r="D202" s="11" t="s">
        <v>16</v>
      </c>
      <c r="E202" s="11">
        <v>1966</v>
      </c>
      <c r="F202" s="11">
        <v>77.805000000000007</v>
      </c>
      <c r="G202" s="11" t="s">
        <v>808</v>
      </c>
      <c r="H202" s="11">
        <v>2837</v>
      </c>
    </row>
    <row r="203" spans="1:8" x14ac:dyDescent="0.3">
      <c r="A203" s="11">
        <v>8849</v>
      </c>
      <c r="B203" s="11">
        <v>191</v>
      </c>
      <c r="C203" s="11" t="s">
        <v>990</v>
      </c>
      <c r="D203" s="11" t="s">
        <v>340</v>
      </c>
      <c r="E203" s="11">
        <v>1996</v>
      </c>
      <c r="F203" s="11">
        <v>77.75</v>
      </c>
      <c r="G203" s="11" t="s">
        <v>991</v>
      </c>
      <c r="H203" s="11">
        <v>8849</v>
      </c>
    </row>
    <row r="204" spans="1:8" x14ac:dyDescent="0.3">
      <c r="A204" s="11">
        <v>10914</v>
      </c>
      <c r="B204" s="11">
        <v>192</v>
      </c>
      <c r="C204" s="11" t="s">
        <v>992</v>
      </c>
      <c r="D204" s="11" t="s">
        <v>61</v>
      </c>
      <c r="E204" s="11">
        <v>1999</v>
      </c>
      <c r="F204" s="11">
        <v>77.03</v>
      </c>
      <c r="G204" s="11" t="s">
        <v>952</v>
      </c>
      <c r="H204" s="11">
        <v>10914</v>
      </c>
    </row>
    <row r="205" spans="1:8" x14ac:dyDescent="0.3">
      <c r="A205" s="11">
        <v>4183</v>
      </c>
      <c r="B205" s="11">
        <v>193</v>
      </c>
      <c r="C205" s="11" t="s">
        <v>209</v>
      </c>
      <c r="D205" s="11" t="s">
        <v>28</v>
      </c>
      <c r="E205" s="11">
        <v>1975</v>
      </c>
      <c r="F205" s="11">
        <v>77.025999999999996</v>
      </c>
      <c r="G205" s="11" t="s">
        <v>765</v>
      </c>
      <c r="H205" s="11">
        <v>4183</v>
      </c>
    </row>
    <row r="206" spans="1:8" x14ac:dyDescent="0.3">
      <c r="A206" s="11">
        <v>9274</v>
      </c>
      <c r="B206" s="11">
        <v>194</v>
      </c>
      <c r="C206" s="11" t="s">
        <v>470</v>
      </c>
      <c r="D206" s="11" t="s">
        <v>87</v>
      </c>
      <c r="E206" s="11">
        <v>1997</v>
      </c>
      <c r="F206" s="11">
        <v>76.319999999999993</v>
      </c>
      <c r="G206" s="11" t="s">
        <v>855</v>
      </c>
      <c r="H206" s="11">
        <v>9274</v>
      </c>
    </row>
    <row r="207" spans="1:8" x14ac:dyDescent="0.3">
      <c r="A207" s="11">
        <v>3728</v>
      </c>
      <c r="B207" s="11">
        <v>195</v>
      </c>
      <c r="C207" s="11" t="s">
        <v>993</v>
      </c>
      <c r="D207" s="11" t="s">
        <v>87</v>
      </c>
      <c r="E207" s="11">
        <v>1972</v>
      </c>
      <c r="F207" s="11">
        <v>75.828999999999994</v>
      </c>
      <c r="G207" s="11" t="s">
        <v>994</v>
      </c>
      <c r="H207" s="11">
        <v>3728</v>
      </c>
    </row>
    <row r="208" spans="1:8" x14ac:dyDescent="0.3">
      <c r="A208" s="11">
        <v>4982</v>
      </c>
      <c r="B208" s="11">
        <v>196</v>
      </c>
      <c r="C208" s="11" t="s">
        <v>995</v>
      </c>
      <c r="D208" s="11" t="s">
        <v>37</v>
      </c>
      <c r="E208" s="11">
        <v>1981</v>
      </c>
      <c r="F208" s="11">
        <v>75.709999999999994</v>
      </c>
      <c r="G208" s="11" t="s">
        <v>996</v>
      </c>
      <c r="H208" s="11">
        <v>4982</v>
      </c>
    </row>
    <row r="209" spans="1:8" x14ac:dyDescent="0.3">
      <c r="A209" s="11">
        <v>4715</v>
      </c>
      <c r="B209" s="11">
        <v>197</v>
      </c>
      <c r="C209" s="11" t="s">
        <v>997</v>
      </c>
      <c r="D209" s="11" t="s">
        <v>240</v>
      </c>
      <c r="E209" s="11">
        <v>1979</v>
      </c>
      <c r="F209" s="11">
        <v>75.709999999999994</v>
      </c>
      <c r="G209" s="11" t="s">
        <v>996</v>
      </c>
      <c r="H209" s="11">
        <v>4715</v>
      </c>
    </row>
    <row r="210" spans="1:8" x14ac:dyDescent="0.3">
      <c r="A210" s="11">
        <v>11989</v>
      </c>
      <c r="B210" s="11">
        <v>198</v>
      </c>
      <c r="C210" s="11" t="s">
        <v>998</v>
      </c>
      <c r="D210" s="11" t="s">
        <v>74</v>
      </c>
      <c r="E210" s="11">
        <v>2002</v>
      </c>
      <c r="F210" s="11">
        <v>75.650000000000006</v>
      </c>
      <c r="G210" s="11" t="s">
        <v>956</v>
      </c>
      <c r="H210" s="11">
        <v>11989</v>
      </c>
    </row>
    <row r="211" spans="1:8" x14ac:dyDescent="0.3">
      <c r="A211" s="11">
        <v>13321</v>
      </c>
      <c r="B211" s="11">
        <v>199</v>
      </c>
      <c r="C211" s="11" t="s">
        <v>999</v>
      </c>
      <c r="D211" s="11" t="s">
        <v>116</v>
      </c>
      <c r="E211" s="11">
        <v>2006</v>
      </c>
      <c r="F211" s="11">
        <v>75.58</v>
      </c>
      <c r="G211" s="11" t="s">
        <v>878</v>
      </c>
      <c r="H211" s="11">
        <v>13321</v>
      </c>
    </row>
    <row r="212" spans="1:8" x14ac:dyDescent="0.3">
      <c r="A212" s="11">
        <v>4680</v>
      </c>
      <c r="B212" s="11">
        <v>200</v>
      </c>
      <c r="C212" s="11" t="s">
        <v>1000</v>
      </c>
      <c r="D212" s="11" t="s">
        <v>87</v>
      </c>
      <c r="E212" s="11">
        <v>1979</v>
      </c>
      <c r="F212" s="11">
        <v>75.540000000000006</v>
      </c>
      <c r="G212" s="11" t="s">
        <v>1001</v>
      </c>
      <c r="H212" s="11">
        <v>4680</v>
      </c>
    </row>
    <row r="213" spans="1:8" x14ac:dyDescent="0.3">
      <c r="A213" s="11">
        <v>3454</v>
      </c>
      <c r="B213" s="11">
        <v>201</v>
      </c>
      <c r="C213" s="11" t="s">
        <v>1002</v>
      </c>
      <c r="D213" s="11" t="s">
        <v>119</v>
      </c>
      <c r="E213" s="11">
        <v>1970</v>
      </c>
      <c r="F213" s="11">
        <v>75.53</v>
      </c>
      <c r="G213" s="11" t="s">
        <v>853</v>
      </c>
      <c r="H213" s="11">
        <v>3454</v>
      </c>
    </row>
    <row r="214" spans="1:8" x14ac:dyDescent="0.3">
      <c r="A214" s="11">
        <v>4027</v>
      </c>
      <c r="B214" s="11">
        <v>202</v>
      </c>
      <c r="C214" s="11" t="s">
        <v>1003</v>
      </c>
      <c r="D214" s="11" t="s">
        <v>600</v>
      </c>
      <c r="E214" s="11">
        <v>1974</v>
      </c>
      <c r="F214" s="11">
        <v>75.37</v>
      </c>
      <c r="G214" s="11" t="s">
        <v>976</v>
      </c>
      <c r="H214" s="11">
        <v>4027</v>
      </c>
    </row>
    <row r="215" spans="1:8" x14ac:dyDescent="0.3">
      <c r="A215" s="11">
        <v>3668</v>
      </c>
      <c r="B215" s="11">
        <v>203</v>
      </c>
      <c r="C215" s="11" t="s">
        <v>1004</v>
      </c>
      <c r="D215" s="11" t="s">
        <v>131</v>
      </c>
      <c r="E215" s="11">
        <v>1972</v>
      </c>
      <c r="F215" s="11">
        <v>75.33</v>
      </c>
      <c r="G215" s="11" t="s">
        <v>1005</v>
      </c>
      <c r="H215" s="11">
        <v>3668</v>
      </c>
    </row>
    <row r="216" spans="1:8" x14ac:dyDescent="0.3">
      <c r="A216" s="11">
        <v>10097</v>
      </c>
      <c r="B216" s="11">
        <v>204</v>
      </c>
      <c r="C216" s="11" t="s">
        <v>1006</v>
      </c>
      <c r="D216" s="11" t="s">
        <v>18</v>
      </c>
      <c r="E216" s="11">
        <v>2000</v>
      </c>
      <c r="F216" s="11">
        <v>74.907499999999999</v>
      </c>
      <c r="G216" s="11" t="s">
        <v>784</v>
      </c>
      <c r="H216" s="11">
        <v>10097</v>
      </c>
    </row>
    <row r="217" spans="1:8" x14ac:dyDescent="0.3">
      <c r="A217" s="11">
        <v>4163</v>
      </c>
      <c r="B217" s="11">
        <v>205</v>
      </c>
      <c r="C217" s="11" t="s">
        <v>1007</v>
      </c>
      <c r="D217" s="11" t="s">
        <v>77</v>
      </c>
      <c r="E217" s="11">
        <v>1975</v>
      </c>
      <c r="F217" s="11">
        <v>74.78</v>
      </c>
      <c r="G217" s="11" t="s">
        <v>976</v>
      </c>
      <c r="H217" s="11">
        <v>4163</v>
      </c>
    </row>
    <row r="218" spans="1:8" x14ac:dyDescent="0.3">
      <c r="A218" s="11">
        <v>3555</v>
      </c>
      <c r="B218" s="11">
        <v>206</v>
      </c>
      <c r="C218" s="11" t="s">
        <v>1008</v>
      </c>
      <c r="D218" s="11" t="s">
        <v>131</v>
      </c>
      <c r="E218" s="11">
        <v>1971</v>
      </c>
      <c r="F218" s="11">
        <v>74.128500000000003</v>
      </c>
      <c r="G218" s="11" t="s">
        <v>843</v>
      </c>
      <c r="H218" s="11">
        <v>3555</v>
      </c>
    </row>
    <row r="219" spans="1:8" x14ac:dyDescent="0.3">
      <c r="A219" s="11">
        <v>4889</v>
      </c>
      <c r="B219" s="11">
        <v>207</v>
      </c>
      <c r="C219" s="11" t="s">
        <v>1009</v>
      </c>
      <c r="D219" s="11" t="s">
        <v>524</v>
      </c>
      <c r="E219" s="11">
        <v>1980</v>
      </c>
      <c r="F219" s="11">
        <v>73.91</v>
      </c>
      <c r="G219" s="11" t="s">
        <v>777</v>
      </c>
      <c r="H219" s="11">
        <v>4889</v>
      </c>
    </row>
    <row r="220" spans="1:8" x14ac:dyDescent="0.3">
      <c r="A220" s="11">
        <v>11263</v>
      </c>
      <c r="B220" s="11">
        <v>208</v>
      </c>
      <c r="C220" s="11" t="s">
        <v>1010</v>
      </c>
      <c r="D220" s="11" t="s">
        <v>42</v>
      </c>
      <c r="E220" s="11">
        <v>2005</v>
      </c>
      <c r="F220" s="11">
        <v>73.760000000000005</v>
      </c>
      <c r="G220" s="11" t="s">
        <v>945</v>
      </c>
      <c r="H220" s="11">
        <v>11263</v>
      </c>
    </row>
    <row r="221" spans="1:8" x14ac:dyDescent="0.3">
      <c r="A221" s="11">
        <v>3497</v>
      </c>
      <c r="B221" s="11">
        <v>209</v>
      </c>
      <c r="C221" s="11" t="s">
        <v>1011</v>
      </c>
      <c r="D221" s="11" t="s">
        <v>87</v>
      </c>
      <c r="E221" s="11">
        <v>1971</v>
      </c>
      <c r="F221" s="11">
        <v>73.33</v>
      </c>
      <c r="G221" s="11" t="s">
        <v>901</v>
      </c>
      <c r="H221" s="11">
        <v>3497</v>
      </c>
    </row>
    <row r="222" spans="1:8" x14ac:dyDescent="0.3">
      <c r="A222" s="11">
        <v>14544</v>
      </c>
      <c r="B222" s="11">
        <v>210</v>
      </c>
      <c r="C222" s="11" t="s">
        <v>15</v>
      </c>
      <c r="D222" s="11" t="s">
        <v>16</v>
      </c>
      <c r="E222" s="11">
        <v>1985</v>
      </c>
      <c r="F222" s="11">
        <v>73.33</v>
      </c>
      <c r="G222" s="11" t="s">
        <v>958</v>
      </c>
      <c r="H222" s="11">
        <v>14544</v>
      </c>
    </row>
    <row r="223" spans="1:8" x14ac:dyDescent="0.3">
      <c r="A223" s="11">
        <v>3651</v>
      </c>
      <c r="B223" s="11">
        <v>210</v>
      </c>
      <c r="C223" s="11" t="s">
        <v>1012</v>
      </c>
      <c r="D223" s="11" t="s">
        <v>48</v>
      </c>
      <c r="E223" s="11">
        <v>1972</v>
      </c>
      <c r="F223" s="11">
        <v>73.08</v>
      </c>
      <c r="G223" s="11" t="s">
        <v>1013</v>
      </c>
      <c r="H223" s="11">
        <v>3651</v>
      </c>
    </row>
    <row r="224" spans="1:8" x14ac:dyDescent="0.3">
      <c r="A224" s="11">
        <v>5162</v>
      </c>
      <c r="B224" s="11">
        <v>211</v>
      </c>
      <c r="C224" s="11" t="s">
        <v>27</v>
      </c>
      <c r="D224" s="11" t="s">
        <v>274</v>
      </c>
      <c r="E224" s="11">
        <v>1982</v>
      </c>
      <c r="F224" s="11">
        <v>73.05</v>
      </c>
      <c r="G224" s="11" t="s">
        <v>874</v>
      </c>
      <c r="H224" s="11">
        <v>5162</v>
      </c>
    </row>
    <row r="225" spans="1:8" x14ac:dyDescent="0.3">
      <c r="A225" s="11">
        <v>14061</v>
      </c>
      <c r="B225" s="11">
        <v>212</v>
      </c>
      <c r="C225" s="11" t="s">
        <v>1014</v>
      </c>
      <c r="D225" s="11" t="s">
        <v>42</v>
      </c>
      <c r="E225" s="11">
        <v>2007</v>
      </c>
      <c r="F225" s="11">
        <v>72.78</v>
      </c>
      <c r="G225" s="11" t="s">
        <v>928</v>
      </c>
      <c r="H225" s="11">
        <v>14061</v>
      </c>
    </row>
    <row r="226" spans="1:8" x14ac:dyDescent="0.3">
      <c r="A226" s="11">
        <v>6207</v>
      </c>
      <c r="B226" s="11">
        <v>213</v>
      </c>
      <c r="C226" s="11" t="s">
        <v>1015</v>
      </c>
      <c r="D226" s="11" t="s">
        <v>314</v>
      </c>
      <c r="E226" s="11">
        <v>1989</v>
      </c>
      <c r="F226" s="11">
        <v>72.349999999999994</v>
      </c>
      <c r="G226" s="11" t="s">
        <v>904</v>
      </c>
      <c r="H226" s="11">
        <v>6207</v>
      </c>
    </row>
    <row r="227" spans="1:8" x14ac:dyDescent="0.3">
      <c r="A227" s="11">
        <v>6389</v>
      </c>
      <c r="B227" s="11">
        <v>214</v>
      </c>
      <c r="C227" s="11" t="s">
        <v>1016</v>
      </c>
      <c r="D227" s="11" t="s">
        <v>85</v>
      </c>
      <c r="E227" s="11">
        <v>1989</v>
      </c>
      <c r="F227" s="11">
        <v>72.19</v>
      </c>
      <c r="G227" s="11" t="s">
        <v>1017</v>
      </c>
      <c r="H227" s="11">
        <v>6389</v>
      </c>
    </row>
    <row r="228" spans="1:8" x14ac:dyDescent="0.3">
      <c r="A228" s="11">
        <v>13907</v>
      </c>
      <c r="B228" s="11">
        <v>215</v>
      </c>
      <c r="C228" s="11" t="s">
        <v>20</v>
      </c>
      <c r="D228" s="11" t="s">
        <v>21</v>
      </c>
      <c r="E228" s="11">
        <v>1973</v>
      </c>
      <c r="F228" s="11">
        <v>71.924499999999995</v>
      </c>
      <c r="G228" s="11" t="s">
        <v>958</v>
      </c>
      <c r="H228" s="11">
        <v>13907</v>
      </c>
    </row>
    <row r="229" spans="1:8" x14ac:dyDescent="0.3">
      <c r="A229" s="11">
        <v>7715</v>
      </c>
      <c r="B229" s="11">
        <v>216</v>
      </c>
      <c r="C229" s="11" t="s">
        <v>1018</v>
      </c>
      <c r="D229" s="11" t="s">
        <v>44</v>
      </c>
      <c r="E229" s="11">
        <v>1994</v>
      </c>
      <c r="F229" s="11">
        <v>71.563500000000005</v>
      </c>
      <c r="G229" s="11" t="s">
        <v>874</v>
      </c>
      <c r="H229" s="11">
        <v>7715</v>
      </c>
    </row>
    <row r="230" spans="1:8" x14ac:dyDescent="0.3">
      <c r="A230" s="11">
        <v>6495</v>
      </c>
      <c r="B230" s="11">
        <v>217</v>
      </c>
      <c r="C230" s="11" t="s">
        <v>246</v>
      </c>
      <c r="D230" s="11" t="s">
        <v>30</v>
      </c>
      <c r="E230" s="11">
        <v>1990</v>
      </c>
      <c r="F230" s="11">
        <v>71.48</v>
      </c>
      <c r="G230" s="11" t="s">
        <v>752</v>
      </c>
      <c r="H230" s="11">
        <v>6495</v>
      </c>
    </row>
    <row r="231" spans="1:8" x14ac:dyDescent="0.3">
      <c r="A231" s="11">
        <v>10048</v>
      </c>
      <c r="B231" s="11">
        <v>218</v>
      </c>
      <c r="C231" s="11" t="s">
        <v>1019</v>
      </c>
      <c r="D231" s="11" t="s">
        <v>105</v>
      </c>
      <c r="E231" s="11">
        <v>2000</v>
      </c>
      <c r="F231" s="11">
        <v>71.12</v>
      </c>
      <c r="G231" s="11" t="s">
        <v>948</v>
      </c>
      <c r="H231" s="11">
        <v>10048</v>
      </c>
    </row>
    <row r="232" spans="1:8" x14ac:dyDescent="0.3">
      <c r="A232" s="11">
        <v>5703</v>
      </c>
      <c r="B232" s="11">
        <v>219</v>
      </c>
      <c r="C232" s="11" t="s">
        <v>1020</v>
      </c>
      <c r="D232" s="11" t="s">
        <v>77</v>
      </c>
      <c r="E232" s="11">
        <v>1986</v>
      </c>
      <c r="F232" s="11">
        <v>70.77</v>
      </c>
      <c r="G232" s="11" t="s">
        <v>1001</v>
      </c>
      <c r="H232" s="11">
        <v>5703</v>
      </c>
    </row>
    <row r="233" spans="1:8" x14ac:dyDescent="0.3">
      <c r="A233" s="11">
        <v>3132</v>
      </c>
      <c r="B233" s="11">
        <v>220</v>
      </c>
      <c r="C233" s="11" t="s">
        <v>1021</v>
      </c>
      <c r="D233" s="11" t="s">
        <v>133</v>
      </c>
      <c r="E233" s="11">
        <v>1968</v>
      </c>
      <c r="F233" s="11">
        <v>70.608999999999995</v>
      </c>
      <c r="G233" s="11" t="s">
        <v>1022</v>
      </c>
      <c r="H233" s="11">
        <v>3132</v>
      </c>
    </row>
    <row r="234" spans="1:8" x14ac:dyDescent="0.3">
      <c r="A234" s="11">
        <v>2459</v>
      </c>
      <c r="B234" s="11">
        <v>221</v>
      </c>
      <c r="C234" s="11" t="s">
        <v>1023</v>
      </c>
      <c r="D234" s="11" t="s">
        <v>83</v>
      </c>
      <c r="E234" s="11">
        <v>1964</v>
      </c>
      <c r="F234" s="11">
        <v>70.48</v>
      </c>
      <c r="G234" s="11" t="s">
        <v>988</v>
      </c>
      <c r="H234" s="11">
        <v>2459</v>
      </c>
    </row>
    <row r="235" spans="1:8" x14ac:dyDescent="0.3">
      <c r="A235" s="11">
        <v>4086</v>
      </c>
      <c r="B235" s="11">
        <v>222</v>
      </c>
      <c r="C235" s="11" t="s">
        <v>1024</v>
      </c>
      <c r="D235" s="11" t="s">
        <v>83</v>
      </c>
      <c r="E235" s="11">
        <v>1975</v>
      </c>
      <c r="F235" s="11">
        <v>70</v>
      </c>
      <c r="G235" s="11" t="s">
        <v>1025</v>
      </c>
      <c r="H235" s="11">
        <v>4086</v>
      </c>
    </row>
    <row r="236" spans="1:8" x14ac:dyDescent="0.3">
      <c r="A236" s="11">
        <v>6270</v>
      </c>
      <c r="B236" s="11">
        <v>223</v>
      </c>
      <c r="C236" s="11" t="s">
        <v>1026</v>
      </c>
      <c r="D236" s="11" t="s">
        <v>263</v>
      </c>
      <c r="E236" s="11">
        <v>1989</v>
      </c>
      <c r="F236" s="11">
        <v>70</v>
      </c>
      <c r="G236" s="11" t="s">
        <v>748</v>
      </c>
      <c r="H236" s="11">
        <v>6270</v>
      </c>
    </row>
    <row r="237" spans="1:8" x14ac:dyDescent="0.3">
      <c r="A237" s="11">
        <v>11097</v>
      </c>
      <c r="B237" s="11">
        <v>224</v>
      </c>
      <c r="C237" s="11" t="s">
        <v>1027</v>
      </c>
      <c r="D237" s="11" t="s">
        <v>227</v>
      </c>
      <c r="E237" s="11">
        <v>1989</v>
      </c>
      <c r="F237" s="11">
        <v>69.31</v>
      </c>
      <c r="G237" s="11" t="s">
        <v>1028</v>
      </c>
      <c r="H237" s="11">
        <v>11097</v>
      </c>
    </row>
    <row r="238" spans="1:8" x14ac:dyDescent="0.3">
      <c r="A238" s="11">
        <v>7728</v>
      </c>
      <c r="B238" s="11">
        <v>225</v>
      </c>
      <c r="C238" s="11" t="s">
        <v>1029</v>
      </c>
      <c r="D238" s="11" t="s">
        <v>44</v>
      </c>
      <c r="E238" s="11">
        <v>1994</v>
      </c>
      <c r="F238" s="11">
        <v>69.23</v>
      </c>
      <c r="G238" s="11" t="s">
        <v>1030</v>
      </c>
      <c r="H238" s="11">
        <v>7728</v>
      </c>
    </row>
    <row r="239" spans="1:8" x14ac:dyDescent="0.3">
      <c r="A239" s="11">
        <v>7152</v>
      </c>
      <c r="B239" s="11">
        <v>226</v>
      </c>
      <c r="C239" s="11" t="s">
        <v>1031</v>
      </c>
      <c r="D239" s="11" t="s">
        <v>83</v>
      </c>
      <c r="E239" s="11">
        <v>1992</v>
      </c>
      <c r="F239" s="11">
        <v>69.22</v>
      </c>
      <c r="G239" s="11" t="s">
        <v>752</v>
      </c>
      <c r="H239" s="11">
        <v>7152</v>
      </c>
    </row>
    <row r="240" spans="1:8" x14ac:dyDescent="0.3">
      <c r="A240" s="11">
        <v>5660</v>
      </c>
      <c r="B240" s="11">
        <v>227</v>
      </c>
      <c r="C240" s="11" t="s">
        <v>1032</v>
      </c>
      <c r="D240" s="11" t="s">
        <v>44</v>
      </c>
      <c r="E240" s="11">
        <v>1986</v>
      </c>
      <c r="F240" s="11">
        <v>69.12</v>
      </c>
      <c r="G240" s="11" t="s">
        <v>1033</v>
      </c>
      <c r="H240" s="11">
        <v>5660</v>
      </c>
    </row>
    <row r="241" spans="1:8" x14ac:dyDescent="0.3">
      <c r="A241" s="11">
        <v>7962</v>
      </c>
      <c r="B241" s="11">
        <v>228</v>
      </c>
      <c r="C241" s="11" t="s">
        <v>25</v>
      </c>
      <c r="D241" s="11" t="s">
        <v>26</v>
      </c>
      <c r="E241" s="11">
        <v>1994</v>
      </c>
      <c r="F241" s="11">
        <v>68.75</v>
      </c>
      <c r="G241" s="11" t="s">
        <v>1034</v>
      </c>
      <c r="H241" s="11">
        <v>7962</v>
      </c>
    </row>
    <row r="242" spans="1:8" x14ac:dyDescent="0.3">
      <c r="A242" s="11">
        <v>4661</v>
      </c>
      <c r="B242" s="11">
        <v>229</v>
      </c>
      <c r="C242" s="11" t="s">
        <v>1035</v>
      </c>
      <c r="D242" s="11" t="s">
        <v>415</v>
      </c>
      <c r="E242" s="11">
        <v>1978</v>
      </c>
      <c r="F242" s="11">
        <v>68.162499999999994</v>
      </c>
      <c r="G242" s="11" t="s">
        <v>996</v>
      </c>
      <c r="H242" s="11">
        <v>4661</v>
      </c>
    </row>
    <row r="243" spans="1:8" x14ac:dyDescent="0.3">
      <c r="A243" s="11">
        <v>9140</v>
      </c>
      <c r="B243" s="11">
        <v>230</v>
      </c>
      <c r="C243" s="11" t="s">
        <v>1036</v>
      </c>
      <c r="D243" s="11" t="s">
        <v>325</v>
      </c>
      <c r="E243" s="11">
        <v>1997</v>
      </c>
      <c r="F243" s="11">
        <v>67.69</v>
      </c>
      <c r="G243" s="11" t="s">
        <v>901</v>
      </c>
      <c r="H243" s="11">
        <v>9140</v>
      </c>
    </row>
    <row r="244" spans="1:8" x14ac:dyDescent="0.3">
      <c r="A244" s="11">
        <v>8139</v>
      </c>
      <c r="B244" s="11">
        <v>231</v>
      </c>
      <c r="C244" s="11" t="s">
        <v>29</v>
      </c>
      <c r="D244" s="11" t="s">
        <v>30</v>
      </c>
      <c r="E244" s="11">
        <v>1994</v>
      </c>
      <c r="F244" s="11">
        <v>67.5</v>
      </c>
      <c r="G244" s="11" t="s">
        <v>851</v>
      </c>
      <c r="H244" s="11">
        <v>8139</v>
      </c>
    </row>
    <row r="245" spans="1:8" x14ac:dyDescent="0.3">
      <c r="A245" s="11">
        <v>7313</v>
      </c>
      <c r="B245" s="11">
        <v>232</v>
      </c>
      <c r="C245" s="11" t="s">
        <v>1037</v>
      </c>
      <c r="D245" s="11" t="s">
        <v>44</v>
      </c>
      <c r="E245" s="11">
        <v>1993</v>
      </c>
      <c r="F245" s="11">
        <v>67.003500000000003</v>
      </c>
      <c r="G245" s="11" t="s">
        <v>1038</v>
      </c>
      <c r="H245" s="11">
        <v>7313</v>
      </c>
    </row>
    <row r="246" spans="1:8" x14ac:dyDescent="0.3">
      <c r="A246" s="11">
        <v>13621</v>
      </c>
      <c r="B246" s="11">
        <v>233</v>
      </c>
      <c r="C246" s="11" t="s">
        <v>1039</v>
      </c>
      <c r="D246" s="11" t="s">
        <v>77</v>
      </c>
      <c r="E246" s="11">
        <v>1970</v>
      </c>
      <c r="F246" s="11">
        <v>66.95</v>
      </c>
      <c r="G246" s="11" t="s">
        <v>835</v>
      </c>
      <c r="H246" s="11">
        <v>13621</v>
      </c>
    </row>
    <row r="247" spans="1:8" x14ac:dyDescent="0.3">
      <c r="A247" s="11">
        <v>3265</v>
      </c>
      <c r="B247" s="11">
        <v>234</v>
      </c>
      <c r="C247" s="11" t="s">
        <v>322</v>
      </c>
      <c r="D247" s="11" t="s">
        <v>64</v>
      </c>
      <c r="E247" s="11">
        <v>1969</v>
      </c>
      <c r="F247" s="11">
        <v>66.92</v>
      </c>
      <c r="G247" s="11" t="s">
        <v>996</v>
      </c>
      <c r="H247" s="11">
        <v>3265</v>
      </c>
    </row>
    <row r="248" spans="1:8" x14ac:dyDescent="0.3">
      <c r="A248" s="11">
        <v>12479</v>
      </c>
      <c r="B248" s="11">
        <v>235</v>
      </c>
      <c r="C248" s="11" t="s">
        <v>284</v>
      </c>
      <c r="D248" s="11" t="s">
        <v>116</v>
      </c>
      <c r="E248" s="11">
        <v>1985</v>
      </c>
      <c r="F248" s="11">
        <v>66.67</v>
      </c>
      <c r="G248" s="11" t="s">
        <v>1033</v>
      </c>
      <c r="H248" s="11">
        <v>12479</v>
      </c>
    </row>
    <row r="249" spans="1:8" x14ac:dyDescent="0.3">
      <c r="A249" s="11">
        <v>4189</v>
      </c>
      <c r="B249" s="11">
        <v>236</v>
      </c>
      <c r="C249" s="11" t="s">
        <v>1040</v>
      </c>
      <c r="D249" s="11" t="s">
        <v>139</v>
      </c>
      <c r="E249" s="11">
        <v>1975</v>
      </c>
      <c r="F249" s="11">
        <v>66.67</v>
      </c>
      <c r="G249" s="11" t="s">
        <v>1013</v>
      </c>
      <c r="H249" s="11">
        <v>4189</v>
      </c>
    </row>
    <row r="250" spans="1:8" x14ac:dyDescent="0.3">
      <c r="A250" s="11">
        <v>4858</v>
      </c>
      <c r="B250" s="11">
        <v>237</v>
      </c>
      <c r="C250" s="11" t="s">
        <v>1041</v>
      </c>
      <c r="D250" s="11" t="s">
        <v>137</v>
      </c>
      <c r="E250" s="11">
        <v>1980</v>
      </c>
      <c r="F250" s="11">
        <v>66.67</v>
      </c>
      <c r="G250" s="11" t="s">
        <v>874</v>
      </c>
      <c r="H250" s="11">
        <v>4858</v>
      </c>
    </row>
    <row r="251" spans="1:8" x14ac:dyDescent="0.3">
      <c r="A251" s="11">
        <v>14372</v>
      </c>
      <c r="B251" s="11">
        <v>238</v>
      </c>
      <c r="C251" s="11" t="s">
        <v>1042</v>
      </c>
      <c r="D251" s="11" t="s">
        <v>23</v>
      </c>
      <c r="E251" s="11">
        <v>2007</v>
      </c>
      <c r="F251" s="11">
        <v>66.2</v>
      </c>
      <c r="G251" s="11" t="s">
        <v>952</v>
      </c>
      <c r="H251" s="11">
        <v>14372</v>
      </c>
    </row>
    <row r="252" spans="1:8" x14ac:dyDescent="0.3">
      <c r="A252" s="11">
        <v>3682</v>
      </c>
      <c r="B252" s="11">
        <v>239</v>
      </c>
      <c r="C252" s="11" t="s">
        <v>1043</v>
      </c>
      <c r="D252" s="11" t="s">
        <v>374</v>
      </c>
      <c r="E252" s="11">
        <v>1972</v>
      </c>
      <c r="F252" s="11">
        <v>65.88</v>
      </c>
      <c r="G252" s="11" t="s">
        <v>988</v>
      </c>
      <c r="H252" s="11">
        <v>3682</v>
      </c>
    </row>
    <row r="253" spans="1:8" x14ac:dyDescent="0.3">
      <c r="A253" s="11">
        <v>6480</v>
      </c>
      <c r="B253" s="11">
        <v>240</v>
      </c>
      <c r="C253" s="11" t="s">
        <v>1044</v>
      </c>
      <c r="D253" s="11" t="s">
        <v>139</v>
      </c>
      <c r="E253" s="11">
        <v>1989</v>
      </c>
      <c r="F253" s="11">
        <v>65.86</v>
      </c>
      <c r="G253" s="11" t="s">
        <v>1045</v>
      </c>
      <c r="H253" s="11">
        <v>6480</v>
      </c>
    </row>
    <row r="254" spans="1:8" x14ac:dyDescent="0.3">
      <c r="A254" s="11">
        <v>4445</v>
      </c>
      <c r="B254" s="11">
        <v>241</v>
      </c>
      <c r="C254" s="11" t="s">
        <v>1046</v>
      </c>
      <c r="D254" s="11" t="s">
        <v>137</v>
      </c>
      <c r="E254" s="11">
        <v>1977</v>
      </c>
      <c r="F254" s="11">
        <v>65.844499999999996</v>
      </c>
      <c r="G254" s="11" t="s">
        <v>796</v>
      </c>
      <c r="H254" s="11">
        <v>4445</v>
      </c>
    </row>
    <row r="255" spans="1:8" x14ac:dyDescent="0.3">
      <c r="A255" s="11">
        <v>5419</v>
      </c>
      <c r="B255" s="11">
        <v>242</v>
      </c>
      <c r="C255" s="11" t="s">
        <v>1047</v>
      </c>
      <c r="D255" s="11" t="s">
        <v>77</v>
      </c>
      <c r="E255" s="11">
        <v>1984</v>
      </c>
      <c r="F255" s="11">
        <v>65.709999999999994</v>
      </c>
      <c r="G255" s="11" t="s">
        <v>901</v>
      </c>
      <c r="H255" s="11">
        <v>5419</v>
      </c>
    </row>
    <row r="256" spans="1:8" x14ac:dyDescent="0.3">
      <c r="A256" s="11">
        <v>14522</v>
      </c>
      <c r="B256" s="11">
        <v>243</v>
      </c>
      <c r="C256" s="11" t="s">
        <v>17</v>
      </c>
      <c r="D256" s="11" t="s">
        <v>18</v>
      </c>
      <c r="E256" s="11">
        <v>1987</v>
      </c>
      <c r="F256" s="11">
        <v>65.62</v>
      </c>
      <c r="G256" s="11" t="s">
        <v>885</v>
      </c>
      <c r="H256" s="11">
        <v>14522</v>
      </c>
    </row>
    <row r="257" spans="1:8" x14ac:dyDescent="0.3">
      <c r="A257" s="11">
        <v>3793</v>
      </c>
      <c r="B257" s="11">
        <v>244</v>
      </c>
      <c r="C257" s="11" t="s">
        <v>36</v>
      </c>
      <c r="D257" s="11" t="s">
        <v>37</v>
      </c>
      <c r="E257" s="11">
        <v>1973</v>
      </c>
      <c r="F257" s="11">
        <v>65</v>
      </c>
      <c r="G257" s="11" t="s">
        <v>38</v>
      </c>
      <c r="H257" s="11">
        <v>3793</v>
      </c>
    </row>
    <row r="258" spans="1:8" x14ac:dyDescent="0.3">
      <c r="A258" s="11">
        <v>12203</v>
      </c>
      <c r="B258" s="11">
        <v>245</v>
      </c>
      <c r="C258" s="11" t="s">
        <v>1048</v>
      </c>
      <c r="D258" s="11" t="s">
        <v>42</v>
      </c>
      <c r="E258" s="11">
        <v>2002</v>
      </c>
      <c r="F258" s="11">
        <v>64.84</v>
      </c>
      <c r="G258" s="11" t="s">
        <v>948</v>
      </c>
      <c r="H258" s="11">
        <v>12203</v>
      </c>
    </row>
    <row r="259" spans="1:8" x14ac:dyDescent="0.3">
      <c r="A259" s="11">
        <v>7197</v>
      </c>
      <c r="B259" s="11">
        <v>246</v>
      </c>
      <c r="C259" s="11" t="s">
        <v>1049</v>
      </c>
      <c r="D259" s="11" t="s">
        <v>44</v>
      </c>
      <c r="E259" s="11">
        <v>1992</v>
      </c>
      <c r="F259" s="11">
        <v>64.799499999999995</v>
      </c>
      <c r="G259" s="11" t="s">
        <v>1050</v>
      </c>
      <c r="H259" s="11">
        <v>7197</v>
      </c>
    </row>
    <row r="260" spans="1:8" x14ac:dyDescent="0.3">
      <c r="A260" s="11">
        <v>11508</v>
      </c>
      <c r="B260" s="11">
        <v>247</v>
      </c>
      <c r="C260" s="11" t="s">
        <v>1051</v>
      </c>
      <c r="D260" s="11" t="s">
        <v>1052</v>
      </c>
      <c r="E260" s="11">
        <v>2004</v>
      </c>
      <c r="F260" s="11">
        <v>64.466999999999999</v>
      </c>
      <c r="G260" s="11" t="s">
        <v>904</v>
      </c>
      <c r="H260" s="11">
        <v>11508</v>
      </c>
    </row>
    <row r="261" spans="1:8" x14ac:dyDescent="0.3">
      <c r="A261" s="11">
        <v>9929</v>
      </c>
      <c r="B261" s="11">
        <v>248</v>
      </c>
      <c r="C261" s="11" t="s">
        <v>1053</v>
      </c>
      <c r="D261" s="11" t="s">
        <v>1054</v>
      </c>
      <c r="E261" s="11">
        <v>1999</v>
      </c>
      <c r="F261" s="11">
        <v>64.33</v>
      </c>
      <c r="G261" s="11" t="s">
        <v>1025</v>
      </c>
      <c r="H261" s="11">
        <v>9929</v>
      </c>
    </row>
    <row r="262" spans="1:8" x14ac:dyDescent="0.3">
      <c r="A262" s="11">
        <v>4864</v>
      </c>
      <c r="B262" s="11">
        <v>249</v>
      </c>
      <c r="C262" s="11" t="s">
        <v>1055</v>
      </c>
      <c r="D262" s="11" t="s">
        <v>367</v>
      </c>
      <c r="E262" s="11">
        <v>1980</v>
      </c>
      <c r="F262" s="11">
        <v>64.248500000000007</v>
      </c>
      <c r="G262" s="11" t="s">
        <v>933</v>
      </c>
      <c r="H262" s="11">
        <v>4864</v>
      </c>
    </row>
    <row r="263" spans="1:8" x14ac:dyDescent="0.3">
      <c r="A263" s="11">
        <v>5576</v>
      </c>
      <c r="B263" s="11">
        <v>250</v>
      </c>
      <c r="C263" s="11" t="s">
        <v>1056</v>
      </c>
      <c r="D263" s="11" t="s">
        <v>44</v>
      </c>
      <c r="E263" s="11">
        <v>1986</v>
      </c>
      <c r="F263" s="11">
        <v>64.22</v>
      </c>
      <c r="G263" s="11" t="s">
        <v>1005</v>
      </c>
      <c r="H263" s="11">
        <v>5576</v>
      </c>
    </row>
    <row r="264" spans="1:8" x14ac:dyDescent="0.3">
      <c r="A264" s="11">
        <v>13052</v>
      </c>
      <c r="B264" s="11">
        <v>251</v>
      </c>
      <c r="C264" s="11" t="s">
        <v>1057</v>
      </c>
      <c r="D264" s="11" t="s">
        <v>64</v>
      </c>
      <c r="E264" s="11">
        <v>2003</v>
      </c>
      <c r="F264" s="11">
        <v>63.77</v>
      </c>
      <c r="G264" s="11" t="s">
        <v>1058</v>
      </c>
      <c r="H264" s="11">
        <v>13052</v>
      </c>
    </row>
    <row r="265" spans="1:8" x14ac:dyDescent="0.3">
      <c r="A265" s="11">
        <v>10089</v>
      </c>
      <c r="B265" s="11">
        <v>252</v>
      </c>
      <c r="C265" s="11" t="s">
        <v>1059</v>
      </c>
      <c r="D265" s="11" t="s">
        <v>347</v>
      </c>
      <c r="E265" s="11">
        <v>2000</v>
      </c>
      <c r="F265" s="11">
        <v>63.49</v>
      </c>
      <c r="G265" s="11" t="s">
        <v>1060</v>
      </c>
      <c r="H265" s="11">
        <v>10089</v>
      </c>
    </row>
    <row r="266" spans="1:8" x14ac:dyDescent="0.3">
      <c r="A266" s="11">
        <v>8745</v>
      </c>
      <c r="B266" s="11">
        <v>253</v>
      </c>
      <c r="C266" s="11" t="s">
        <v>1061</v>
      </c>
      <c r="D266" s="11" t="s">
        <v>85</v>
      </c>
      <c r="E266" s="11">
        <v>1996</v>
      </c>
      <c r="F266" s="11">
        <v>63.478999999999999</v>
      </c>
      <c r="G266" s="11" t="s">
        <v>899</v>
      </c>
      <c r="H266" s="11">
        <v>8745</v>
      </c>
    </row>
    <row r="267" spans="1:8" x14ac:dyDescent="0.3">
      <c r="A267" s="11">
        <v>15176</v>
      </c>
      <c r="B267" s="11">
        <v>254</v>
      </c>
      <c r="C267" s="11" t="s">
        <v>1062</v>
      </c>
      <c r="D267" s="11" t="s">
        <v>81</v>
      </c>
      <c r="E267" s="11">
        <v>1984</v>
      </c>
      <c r="F267" s="11">
        <v>63.39</v>
      </c>
      <c r="G267" s="11" t="s">
        <v>836</v>
      </c>
      <c r="H267" s="11">
        <v>15176</v>
      </c>
    </row>
    <row r="268" spans="1:8" x14ac:dyDescent="0.3">
      <c r="A268" s="11">
        <v>8354</v>
      </c>
      <c r="B268" s="11">
        <v>255</v>
      </c>
      <c r="C268" s="11" t="s">
        <v>761</v>
      </c>
      <c r="D268" s="11" t="s">
        <v>18</v>
      </c>
      <c r="E268" s="11">
        <v>1995</v>
      </c>
      <c r="F268" s="11">
        <v>63.174999999999997</v>
      </c>
      <c r="G268" s="11" t="s">
        <v>841</v>
      </c>
      <c r="H268" s="11">
        <v>8354</v>
      </c>
    </row>
    <row r="269" spans="1:8" x14ac:dyDescent="0.3">
      <c r="A269" s="11">
        <v>9105</v>
      </c>
      <c r="B269" s="11">
        <v>256</v>
      </c>
      <c r="C269" s="11" t="s">
        <v>1063</v>
      </c>
      <c r="D269" s="11" t="s">
        <v>652</v>
      </c>
      <c r="E269" s="11">
        <v>1997</v>
      </c>
      <c r="F269" s="11">
        <v>63.174999999999997</v>
      </c>
      <c r="G269" s="11" t="s">
        <v>1064</v>
      </c>
      <c r="H269" s="11">
        <v>9105</v>
      </c>
    </row>
    <row r="270" spans="1:8" x14ac:dyDescent="0.3">
      <c r="A270" s="11">
        <v>6553</v>
      </c>
      <c r="B270" s="11">
        <v>257</v>
      </c>
      <c r="C270" s="11" t="s">
        <v>1065</v>
      </c>
      <c r="D270" s="11" t="s">
        <v>526</v>
      </c>
      <c r="E270" s="11">
        <v>1990</v>
      </c>
      <c r="F270" s="11">
        <v>63.08</v>
      </c>
      <c r="G270" s="11" t="s">
        <v>1060</v>
      </c>
      <c r="H270" s="11">
        <v>6553</v>
      </c>
    </row>
    <row r="271" spans="1:8" x14ac:dyDescent="0.3">
      <c r="A271" s="11">
        <v>10386</v>
      </c>
      <c r="B271" s="11">
        <v>258</v>
      </c>
      <c r="C271" s="11" t="s">
        <v>1066</v>
      </c>
      <c r="D271" s="11" t="s">
        <v>35</v>
      </c>
      <c r="E271" s="11">
        <v>2004</v>
      </c>
      <c r="F271" s="11">
        <v>62.73</v>
      </c>
      <c r="G271" s="11" t="s">
        <v>1067</v>
      </c>
      <c r="H271" s="11">
        <v>10386</v>
      </c>
    </row>
    <row r="272" spans="1:8" x14ac:dyDescent="0.3">
      <c r="A272" s="11">
        <v>3406</v>
      </c>
      <c r="B272" s="11">
        <v>259</v>
      </c>
      <c r="C272" s="11" t="s">
        <v>29</v>
      </c>
      <c r="D272" s="11" t="s">
        <v>64</v>
      </c>
      <c r="E272" s="11">
        <v>1970</v>
      </c>
      <c r="F272" s="11">
        <v>62.73</v>
      </c>
      <c r="G272" s="11" t="s">
        <v>957</v>
      </c>
      <c r="H272" s="11">
        <v>3406</v>
      </c>
    </row>
    <row r="273" spans="1:8" x14ac:dyDescent="0.3">
      <c r="A273" s="11">
        <v>3080</v>
      </c>
      <c r="B273" s="11">
        <v>260</v>
      </c>
      <c r="C273" s="11" t="s">
        <v>921</v>
      </c>
      <c r="D273" s="11" t="s">
        <v>374</v>
      </c>
      <c r="E273" s="11">
        <v>1968</v>
      </c>
      <c r="F273" s="11">
        <v>62.71</v>
      </c>
      <c r="G273" s="11" t="s">
        <v>922</v>
      </c>
      <c r="H273" s="11">
        <v>3080</v>
      </c>
    </row>
    <row r="274" spans="1:8" x14ac:dyDescent="0.3">
      <c r="A274" s="11">
        <v>11623</v>
      </c>
      <c r="B274" s="11">
        <v>261</v>
      </c>
      <c r="C274" s="11" t="s">
        <v>1068</v>
      </c>
      <c r="D274" s="11" t="s">
        <v>61</v>
      </c>
      <c r="E274" s="11">
        <v>2000</v>
      </c>
      <c r="F274" s="11">
        <v>62.28</v>
      </c>
      <c r="G274" s="11" t="s">
        <v>835</v>
      </c>
      <c r="H274" s="11">
        <v>11623</v>
      </c>
    </row>
    <row r="275" spans="1:8" x14ac:dyDescent="0.3">
      <c r="A275" s="11">
        <v>4231</v>
      </c>
      <c r="B275" s="11">
        <v>262</v>
      </c>
      <c r="C275" s="11" t="s">
        <v>1069</v>
      </c>
      <c r="D275" s="11" t="s">
        <v>139</v>
      </c>
      <c r="E275" s="11">
        <v>1975</v>
      </c>
      <c r="F275" s="11">
        <v>62</v>
      </c>
      <c r="G275" s="11" t="s">
        <v>862</v>
      </c>
      <c r="H275" s="11">
        <v>4231</v>
      </c>
    </row>
    <row r="276" spans="1:8" x14ac:dyDescent="0.3">
      <c r="A276" s="11">
        <v>9646</v>
      </c>
      <c r="B276" s="11">
        <v>263</v>
      </c>
      <c r="C276" s="11" t="s">
        <v>1070</v>
      </c>
      <c r="D276" s="11" t="s">
        <v>28</v>
      </c>
      <c r="E276" s="11">
        <v>1998</v>
      </c>
      <c r="F276" s="11">
        <v>61.959000000000003</v>
      </c>
      <c r="G276" s="11" t="s">
        <v>878</v>
      </c>
      <c r="H276" s="11">
        <v>9646</v>
      </c>
    </row>
    <row r="277" spans="1:8" x14ac:dyDescent="0.3">
      <c r="A277" s="11">
        <v>4422</v>
      </c>
      <c r="B277" s="11">
        <v>264</v>
      </c>
      <c r="C277" s="11" t="s">
        <v>1071</v>
      </c>
      <c r="D277" s="11" t="s">
        <v>347</v>
      </c>
      <c r="E277" s="11">
        <v>1977</v>
      </c>
      <c r="F277" s="11">
        <v>61.883000000000003</v>
      </c>
      <c r="G277" s="11" t="s">
        <v>985</v>
      </c>
      <c r="H277" s="11">
        <v>4422</v>
      </c>
    </row>
    <row r="278" spans="1:8" x14ac:dyDescent="0.3">
      <c r="A278" s="11">
        <v>4967</v>
      </c>
      <c r="B278" s="11">
        <v>265</v>
      </c>
      <c r="C278" s="11" t="s">
        <v>546</v>
      </c>
      <c r="D278" s="11" t="s">
        <v>61</v>
      </c>
      <c r="E278" s="11">
        <v>1981</v>
      </c>
      <c r="F278" s="11">
        <v>61.85</v>
      </c>
      <c r="G278" s="11" t="s">
        <v>895</v>
      </c>
      <c r="H278" s="11">
        <v>4967</v>
      </c>
    </row>
    <row r="279" spans="1:8" x14ac:dyDescent="0.3">
      <c r="A279" s="11">
        <v>8965</v>
      </c>
      <c r="B279" s="11">
        <v>266</v>
      </c>
      <c r="C279" s="11" t="s">
        <v>1072</v>
      </c>
      <c r="D279" s="11" t="s">
        <v>35</v>
      </c>
      <c r="E279" s="11">
        <v>1996</v>
      </c>
      <c r="F279" s="11">
        <v>61.67</v>
      </c>
      <c r="G279" s="11" t="s">
        <v>841</v>
      </c>
      <c r="H279" s="11">
        <v>8965</v>
      </c>
    </row>
    <row r="280" spans="1:8" x14ac:dyDescent="0.3">
      <c r="A280" s="11">
        <v>5227</v>
      </c>
      <c r="B280" s="11">
        <v>267</v>
      </c>
      <c r="C280" s="11" t="s">
        <v>43</v>
      </c>
      <c r="D280" s="11" t="s">
        <v>44</v>
      </c>
      <c r="E280" s="11">
        <v>1983</v>
      </c>
      <c r="F280" s="11">
        <v>61.45</v>
      </c>
      <c r="G280" s="11" t="s">
        <v>38</v>
      </c>
      <c r="H280" s="11">
        <v>5227</v>
      </c>
    </row>
    <row r="281" spans="1:8" x14ac:dyDescent="0.3">
      <c r="A281" s="11">
        <v>3356</v>
      </c>
      <c r="B281" s="11">
        <v>268</v>
      </c>
      <c r="C281" s="11" t="s">
        <v>1073</v>
      </c>
      <c r="D281" s="11" t="s">
        <v>131</v>
      </c>
      <c r="E281" s="11">
        <v>1970</v>
      </c>
      <c r="F281" s="11">
        <v>61.43</v>
      </c>
      <c r="G281" s="11" t="s">
        <v>976</v>
      </c>
      <c r="H281" s="11">
        <v>3356</v>
      </c>
    </row>
    <row r="282" spans="1:8" x14ac:dyDescent="0.3">
      <c r="A282" s="11">
        <v>15396</v>
      </c>
      <c r="B282" s="11">
        <v>269</v>
      </c>
      <c r="C282" s="11" t="s">
        <v>65</v>
      </c>
      <c r="D282" s="11" t="s">
        <v>44</v>
      </c>
      <c r="E282" s="11">
        <v>2007</v>
      </c>
      <c r="F282" s="11">
        <v>61.42</v>
      </c>
      <c r="G282" s="11" t="s">
        <v>885</v>
      </c>
      <c r="H282" s="11">
        <v>15396</v>
      </c>
    </row>
    <row r="283" spans="1:8" x14ac:dyDescent="0.3">
      <c r="A283" s="11">
        <v>5090</v>
      </c>
      <c r="B283" s="11">
        <v>270</v>
      </c>
      <c r="C283" s="11" t="s">
        <v>1074</v>
      </c>
      <c r="D283" s="11" t="s">
        <v>44</v>
      </c>
      <c r="E283" s="11">
        <v>1982</v>
      </c>
      <c r="F283" s="11">
        <v>60.91</v>
      </c>
      <c r="G283" s="11" t="s">
        <v>904</v>
      </c>
      <c r="H283" s="11">
        <v>5090</v>
      </c>
    </row>
    <row r="284" spans="1:8" x14ac:dyDescent="0.3">
      <c r="A284" s="11">
        <v>2881</v>
      </c>
      <c r="B284" s="11">
        <v>271</v>
      </c>
      <c r="C284" s="11" t="s">
        <v>1075</v>
      </c>
      <c r="D284" s="11" t="s">
        <v>314</v>
      </c>
      <c r="E284" s="11">
        <v>1967</v>
      </c>
      <c r="F284" s="11">
        <v>60.71</v>
      </c>
      <c r="G284" s="11" t="s">
        <v>1076</v>
      </c>
      <c r="H284" s="11">
        <v>2881</v>
      </c>
    </row>
    <row r="285" spans="1:8" x14ac:dyDescent="0.3">
      <c r="A285" s="11">
        <v>14027</v>
      </c>
      <c r="B285" s="11">
        <v>272</v>
      </c>
      <c r="C285" s="11" t="s">
        <v>1077</v>
      </c>
      <c r="D285" s="11" t="s">
        <v>35</v>
      </c>
      <c r="E285" s="11">
        <v>1992</v>
      </c>
      <c r="F285" s="11">
        <v>60.71</v>
      </c>
      <c r="G285" s="11" t="s">
        <v>1078</v>
      </c>
      <c r="H285" s="11">
        <v>14027</v>
      </c>
    </row>
    <row r="286" spans="1:8" x14ac:dyDescent="0.3">
      <c r="A286" s="11">
        <v>4992</v>
      </c>
      <c r="B286" s="11">
        <v>273</v>
      </c>
      <c r="C286" s="11" t="s">
        <v>1079</v>
      </c>
      <c r="D286" s="11" t="s">
        <v>240</v>
      </c>
      <c r="E286" s="11">
        <v>1981</v>
      </c>
      <c r="F286" s="11">
        <v>60.59</v>
      </c>
      <c r="G286" s="11" t="s">
        <v>758</v>
      </c>
      <c r="H286" s="11">
        <v>4992</v>
      </c>
    </row>
    <row r="287" spans="1:8" x14ac:dyDescent="0.3">
      <c r="A287" s="11">
        <v>13457</v>
      </c>
      <c r="B287" s="11">
        <v>274</v>
      </c>
      <c r="C287" s="11" t="s">
        <v>41</v>
      </c>
      <c r="D287" s="11" t="s">
        <v>42</v>
      </c>
      <c r="E287" s="11">
        <v>2006</v>
      </c>
      <c r="F287" s="11">
        <v>60.51</v>
      </c>
      <c r="G287" s="11" t="s">
        <v>38</v>
      </c>
      <c r="H287" s="11">
        <v>13457</v>
      </c>
    </row>
    <row r="288" spans="1:8" x14ac:dyDescent="0.3">
      <c r="A288" s="11">
        <v>10331</v>
      </c>
      <c r="B288" s="11">
        <v>275</v>
      </c>
      <c r="C288" s="11" t="s">
        <v>840</v>
      </c>
      <c r="D288" s="11" t="s">
        <v>23</v>
      </c>
      <c r="E288" s="11">
        <v>2002</v>
      </c>
      <c r="F288" s="11">
        <v>60.34</v>
      </c>
      <c r="G288" s="11" t="s">
        <v>820</v>
      </c>
      <c r="H288" s="11">
        <v>10331</v>
      </c>
    </row>
    <row r="289" spans="1:8" x14ac:dyDescent="0.3">
      <c r="A289" s="11">
        <v>3446</v>
      </c>
      <c r="B289" s="11">
        <v>276</v>
      </c>
      <c r="C289" s="11" t="s">
        <v>1080</v>
      </c>
      <c r="D289" s="11" t="s">
        <v>374</v>
      </c>
      <c r="E289" s="11">
        <v>1970</v>
      </c>
      <c r="F289" s="11">
        <v>60</v>
      </c>
      <c r="G289" s="11" t="s">
        <v>922</v>
      </c>
      <c r="H289" s="11">
        <v>3446</v>
      </c>
    </row>
    <row r="290" spans="1:8" x14ac:dyDescent="0.3">
      <c r="A290" s="11">
        <v>4076</v>
      </c>
      <c r="B290" s="11">
        <v>277</v>
      </c>
      <c r="C290" s="11" t="s">
        <v>1081</v>
      </c>
      <c r="D290" s="11" t="s">
        <v>274</v>
      </c>
      <c r="E290" s="11">
        <v>1974</v>
      </c>
      <c r="F290" s="11">
        <v>59.81</v>
      </c>
      <c r="G290" s="11" t="s">
        <v>841</v>
      </c>
      <c r="H290" s="11">
        <v>4076</v>
      </c>
    </row>
    <row r="291" spans="1:8" x14ac:dyDescent="0.3">
      <c r="A291" s="11">
        <v>3534</v>
      </c>
      <c r="B291" s="11">
        <v>278</v>
      </c>
      <c r="C291" s="11" t="s">
        <v>930</v>
      </c>
      <c r="D291" s="11" t="s">
        <v>144</v>
      </c>
      <c r="E291" s="11">
        <v>1971</v>
      </c>
      <c r="F291" s="11">
        <v>59.57</v>
      </c>
      <c r="G291" s="11" t="s">
        <v>922</v>
      </c>
      <c r="H291" s="11">
        <v>3534</v>
      </c>
    </row>
    <row r="292" spans="1:8" x14ac:dyDescent="0.3">
      <c r="A292" s="11">
        <v>4996</v>
      </c>
      <c r="B292" s="11">
        <v>279</v>
      </c>
      <c r="C292" s="11" t="s">
        <v>1082</v>
      </c>
      <c r="D292" s="11" t="s">
        <v>347</v>
      </c>
      <c r="E292" s="11">
        <v>1981</v>
      </c>
      <c r="F292" s="11">
        <v>59.48</v>
      </c>
      <c r="G292" s="11" t="s">
        <v>1076</v>
      </c>
      <c r="H292" s="11">
        <v>4996</v>
      </c>
    </row>
    <row r="293" spans="1:8" x14ac:dyDescent="0.3">
      <c r="A293" s="11">
        <v>6912</v>
      </c>
      <c r="B293" s="11">
        <v>280</v>
      </c>
      <c r="C293" s="11" t="s">
        <v>983</v>
      </c>
      <c r="D293" s="11" t="s">
        <v>16</v>
      </c>
      <c r="E293" s="11">
        <v>1992</v>
      </c>
      <c r="F293" s="11">
        <v>59.46</v>
      </c>
      <c r="G293" s="11" t="s">
        <v>1078</v>
      </c>
      <c r="H293" s="11">
        <v>6912</v>
      </c>
    </row>
    <row r="294" spans="1:8" x14ac:dyDescent="0.3">
      <c r="A294" s="11">
        <v>4377</v>
      </c>
      <c r="B294" s="11">
        <v>281</v>
      </c>
      <c r="C294" s="11" t="s">
        <v>45</v>
      </c>
      <c r="D294" s="11" t="s">
        <v>46</v>
      </c>
      <c r="E294" s="11">
        <v>1976</v>
      </c>
      <c r="F294" s="11">
        <v>59.33</v>
      </c>
      <c r="G294" s="11" t="s">
        <v>11</v>
      </c>
      <c r="H294" s="11">
        <v>4377</v>
      </c>
    </row>
    <row r="295" spans="1:8" x14ac:dyDescent="0.3">
      <c r="A295" s="11">
        <v>6840</v>
      </c>
      <c r="B295" s="11">
        <v>282</v>
      </c>
      <c r="C295" s="11" t="s">
        <v>47</v>
      </c>
      <c r="D295" s="11" t="s">
        <v>48</v>
      </c>
      <c r="E295" s="11">
        <v>1991</v>
      </c>
      <c r="F295" s="11">
        <v>59.12</v>
      </c>
      <c r="G295" s="11" t="s">
        <v>1034</v>
      </c>
      <c r="H295" s="11">
        <v>6840</v>
      </c>
    </row>
    <row r="296" spans="1:8" x14ac:dyDescent="0.3">
      <c r="A296" s="11">
        <v>7861</v>
      </c>
      <c r="B296" s="11">
        <v>283</v>
      </c>
      <c r="C296" s="11" t="s">
        <v>1083</v>
      </c>
      <c r="D296" s="11" t="s">
        <v>42</v>
      </c>
      <c r="E296" s="11">
        <v>1994</v>
      </c>
      <c r="F296" s="11">
        <v>59.05</v>
      </c>
      <c r="G296" s="11" t="s">
        <v>1084</v>
      </c>
      <c r="H296" s="11">
        <v>7861</v>
      </c>
    </row>
    <row r="297" spans="1:8" x14ac:dyDescent="0.3">
      <c r="A297" s="11">
        <v>5574</v>
      </c>
      <c r="B297" s="11">
        <v>284</v>
      </c>
      <c r="C297" s="11" t="s">
        <v>1085</v>
      </c>
      <c r="D297" s="11" t="s">
        <v>83</v>
      </c>
      <c r="E297" s="11">
        <v>1986</v>
      </c>
      <c r="F297" s="11">
        <v>58.843000000000004</v>
      </c>
      <c r="G297" s="11" t="s">
        <v>1086</v>
      </c>
      <c r="H297" s="11">
        <v>5574</v>
      </c>
    </row>
    <row r="298" spans="1:8" x14ac:dyDescent="0.3">
      <c r="A298" s="11">
        <v>5240</v>
      </c>
      <c r="B298" s="11">
        <v>285</v>
      </c>
      <c r="C298" s="11" t="s">
        <v>1087</v>
      </c>
      <c r="D298" s="11" t="s">
        <v>325</v>
      </c>
      <c r="E298" s="11">
        <v>1983</v>
      </c>
      <c r="F298" s="11">
        <v>58.73</v>
      </c>
      <c r="G298" s="11" t="s">
        <v>1088</v>
      </c>
      <c r="H298" s="11">
        <v>5240</v>
      </c>
    </row>
    <row r="299" spans="1:8" x14ac:dyDescent="0.3">
      <c r="A299" s="11">
        <v>4149</v>
      </c>
      <c r="B299" s="11">
        <v>286</v>
      </c>
      <c r="C299" s="11" t="s">
        <v>1089</v>
      </c>
      <c r="D299" s="11" t="s">
        <v>42</v>
      </c>
      <c r="E299" s="11">
        <v>1975</v>
      </c>
      <c r="F299" s="11">
        <v>58.63</v>
      </c>
      <c r="G299" s="11" t="s">
        <v>1028</v>
      </c>
      <c r="H299" s="11">
        <v>4149</v>
      </c>
    </row>
    <row r="300" spans="1:8" x14ac:dyDescent="0.3">
      <c r="A300" s="11">
        <v>16593</v>
      </c>
      <c r="B300" s="11">
        <v>287</v>
      </c>
      <c r="C300" s="11" t="s">
        <v>49</v>
      </c>
      <c r="D300" s="11" t="s">
        <v>50</v>
      </c>
      <c r="E300" s="11">
        <v>1979</v>
      </c>
      <c r="F300" s="11">
        <v>58.29</v>
      </c>
      <c r="G300" s="11" t="s">
        <v>814</v>
      </c>
      <c r="H300" s="11">
        <v>16593</v>
      </c>
    </row>
    <row r="301" spans="1:8" x14ac:dyDescent="0.3">
      <c r="A301" s="11">
        <v>6304</v>
      </c>
      <c r="B301" s="11">
        <v>288</v>
      </c>
      <c r="C301" s="11" t="s">
        <v>1090</v>
      </c>
      <c r="D301" s="11" t="s">
        <v>116</v>
      </c>
      <c r="E301" s="11">
        <v>1989</v>
      </c>
      <c r="F301" s="11">
        <v>57.854999999999997</v>
      </c>
      <c r="G301" s="11" t="s">
        <v>1091</v>
      </c>
      <c r="H301" s="11">
        <v>6304</v>
      </c>
    </row>
    <row r="302" spans="1:8" x14ac:dyDescent="0.3">
      <c r="A302" s="11">
        <v>5094</v>
      </c>
      <c r="B302" s="11">
        <v>289</v>
      </c>
      <c r="C302" s="11" t="s">
        <v>1092</v>
      </c>
      <c r="D302" s="11" t="s">
        <v>61</v>
      </c>
      <c r="E302" s="11">
        <v>1982</v>
      </c>
      <c r="F302" s="11">
        <v>57.664999999999999</v>
      </c>
      <c r="G302" s="11" t="s">
        <v>777</v>
      </c>
      <c r="H302" s="11">
        <v>5094</v>
      </c>
    </row>
    <row r="303" spans="1:8" x14ac:dyDescent="0.3">
      <c r="A303" s="11">
        <v>1019</v>
      </c>
      <c r="B303" s="11">
        <v>290</v>
      </c>
      <c r="C303" s="11" t="s">
        <v>1093</v>
      </c>
      <c r="D303" s="11" t="s">
        <v>524</v>
      </c>
      <c r="E303" s="11">
        <v>1955</v>
      </c>
      <c r="F303" s="11">
        <v>57.35</v>
      </c>
      <c r="G303" s="11" t="s">
        <v>1045</v>
      </c>
      <c r="H303" s="11">
        <v>1019</v>
      </c>
    </row>
    <row r="304" spans="1:8" x14ac:dyDescent="0.3">
      <c r="A304" s="11">
        <v>8232</v>
      </c>
      <c r="B304" s="11">
        <v>291</v>
      </c>
      <c r="C304" s="11" t="s">
        <v>204</v>
      </c>
      <c r="D304" s="11" t="s">
        <v>1094</v>
      </c>
      <c r="E304" s="11">
        <v>1995</v>
      </c>
      <c r="F304" s="11">
        <v>57.27</v>
      </c>
      <c r="G304" s="11" t="s">
        <v>841</v>
      </c>
      <c r="H304" s="11">
        <v>8232</v>
      </c>
    </row>
    <row r="305" spans="1:8" x14ac:dyDescent="0.3">
      <c r="A305" s="11">
        <v>12305</v>
      </c>
      <c r="B305" s="11">
        <v>292</v>
      </c>
      <c r="C305" s="11" t="s">
        <v>1095</v>
      </c>
      <c r="D305" s="11" t="s">
        <v>857</v>
      </c>
      <c r="E305" s="11">
        <v>2003</v>
      </c>
      <c r="F305" s="11">
        <v>56.79</v>
      </c>
      <c r="G305" s="11" t="s">
        <v>752</v>
      </c>
      <c r="H305" s="11">
        <v>12305</v>
      </c>
    </row>
    <row r="306" spans="1:8" x14ac:dyDescent="0.3">
      <c r="A306" s="11">
        <v>4236</v>
      </c>
      <c r="B306" s="11">
        <v>293</v>
      </c>
      <c r="C306" s="11" t="s">
        <v>1096</v>
      </c>
      <c r="D306" s="11" t="s">
        <v>252</v>
      </c>
      <c r="E306" s="11">
        <v>1975</v>
      </c>
      <c r="F306" s="11">
        <v>56.56</v>
      </c>
      <c r="G306" s="11" t="s">
        <v>814</v>
      </c>
      <c r="H306" s="11">
        <v>4236</v>
      </c>
    </row>
    <row r="307" spans="1:8" x14ac:dyDescent="0.3">
      <c r="A307" s="11">
        <v>9688</v>
      </c>
      <c r="B307" s="11">
        <v>294</v>
      </c>
      <c r="C307" s="11" t="s">
        <v>1002</v>
      </c>
      <c r="D307" s="11" t="s">
        <v>1097</v>
      </c>
      <c r="E307" s="11">
        <v>1999</v>
      </c>
      <c r="F307" s="11">
        <v>56.268500000000003</v>
      </c>
      <c r="G307" s="11" t="s">
        <v>841</v>
      </c>
      <c r="H307" s="11">
        <v>9688</v>
      </c>
    </row>
    <row r="308" spans="1:8" x14ac:dyDescent="0.3">
      <c r="A308" s="11">
        <v>6726</v>
      </c>
      <c r="B308" s="11">
        <v>295</v>
      </c>
      <c r="C308" s="11" t="s">
        <v>1098</v>
      </c>
      <c r="D308" s="11" t="s">
        <v>42</v>
      </c>
      <c r="E308" s="11">
        <v>1991</v>
      </c>
      <c r="F308" s="11">
        <v>56.18</v>
      </c>
      <c r="G308" s="11" t="s">
        <v>748</v>
      </c>
      <c r="H308" s="11">
        <v>6726</v>
      </c>
    </row>
    <row r="309" spans="1:8" x14ac:dyDescent="0.3">
      <c r="A309" s="11">
        <v>2253</v>
      </c>
      <c r="B309" s="11">
        <v>296</v>
      </c>
      <c r="C309" s="11" t="s">
        <v>1099</v>
      </c>
      <c r="D309" s="11" t="s">
        <v>131</v>
      </c>
      <c r="E309" s="11">
        <v>1963</v>
      </c>
      <c r="F309" s="11">
        <v>55.850499999999997</v>
      </c>
      <c r="G309" s="11" t="s">
        <v>810</v>
      </c>
      <c r="H309" s="11">
        <v>2253</v>
      </c>
    </row>
    <row r="310" spans="1:8" x14ac:dyDescent="0.3">
      <c r="A310" s="11">
        <v>9603</v>
      </c>
      <c r="B310" s="11">
        <v>297</v>
      </c>
      <c r="C310" s="11" t="s">
        <v>974</v>
      </c>
      <c r="D310" s="11" t="s">
        <v>35</v>
      </c>
      <c r="E310" s="11">
        <v>1998</v>
      </c>
      <c r="F310" s="11">
        <v>55.56</v>
      </c>
      <c r="G310" s="11" t="s">
        <v>957</v>
      </c>
      <c r="H310" s="11">
        <v>9603</v>
      </c>
    </row>
    <row r="311" spans="1:8" x14ac:dyDescent="0.3">
      <c r="A311" s="11">
        <v>2120</v>
      </c>
      <c r="B311" s="11">
        <v>298</v>
      </c>
      <c r="C311" s="11" t="s">
        <v>1100</v>
      </c>
      <c r="D311" s="11" t="s">
        <v>274</v>
      </c>
      <c r="E311" s="11">
        <v>1962</v>
      </c>
      <c r="F311" s="11">
        <v>55.442</v>
      </c>
      <c r="G311" s="11" t="s">
        <v>1045</v>
      </c>
      <c r="H311" s="11">
        <v>2120</v>
      </c>
    </row>
    <row r="312" spans="1:8" x14ac:dyDescent="0.3">
      <c r="A312" s="11">
        <v>13273</v>
      </c>
      <c r="B312" s="11">
        <v>299</v>
      </c>
      <c r="C312" s="11" t="s">
        <v>1101</v>
      </c>
      <c r="D312" s="11" t="s">
        <v>340</v>
      </c>
      <c r="E312" s="11">
        <v>1987</v>
      </c>
      <c r="F312" s="11">
        <v>54.8</v>
      </c>
      <c r="G312" s="11" t="s">
        <v>836</v>
      </c>
      <c r="H312" s="11">
        <v>13273</v>
      </c>
    </row>
    <row r="313" spans="1:8" x14ac:dyDescent="0.3">
      <c r="A313" s="11">
        <v>5049</v>
      </c>
      <c r="B313" s="11">
        <v>300</v>
      </c>
      <c r="C313" s="11" t="s">
        <v>54</v>
      </c>
      <c r="D313" s="11" t="s">
        <v>30</v>
      </c>
      <c r="E313" s="11">
        <v>1981</v>
      </c>
      <c r="F313" s="11">
        <v>54.58</v>
      </c>
      <c r="G313" s="11" t="s">
        <v>55</v>
      </c>
      <c r="H313" s="11">
        <v>5049</v>
      </c>
    </row>
    <row r="314" spans="1:8" x14ac:dyDescent="0.3">
      <c r="A314" s="11">
        <v>12760</v>
      </c>
      <c r="B314" s="11">
        <v>301</v>
      </c>
      <c r="C314" s="11" t="s">
        <v>1102</v>
      </c>
      <c r="D314" s="11" t="s">
        <v>1103</v>
      </c>
      <c r="E314" s="11">
        <v>2007</v>
      </c>
      <c r="F314" s="11">
        <v>54.45</v>
      </c>
      <c r="G314" s="11" t="s">
        <v>895</v>
      </c>
      <c r="H314" s="11">
        <v>12760</v>
      </c>
    </row>
    <row r="315" spans="1:8" x14ac:dyDescent="0.3">
      <c r="A315" s="11">
        <v>2500</v>
      </c>
      <c r="B315" s="11">
        <v>302</v>
      </c>
      <c r="C315" s="11" t="s">
        <v>470</v>
      </c>
      <c r="D315" s="11" t="s">
        <v>10</v>
      </c>
      <c r="E315" s="11">
        <v>1964</v>
      </c>
      <c r="F315" s="11">
        <v>54.302</v>
      </c>
      <c r="G315" s="11" t="s">
        <v>841</v>
      </c>
      <c r="H315" s="11">
        <v>2500</v>
      </c>
    </row>
    <row r="316" spans="1:8" x14ac:dyDescent="0.3">
      <c r="A316" s="11">
        <v>3817</v>
      </c>
      <c r="B316" s="11">
        <v>303</v>
      </c>
      <c r="C316" s="11" t="s">
        <v>1104</v>
      </c>
      <c r="D316" s="11" t="s">
        <v>340</v>
      </c>
      <c r="E316" s="11">
        <v>1973</v>
      </c>
      <c r="F316" s="11">
        <v>54.17</v>
      </c>
      <c r="G316" s="11" t="s">
        <v>1105</v>
      </c>
      <c r="H316" s="11">
        <v>3817</v>
      </c>
    </row>
    <row r="317" spans="1:8" x14ac:dyDescent="0.3">
      <c r="A317" s="11">
        <v>8758</v>
      </c>
      <c r="B317" s="11">
        <v>304</v>
      </c>
      <c r="C317" s="11" t="s">
        <v>1098</v>
      </c>
      <c r="D317" s="11" t="s">
        <v>139</v>
      </c>
      <c r="E317" s="11">
        <v>1996</v>
      </c>
      <c r="F317" s="11">
        <v>53.4375</v>
      </c>
      <c r="G317" s="11" t="s">
        <v>748</v>
      </c>
      <c r="H317" s="11">
        <v>8758</v>
      </c>
    </row>
    <row r="318" spans="1:8" x14ac:dyDescent="0.3">
      <c r="A318" s="11">
        <v>3736</v>
      </c>
      <c r="B318" s="11">
        <v>305</v>
      </c>
      <c r="C318" s="11" t="s">
        <v>1106</v>
      </c>
      <c r="D318" s="11" t="s">
        <v>18</v>
      </c>
      <c r="E318" s="11">
        <v>1972</v>
      </c>
      <c r="F318" s="11">
        <v>53.33</v>
      </c>
      <c r="G318" s="11" t="s">
        <v>770</v>
      </c>
      <c r="H318" s="11">
        <v>3736</v>
      </c>
    </row>
    <row r="319" spans="1:8" x14ac:dyDescent="0.3">
      <c r="A319" s="11">
        <v>19826</v>
      </c>
      <c r="B319" s="11">
        <v>306</v>
      </c>
      <c r="C319" s="11" t="s">
        <v>1140</v>
      </c>
      <c r="D319" s="11" t="s">
        <v>1141</v>
      </c>
      <c r="E319" s="11">
        <v>2004</v>
      </c>
      <c r="F319" s="11">
        <v>53.11</v>
      </c>
      <c r="G319" s="11" t="s">
        <v>1142</v>
      </c>
      <c r="H319" s="11">
        <v>19826</v>
      </c>
    </row>
    <row r="320" spans="1:8" x14ac:dyDescent="0.3">
      <c r="A320" s="11">
        <v>4653</v>
      </c>
      <c r="B320" s="11">
        <v>306</v>
      </c>
      <c r="C320" s="11" t="s">
        <v>60</v>
      </c>
      <c r="D320" s="11" t="s">
        <v>61</v>
      </c>
      <c r="E320" s="11">
        <v>1978</v>
      </c>
      <c r="F320" s="11">
        <v>52.67</v>
      </c>
      <c r="G320" s="11" t="s">
        <v>1107</v>
      </c>
      <c r="H320" s="11">
        <v>4653</v>
      </c>
    </row>
    <row r="321" spans="1:8" x14ac:dyDescent="0.3">
      <c r="A321" s="11">
        <v>4942</v>
      </c>
      <c r="B321" s="11">
        <v>307</v>
      </c>
      <c r="C321" s="11" t="s">
        <v>58</v>
      </c>
      <c r="D321" s="11" t="s">
        <v>59</v>
      </c>
      <c r="E321" s="11">
        <v>1981</v>
      </c>
      <c r="F321" s="11">
        <v>52.96</v>
      </c>
      <c r="G321" s="11" t="s">
        <v>11</v>
      </c>
      <c r="H321" s="11">
        <v>4942</v>
      </c>
    </row>
    <row r="322" spans="1:8" x14ac:dyDescent="0.3">
      <c r="A322" s="11">
        <v>13851</v>
      </c>
      <c r="B322" s="11">
        <v>307</v>
      </c>
      <c r="C322" s="11" t="s">
        <v>1108</v>
      </c>
      <c r="D322" s="11" t="s">
        <v>64</v>
      </c>
      <c r="E322" s="11">
        <v>2003</v>
      </c>
      <c r="F322" s="11">
        <v>52.639499999999998</v>
      </c>
      <c r="G322" s="11" t="s">
        <v>1028</v>
      </c>
      <c r="H322" s="11">
        <v>13851</v>
      </c>
    </row>
    <row r="323" spans="1:8" x14ac:dyDescent="0.3">
      <c r="A323" s="11">
        <v>11966</v>
      </c>
      <c r="B323" s="11">
        <v>308</v>
      </c>
      <c r="C323" s="11" t="s">
        <v>1109</v>
      </c>
      <c r="D323" s="11" t="s">
        <v>26</v>
      </c>
      <c r="E323" s="11">
        <v>2002</v>
      </c>
      <c r="F323" s="11">
        <v>52.57</v>
      </c>
      <c r="G323" s="11" t="s">
        <v>770</v>
      </c>
      <c r="H323" s="11">
        <v>11966</v>
      </c>
    </row>
    <row r="324" spans="1:8" x14ac:dyDescent="0.3">
      <c r="A324" s="11">
        <v>7558</v>
      </c>
      <c r="B324" s="11">
        <v>309</v>
      </c>
      <c r="C324" s="11" t="s">
        <v>467</v>
      </c>
      <c r="D324" s="11" t="s">
        <v>87</v>
      </c>
      <c r="E324" s="11">
        <v>1993</v>
      </c>
      <c r="F324" s="11">
        <v>52.5</v>
      </c>
      <c r="G324" s="11" t="s">
        <v>1110</v>
      </c>
      <c r="H324" s="11">
        <v>7558</v>
      </c>
    </row>
    <row r="325" spans="1:8" x14ac:dyDescent="0.3">
      <c r="A325" s="11">
        <v>3123</v>
      </c>
      <c r="B325" s="11">
        <v>310</v>
      </c>
      <c r="C325" s="11" t="s">
        <v>930</v>
      </c>
      <c r="D325" s="11" t="s">
        <v>263</v>
      </c>
      <c r="E325" s="11">
        <v>1968</v>
      </c>
      <c r="F325" s="11">
        <v>52.5</v>
      </c>
      <c r="G325" s="11" t="s">
        <v>922</v>
      </c>
      <c r="H325" s="11">
        <v>3123</v>
      </c>
    </row>
    <row r="326" spans="1:8" x14ac:dyDescent="0.3">
      <c r="A326" s="11">
        <v>1267</v>
      </c>
      <c r="B326" s="11">
        <v>311</v>
      </c>
      <c r="C326" s="11" t="s">
        <v>1111</v>
      </c>
      <c r="D326" s="11" t="s">
        <v>263</v>
      </c>
      <c r="E326" s="11">
        <v>1957</v>
      </c>
      <c r="F326" s="11">
        <v>52.11</v>
      </c>
      <c r="G326" s="11" t="s">
        <v>1005</v>
      </c>
      <c r="H326" s="11">
        <v>1267</v>
      </c>
    </row>
    <row r="327" spans="1:8" x14ac:dyDescent="0.3">
      <c r="A327" s="11">
        <v>5824</v>
      </c>
      <c r="B327" s="11">
        <v>312</v>
      </c>
      <c r="C327" s="11" t="s">
        <v>63</v>
      </c>
      <c r="D327" s="11" t="s">
        <v>64</v>
      </c>
      <c r="E327" s="11">
        <v>1987</v>
      </c>
      <c r="F327" s="11">
        <v>52.07</v>
      </c>
      <c r="G327" s="11" t="s">
        <v>55</v>
      </c>
      <c r="H327" s="11">
        <v>5824</v>
      </c>
    </row>
    <row r="328" spans="1:8" x14ac:dyDescent="0.3">
      <c r="A328" s="11">
        <v>3111</v>
      </c>
      <c r="B328" s="11">
        <v>313</v>
      </c>
      <c r="C328" s="11" t="s">
        <v>512</v>
      </c>
      <c r="D328" s="11" t="s">
        <v>1112</v>
      </c>
      <c r="E328" s="11">
        <v>1968</v>
      </c>
      <c r="F328" s="11">
        <v>52.02</v>
      </c>
      <c r="G328" s="11" t="s">
        <v>976</v>
      </c>
      <c r="H328" s="11">
        <v>3111</v>
      </c>
    </row>
    <row r="329" spans="1:8" x14ac:dyDescent="0.3">
      <c r="A329" s="11">
        <v>2414</v>
      </c>
      <c r="B329" s="11">
        <v>314</v>
      </c>
      <c r="C329" s="11" t="s">
        <v>1113</v>
      </c>
      <c r="D329" s="11" t="s">
        <v>374</v>
      </c>
      <c r="E329" s="11">
        <v>1964</v>
      </c>
      <c r="F329" s="11">
        <v>52</v>
      </c>
      <c r="G329" s="11" t="s">
        <v>878</v>
      </c>
      <c r="H329" s="11">
        <v>2414</v>
      </c>
    </row>
    <row r="330" spans="1:8" x14ac:dyDescent="0.3">
      <c r="A330" s="11">
        <v>1130</v>
      </c>
      <c r="B330" s="11">
        <v>315</v>
      </c>
      <c r="C330" s="11" t="s">
        <v>815</v>
      </c>
      <c r="D330" s="11" t="s">
        <v>131</v>
      </c>
      <c r="E330" s="11">
        <v>1956</v>
      </c>
      <c r="F330" s="11">
        <v>51.889000000000003</v>
      </c>
      <c r="G330" s="11" t="s">
        <v>760</v>
      </c>
      <c r="H330" s="11">
        <v>1130</v>
      </c>
    </row>
    <row r="331" spans="1:8" x14ac:dyDescent="0.3">
      <c r="A331" s="11">
        <v>6876</v>
      </c>
      <c r="B331" s="11">
        <v>316</v>
      </c>
      <c r="C331" s="11" t="s">
        <v>1114</v>
      </c>
      <c r="D331" s="11" t="s">
        <v>50</v>
      </c>
      <c r="E331" s="11">
        <v>1991</v>
      </c>
      <c r="F331" s="11">
        <v>51.52</v>
      </c>
      <c r="G331" s="11" t="s">
        <v>1088</v>
      </c>
      <c r="H331" s="11">
        <v>6876</v>
      </c>
    </row>
    <row r="332" spans="1:8" x14ac:dyDescent="0.3">
      <c r="A332" s="11">
        <v>10388</v>
      </c>
      <c r="B332" s="11">
        <v>317</v>
      </c>
      <c r="C332" s="11" t="s">
        <v>983</v>
      </c>
      <c r="D332" s="11" t="s">
        <v>35</v>
      </c>
      <c r="E332" s="11">
        <v>2005</v>
      </c>
      <c r="F332" s="11">
        <v>51.39</v>
      </c>
      <c r="G332" s="11" t="s">
        <v>1078</v>
      </c>
      <c r="H332" s="11">
        <v>10388</v>
      </c>
    </row>
    <row r="333" spans="1:8" x14ac:dyDescent="0.3">
      <c r="A333" s="11">
        <v>7626</v>
      </c>
      <c r="B333" s="11">
        <v>318</v>
      </c>
      <c r="C333" s="11" t="s">
        <v>1115</v>
      </c>
      <c r="D333" s="11" t="s">
        <v>116</v>
      </c>
      <c r="E333" s="11">
        <v>1993</v>
      </c>
      <c r="F333" s="11">
        <v>51.33</v>
      </c>
      <c r="G333" s="11" t="s">
        <v>991</v>
      </c>
      <c r="H333" s="11">
        <v>7626</v>
      </c>
    </row>
    <row r="334" spans="1:8" x14ac:dyDescent="0.3">
      <c r="A334" s="11">
        <v>10444</v>
      </c>
      <c r="B334" s="11">
        <v>319</v>
      </c>
      <c r="C334" s="11" t="s">
        <v>642</v>
      </c>
      <c r="D334" s="11" t="s">
        <v>184</v>
      </c>
      <c r="E334" s="11">
        <v>2005</v>
      </c>
      <c r="F334" s="11">
        <v>51.33</v>
      </c>
      <c r="G334" s="11" t="s">
        <v>976</v>
      </c>
      <c r="H334" s="11">
        <v>10444</v>
      </c>
    </row>
    <row r="335" spans="1:8" x14ac:dyDescent="0.3">
      <c r="A335" s="11">
        <v>1592</v>
      </c>
      <c r="B335" s="11">
        <v>320</v>
      </c>
      <c r="C335" s="11" t="s">
        <v>9</v>
      </c>
      <c r="D335" s="11" t="s">
        <v>10</v>
      </c>
      <c r="E335" s="11">
        <v>1959</v>
      </c>
      <c r="F335" s="11">
        <v>51.223999999999997</v>
      </c>
      <c r="G335" s="11" t="s">
        <v>11</v>
      </c>
      <c r="H335" s="11">
        <v>1592</v>
      </c>
    </row>
    <row r="336" spans="1:8" x14ac:dyDescent="0.3">
      <c r="A336" s="11">
        <v>13051</v>
      </c>
      <c r="B336" s="11">
        <v>321</v>
      </c>
      <c r="C336" s="11" t="s">
        <v>1057</v>
      </c>
      <c r="D336" s="11" t="s">
        <v>35</v>
      </c>
      <c r="E336" s="11">
        <v>2003</v>
      </c>
      <c r="F336" s="11">
        <v>51.22</v>
      </c>
      <c r="G336" s="11" t="s">
        <v>1058</v>
      </c>
      <c r="H336" s="11">
        <v>13051</v>
      </c>
    </row>
    <row r="337" spans="1:8" x14ac:dyDescent="0.3">
      <c r="A337" s="11">
        <v>5264</v>
      </c>
      <c r="B337" s="11">
        <v>322</v>
      </c>
      <c r="C337" s="11" t="s">
        <v>1116</v>
      </c>
      <c r="D337" s="11" t="s">
        <v>61</v>
      </c>
      <c r="E337" s="11">
        <v>1983</v>
      </c>
      <c r="F337" s="11">
        <v>51.11</v>
      </c>
      <c r="G337" s="11" t="s">
        <v>904</v>
      </c>
      <c r="H337" s="11">
        <v>5264</v>
      </c>
    </row>
    <row r="338" spans="1:8" x14ac:dyDescent="0.3">
      <c r="A338" s="11">
        <v>14561</v>
      </c>
      <c r="B338" s="11">
        <v>323</v>
      </c>
      <c r="C338" s="11" t="s">
        <v>1117</v>
      </c>
      <c r="D338" s="11" t="s">
        <v>152</v>
      </c>
      <c r="E338" s="11">
        <v>2006</v>
      </c>
      <c r="F338" s="11">
        <v>51.11</v>
      </c>
      <c r="G338" s="11" t="s">
        <v>758</v>
      </c>
      <c r="H338" s="11">
        <v>14561</v>
      </c>
    </row>
    <row r="339" spans="1:8" x14ac:dyDescent="0.3">
      <c r="A339" s="11">
        <v>14964</v>
      </c>
      <c r="B339" s="11">
        <v>324</v>
      </c>
      <c r="C339" s="11" t="s">
        <v>1118</v>
      </c>
      <c r="D339" s="11" t="s">
        <v>28</v>
      </c>
      <c r="E339" s="11">
        <v>1974</v>
      </c>
      <c r="F339" s="11">
        <v>51</v>
      </c>
      <c r="G339" s="11" t="s">
        <v>1025</v>
      </c>
      <c r="H339" s="11">
        <v>14964</v>
      </c>
    </row>
    <row r="340" spans="1:8" x14ac:dyDescent="0.3">
      <c r="A340" s="11">
        <v>5627</v>
      </c>
      <c r="B340" s="11">
        <v>325</v>
      </c>
      <c r="C340" s="11" t="s">
        <v>231</v>
      </c>
      <c r="D340" s="11" t="s">
        <v>343</v>
      </c>
      <c r="E340" s="11">
        <v>1986</v>
      </c>
      <c r="F340" s="11">
        <v>50.91</v>
      </c>
      <c r="G340" s="11" t="s">
        <v>1060</v>
      </c>
      <c r="H340" s="11">
        <v>5627</v>
      </c>
    </row>
    <row r="341" spans="1:8" x14ac:dyDescent="0.3">
      <c r="A341" s="11">
        <v>19838</v>
      </c>
      <c r="B341" s="11">
        <v>326</v>
      </c>
      <c r="C341" s="11" t="s">
        <v>66</v>
      </c>
      <c r="D341" s="11" t="s">
        <v>67</v>
      </c>
      <c r="E341" s="11">
        <v>2001</v>
      </c>
      <c r="F341" s="11">
        <v>50.87</v>
      </c>
      <c r="G341" s="11" t="s">
        <v>68</v>
      </c>
      <c r="H341" s="11">
        <v>19838</v>
      </c>
    </row>
    <row r="342" spans="1:8" x14ac:dyDescent="0.3">
      <c r="A342" s="11">
        <v>17382</v>
      </c>
      <c r="B342" s="11">
        <v>327</v>
      </c>
      <c r="C342" s="11" t="s">
        <v>1143</v>
      </c>
      <c r="D342" s="11" t="s">
        <v>875</v>
      </c>
      <c r="E342" s="11">
        <v>1989</v>
      </c>
      <c r="F342" s="11">
        <v>50.29</v>
      </c>
      <c r="G342" s="11" t="s">
        <v>1144</v>
      </c>
      <c r="H342" s="11">
        <v>17382</v>
      </c>
    </row>
    <row r="343" spans="1:8" x14ac:dyDescent="0.3">
      <c r="A343" s="11">
        <v>7932</v>
      </c>
      <c r="B343" s="11">
        <v>328</v>
      </c>
      <c r="C343" s="11" t="s">
        <v>1119</v>
      </c>
      <c r="D343" s="11" t="s">
        <v>64</v>
      </c>
      <c r="E343" s="11">
        <v>1994</v>
      </c>
      <c r="F343" s="11">
        <v>50</v>
      </c>
      <c r="G343" s="11" t="s">
        <v>950</v>
      </c>
      <c r="H343" s="11">
        <v>7932</v>
      </c>
    </row>
    <row r="344" spans="1:8" x14ac:dyDescent="0.3">
      <c r="B344" s="11" t="s">
        <v>1120</v>
      </c>
    </row>
  </sheetData>
  <sheetProtection formatCells="0" formatColumns="0" formatRows="0" insertColumns="0" insertRows="0" insertHyperlinks="0" deleteColumns="0" deleteRows="0" sort="0" autoFilter="0" pivotTables="0"/>
  <autoFilter ref="A1:H344" xr:uid="{37717BBE-241F-49BB-9F30-28ECFDCF8E38}">
    <sortState xmlns:xlrd2="http://schemas.microsoft.com/office/spreadsheetml/2017/richdata2" ref="A2:H344">
      <sortCondition ref="B1:B344"/>
    </sortState>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D6791-06CB-46DF-B400-A103FA5DCBC8}">
  <dimension ref="A2:P546"/>
  <sheetViews>
    <sheetView topLeftCell="A32" workbookViewId="0">
      <selection activeCell="N62" sqref="N62"/>
    </sheetView>
  </sheetViews>
  <sheetFormatPr defaultColWidth="8.85546875" defaultRowHeight="14.4" x14ac:dyDescent="0.3"/>
  <cols>
    <col min="1" max="1" width="17.28515625" style="16" customWidth="1"/>
    <col min="2" max="2" width="15" style="16" customWidth="1"/>
    <col min="3" max="3" width="18" style="16" hidden="1" customWidth="1"/>
    <col min="4" max="4" width="10.42578125" style="18" customWidth="1"/>
    <col min="5" max="5" width="16.85546875" style="17" bestFit="1" customWidth="1"/>
    <col min="6" max="6" width="11.85546875" style="17" bestFit="1" customWidth="1"/>
    <col min="7" max="7" width="10.7109375" style="15" customWidth="1"/>
    <col min="8" max="8" width="35.42578125" style="16" customWidth="1"/>
    <col min="9" max="9" width="19.140625" style="15" customWidth="1"/>
    <col min="10" max="15" width="8.85546875" style="15"/>
    <col min="16" max="16" width="13.140625" style="15" customWidth="1"/>
    <col min="17" max="17" width="18.85546875" style="15" bestFit="1" customWidth="1"/>
    <col min="18" max="16384" width="8.85546875" style="15"/>
  </cols>
  <sheetData>
    <row r="2" spans="1:9" x14ac:dyDescent="0.3">
      <c r="A2" s="16" t="str">
        <f>'[1]Rebricek BSTZ 01072022'!A2</f>
        <v>Rebríček  BSTZ k  1.7.2022</v>
      </c>
      <c r="D2" s="16"/>
      <c r="E2" s="16"/>
      <c r="F2" s="16"/>
      <c r="G2" s="16" t="str">
        <f>'[1]Rebricek BSTZ 01072022'!G2</f>
        <v>Verzia</v>
      </c>
      <c r="H2" s="66">
        <f>'[1]Rebricek BSTZ 01072022'!H2</f>
        <v>2</v>
      </c>
      <c r="I2" s="65">
        <f>'[1]Rebricek BSTZ 01072022'!I2</f>
        <v>44755.379467592589</v>
      </c>
    </row>
    <row r="4" spans="1:9" ht="15" thickBot="1" x14ac:dyDescent="0.35"/>
    <row r="5" spans="1:9" s="60" customFormat="1" ht="43.8" thickBot="1" x14ac:dyDescent="0.35">
      <c r="A5" s="64" t="s">
        <v>1235</v>
      </c>
      <c r="B5" s="62" t="s">
        <v>1234</v>
      </c>
      <c r="C5" s="62" t="s">
        <v>1233</v>
      </c>
      <c r="D5" s="62" t="s">
        <v>0</v>
      </c>
      <c r="E5" s="62" t="s">
        <v>1</v>
      </c>
      <c r="F5" s="63" t="s">
        <v>2</v>
      </c>
      <c r="G5" s="62" t="s">
        <v>3</v>
      </c>
      <c r="H5" s="62" t="s">
        <v>4</v>
      </c>
      <c r="I5" s="61" t="s">
        <v>1232</v>
      </c>
    </row>
    <row r="6" spans="1:9" s="60" customFormat="1" x14ac:dyDescent="0.3">
      <c r="A6" s="31">
        <v>1</v>
      </c>
      <c r="B6" s="30">
        <v>38</v>
      </c>
      <c r="C6" s="29"/>
      <c r="D6" s="29">
        <v>5546</v>
      </c>
      <c r="E6" s="29" t="s">
        <v>807</v>
      </c>
      <c r="F6" s="29" t="s">
        <v>588</v>
      </c>
      <c r="G6" s="29">
        <v>1985</v>
      </c>
      <c r="H6" s="28" t="s">
        <v>885</v>
      </c>
      <c r="I6" s="27"/>
    </row>
    <row r="7" spans="1:9" s="60" customFormat="1" x14ac:dyDescent="0.3">
      <c r="A7" s="31">
        <v>2</v>
      </c>
      <c r="B7" s="30">
        <v>44</v>
      </c>
      <c r="C7" s="29"/>
      <c r="D7" s="29">
        <v>5148</v>
      </c>
      <c r="E7" s="29" t="s">
        <v>812</v>
      </c>
      <c r="F7" s="29" t="s">
        <v>813</v>
      </c>
      <c r="G7" s="29">
        <v>1982</v>
      </c>
      <c r="H7" s="31" t="s">
        <v>814</v>
      </c>
      <c r="I7" s="27"/>
    </row>
    <row r="8" spans="1:9" s="60" customFormat="1" x14ac:dyDescent="0.3">
      <c r="A8" s="31">
        <v>3</v>
      </c>
      <c r="B8" s="30">
        <v>92</v>
      </c>
      <c r="C8" s="29"/>
      <c r="D8" s="29">
        <v>5939</v>
      </c>
      <c r="E8" s="29" t="s">
        <v>866</v>
      </c>
      <c r="F8" s="29" t="s">
        <v>112</v>
      </c>
      <c r="G8" s="29">
        <v>1987</v>
      </c>
      <c r="H8" s="28" t="s">
        <v>849</v>
      </c>
      <c r="I8" s="27"/>
    </row>
    <row r="9" spans="1:9" s="60" customFormat="1" x14ac:dyDescent="0.3">
      <c r="A9" s="31">
        <v>4</v>
      </c>
      <c r="B9" s="30">
        <v>96</v>
      </c>
      <c r="C9" s="29"/>
      <c r="D9" s="29">
        <v>10368</v>
      </c>
      <c r="E9" s="29" t="s">
        <v>879</v>
      </c>
      <c r="F9" s="29" t="s">
        <v>880</v>
      </c>
      <c r="G9" s="29">
        <v>2003</v>
      </c>
      <c r="H9" s="31" t="s">
        <v>849</v>
      </c>
      <c r="I9" s="27"/>
    </row>
    <row r="10" spans="1:9" x14ac:dyDescent="0.3">
      <c r="A10" s="31">
        <v>5</v>
      </c>
      <c r="B10" s="30">
        <v>104</v>
      </c>
      <c r="C10" s="29"/>
      <c r="D10" s="29">
        <v>5138</v>
      </c>
      <c r="E10" s="29" t="s">
        <v>1176</v>
      </c>
      <c r="F10" s="29" t="s">
        <v>404</v>
      </c>
      <c r="G10" s="29">
        <v>1982</v>
      </c>
      <c r="H10" s="28" t="s">
        <v>885</v>
      </c>
      <c r="I10" s="27"/>
    </row>
    <row r="11" spans="1:9" x14ac:dyDescent="0.3">
      <c r="A11" s="31">
        <v>6</v>
      </c>
      <c r="B11" s="30">
        <v>114</v>
      </c>
      <c r="C11" s="29"/>
      <c r="D11" s="29">
        <v>9195</v>
      </c>
      <c r="E11" s="29" t="s">
        <v>867</v>
      </c>
      <c r="F11" s="29" t="s">
        <v>30</v>
      </c>
      <c r="G11" s="29">
        <v>1997</v>
      </c>
      <c r="H11" s="28" t="s">
        <v>849</v>
      </c>
      <c r="I11" s="27"/>
    </row>
    <row r="12" spans="1:9" x14ac:dyDescent="0.3">
      <c r="A12" s="31">
        <v>7</v>
      </c>
      <c r="B12" s="30">
        <v>124</v>
      </c>
      <c r="C12" s="29"/>
      <c r="D12" s="29">
        <v>3443</v>
      </c>
      <c r="E12" s="29" t="s">
        <v>183</v>
      </c>
      <c r="F12" s="29" t="s">
        <v>129</v>
      </c>
      <c r="G12" s="29">
        <v>1970</v>
      </c>
      <c r="H12" s="28" t="s">
        <v>814</v>
      </c>
      <c r="I12" s="27"/>
    </row>
    <row r="13" spans="1:9" x14ac:dyDescent="0.3">
      <c r="A13" s="31">
        <v>8</v>
      </c>
      <c r="B13" s="30">
        <v>126</v>
      </c>
      <c r="C13" s="29"/>
      <c r="D13" s="29">
        <v>4749</v>
      </c>
      <c r="E13" s="29" t="s">
        <v>301</v>
      </c>
      <c r="F13" s="29" t="s">
        <v>129</v>
      </c>
      <c r="G13" s="29">
        <v>1979</v>
      </c>
      <c r="H13" s="28" t="s">
        <v>849</v>
      </c>
      <c r="I13" s="27"/>
    </row>
    <row r="14" spans="1:9" x14ac:dyDescent="0.3">
      <c r="A14" s="31">
        <v>9</v>
      </c>
      <c r="B14" s="30">
        <v>131</v>
      </c>
      <c r="C14" s="29"/>
      <c r="D14" s="29">
        <v>4748</v>
      </c>
      <c r="E14" s="29" t="s">
        <v>768</v>
      </c>
      <c r="F14" s="29" t="s">
        <v>85</v>
      </c>
      <c r="G14" s="29">
        <v>1979</v>
      </c>
      <c r="H14" s="31" t="s">
        <v>885</v>
      </c>
      <c r="I14" s="27"/>
    </row>
    <row r="15" spans="1:9" x14ac:dyDescent="0.3">
      <c r="A15" s="31">
        <v>10</v>
      </c>
      <c r="B15" s="30">
        <v>145</v>
      </c>
      <c r="C15" s="29"/>
      <c r="D15" s="29">
        <v>6434</v>
      </c>
      <c r="E15" s="29" t="s">
        <v>1175</v>
      </c>
      <c r="F15" s="29" t="s">
        <v>906</v>
      </c>
      <c r="G15" s="29">
        <v>1990</v>
      </c>
      <c r="H15" s="28" t="s">
        <v>885</v>
      </c>
      <c r="I15" s="27"/>
    </row>
    <row r="16" spans="1:9" x14ac:dyDescent="0.3">
      <c r="A16" s="31">
        <v>11</v>
      </c>
      <c r="B16" s="30">
        <v>148</v>
      </c>
      <c r="C16" s="29"/>
      <c r="D16" s="29">
        <v>8081</v>
      </c>
      <c r="E16" s="29" t="s">
        <v>941</v>
      </c>
      <c r="F16" s="29" t="s">
        <v>137</v>
      </c>
      <c r="G16" s="29">
        <v>1994</v>
      </c>
      <c r="H16" s="28" t="s">
        <v>814</v>
      </c>
      <c r="I16" s="27"/>
    </row>
    <row r="17" spans="1:9" x14ac:dyDescent="0.3">
      <c r="A17" s="31">
        <v>12</v>
      </c>
      <c r="B17" s="30">
        <v>152</v>
      </c>
      <c r="C17" s="29">
        <v>6</v>
      </c>
      <c r="D17" s="29">
        <v>11989</v>
      </c>
      <c r="E17" s="29" t="s">
        <v>998</v>
      </c>
      <c r="F17" s="29" t="s">
        <v>74</v>
      </c>
      <c r="G17" s="29">
        <v>2002</v>
      </c>
      <c r="H17" s="28" t="s">
        <v>885</v>
      </c>
      <c r="I17" s="27">
        <v>5.7750000000000004</v>
      </c>
    </row>
    <row r="18" spans="1:9" x14ac:dyDescent="0.3">
      <c r="A18" s="31">
        <v>13</v>
      </c>
      <c r="B18" s="30">
        <v>165</v>
      </c>
      <c r="C18" s="29">
        <v>1</v>
      </c>
      <c r="D18" s="29">
        <v>13907</v>
      </c>
      <c r="E18" s="29" t="s">
        <v>20</v>
      </c>
      <c r="F18" s="29" t="s">
        <v>21</v>
      </c>
      <c r="G18" s="29">
        <v>1973</v>
      </c>
      <c r="H18" s="28" t="s">
        <v>14</v>
      </c>
      <c r="I18" s="27">
        <v>5.8615384615384603</v>
      </c>
    </row>
    <row r="19" spans="1:9" x14ac:dyDescent="0.3">
      <c r="A19" s="31">
        <v>14</v>
      </c>
      <c r="B19" s="30">
        <v>182</v>
      </c>
      <c r="C19" s="29">
        <v>2</v>
      </c>
      <c r="D19" s="29">
        <v>5433</v>
      </c>
      <c r="E19" s="29" t="s">
        <v>923</v>
      </c>
      <c r="F19" s="29" t="s">
        <v>924</v>
      </c>
      <c r="G19" s="29">
        <v>1985</v>
      </c>
      <c r="H19" s="28" t="s">
        <v>851</v>
      </c>
      <c r="I19" s="27">
        <v>5.8090909090909095</v>
      </c>
    </row>
    <row r="20" spans="1:9" ht="15" thickBot="1" x14ac:dyDescent="0.35">
      <c r="A20" s="42">
        <v>15</v>
      </c>
      <c r="B20" s="39">
        <v>184</v>
      </c>
      <c r="C20" s="38">
        <v>4</v>
      </c>
      <c r="D20" s="38">
        <v>7014</v>
      </c>
      <c r="E20" s="38" t="s">
        <v>850</v>
      </c>
      <c r="F20" s="38" t="s">
        <v>44</v>
      </c>
      <c r="G20" s="38">
        <v>1992</v>
      </c>
      <c r="H20" s="37" t="s">
        <v>851</v>
      </c>
      <c r="I20" s="36">
        <v>5.786363636363637</v>
      </c>
    </row>
    <row r="21" spans="1:9" x14ac:dyDescent="0.3">
      <c r="A21" s="44">
        <v>16</v>
      </c>
      <c r="B21" s="35">
        <v>186</v>
      </c>
      <c r="C21" s="34">
        <v>3</v>
      </c>
      <c r="D21" s="34">
        <v>7817</v>
      </c>
      <c r="E21" s="34" t="s">
        <v>886</v>
      </c>
      <c r="F21" s="34" t="s">
        <v>35</v>
      </c>
      <c r="G21" s="34">
        <v>1994</v>
      </c>
      <c r="H21" s="33" t="s">
        <v>851</v>
      </c>
      <c r="I21" s="32">
        <v>5.7947368421052632</v>
      </c>
    </row>
    <row r="22" spans="1:9" x14ac:dyDescent="0.3">
      <c r="A22" s="31">
        <v>17</v>
      </c>
      <c r="B22" s="30">
        <v>191</v>
      </c>
      <c r="C22" s="29">
        <v>5</v>
      </c>
      <c r="D22" s="29">
        <v>4388</v>
      </c>
      <c r="E22" s="29" t="s">
        <v>939</v>
      </c>
      <c r="F22" s="29" t="s">
        <v>227</v>
      </c>
      <c r="G22" s="29">
        <v>1977</v>
      </c>
      <c r="H22" s="28" t="s">
        <v>851</v>
      </c>
      <c r="I22" s="27">
        <v>5.786363636363637</v>
      </c>
    </row>
    <row r="23" spans="1:9" x14ac:dyDescent="0.3">
      <c r="A23" s="31">
        <v>18</v>
      </c>
      <c r="B23" s="30">
        <v>192</v>
      </c>
      <c r="C23" s="29">
        <v>14</v>
      </c>
      <c r="D23" s="29">
        <v>15250</v>
      </c>
      <c r="E23" s="29" t="s">
        <v>884</v>
      </c>
      <c r="F23" s="29" t="s">
        <v>44</v>
      </c>
      <c r="G23" s="29">
        <v>2006</v>
      </c>
      <c r="H23" s="28" t="s">
        <v>885</v>
      </c>
      <c r="I23" s="27">
        <v>5.6268915662650603</v>
      </c>
    </row>
    <row r="24" spans="1:9" x14ac:dyDescent="0.3">
      <c r="A24" s="31">
        <v>19</v>
      </c>
      <c r="B24" s="30">
        <v>207</v>
      </c>
      <c r="C24" s="29">
        <v>7</v>
      </c>
      <c r="D24" s="29">
        <v>6840</v>
      </c>
      <c r="E24" s="29" t="s">
        <v>47</v>
      </c>
      <c r="F24" s="29" t="s">
        <v>48</v>
      </c>
      <c r="G24" s="29">
        <v>1991</v>
      </c>
      <c r="H24" s="31" t="s">
        <v>24</v>
      </c>
      <c r="I24" s="27">
        <v>5.74</v>
      </c>
    </row>
    <row r="25" spans="1:9" x14ac:dyDescent="0.3">
      <c r="A25" s="31">
        <v>20</v>
      </c>
      <c r="B25" s="30">
        <v>213</v>
      </c>
      <c r="C25" s="29">
        <v>8</v>
      </c>
      <c r="D25" s="29">
        <v>4679</v>
      </c>
      <c r="E25" s="29" t="s">
        <v>27</v>
      </c>
      <c r="F25" s="29" t="s">
        <v>28</v>
      </c>
      <c r="G25" s="29">
        <v>1979</v>
      </c>
      <c r="H25" s="28" t="s">
        <v>885</v>
      </c>
      <c r="I25" s="27">
        <v>5.7214285714285715</v>
      </c>
    </row>
    <row r="26" spans="1:9" x14ac:dyDescent="0.3">
      <c r="A26" s="31">
        <v>21</v>
      </c>
      <c r="B26" s="30">
        <v>247</v>
      </c>
      <c r="C26" s="29">
        <v>9</v>
      </c>
      <c r="D26" s="29">
        <v>14544</v>
      </c>
      <c r="E26" s="29" t="s">
        <v>15</v>
      </c>
      <c r="F26" s="29" t="s">
        <v>16</v>
      </c>
      <c r="G26" s="29">
        <v>1985</v>
      </c>
      <c r="H26" s="28" t="s">
        <v>14</v>
      </c>
      <c r="I26" s="27">
        <v>5.677777777777778</v>
      </c>
    </row>
    <row r="27" spans="1:9" x14ac:dyDescent="0.3">
      <c r="A27" s="31">
        <v>22</v>
      </c>
      <c r="B27" s="30">
        <v>253</v>
      </c>
      <c r="C27" s="29">
        <v>94</v>
      </c>
      <c r="D27" s="29">
        <v>4942</v>
      </c>
      <c r="E27" s="29" t="s">
        <v>58</v>
      </c>
      <c r="F27" s="29" t="s">
        <v>59</v>
      </c>
      <c r="G27" s="29">
        <v>1981</v>
      </c>
      <c r="H27" s="28" t="s">
        <v>11</v>
      </c>
      <c r="I27" s="27">
        <v>5.1648300000000003</v>
      </c>
    </row>
    <row r="28" spans="1:9" x14ac:dyDescent="0.3">
      <c r="A28" s="29">
        <v>23</v>
      </c>
      <c r="B28" s="30">
        <v>257</v>
      </c>
      <c r="C28" s="29">
        <v>11</v>
      </c>
      <c r="D28" s="29">
        <v>896</v>
      </c>
      <c r="E28" s="29" t="s">
        <v>185</v>
      </c>
      <c r="F28" s="29" t="s">
        <v>186</v>
      </c>
      <c r="G28" s="29">
        <v>1954</v>
      </c>
      <c r="H28" s="28" t="s">
        <v>181</v>
      </c>
      <c r="I28" s="27">
        <v>5.6446808510638302</v>
      </c>
    </row>
    <row r="29" spans="1:9" x14ac:dyDescent="0.3">
      <c r="A29" s="31">
        <v>24</v>
      </c>
      <c r="B29" s="30">
        <v>263</v>
      </c>
      <c r="C29" s="29">
        <v>13</v>
      </c>
      <c r="D29" s="29">
        <v>15100</v>
      </c>
      <c r="E29" s="29" t="s">
        <v>12</v>
      </c>
      <c r="F29" s="29" t="s">
        <v>13</v>
      </c>
      <c r="G29" s="29">
        <v>1976</v>
      </c>
      <c r="H29" s="31" t="s">
        <v>14</v>
      </c>
      <c r="I29" s="27">
        <v>5.6352941176470592</v>
      </c>
    </row>
    <row r="30" spans="1:9" x14ac:dyDescent="0.3">
      <c r="A30" s="31">
        <v>25</v>
      </c>
      <c r="B30" s="30">
        <v>269</v>
      </c>
      <c r="C30" s="29">
        <v>17</v>
      </c>
      <c r="D30" s="29">
        <v>5227</v>
      </c>
      <c r="E30" s="29" t="s">
        <v>43</v>
      </c>
      <c r="F30" s="29" t="s">
        <v>44</v>
      </c>
      <c r="G30" s="29">
        <v>1983</v>
      </c>
      <c r="H30" s="28" t="s">
        <v>38</v>
      </c>
      <c r="I30" s="27">
        <v>5.602753086419753</v>
      </c>
    </row>
    <row r="31" spans="1:9" x14ac:dyDescent="0.3">
      <c r="A31" s="29">
        <v>26</v>
      </c>
      <c r="B31" s="30">
        <v>270</v>
      </c>
      <c r="C31" s="29">
        <v>15</v>
      </c>
      <c r="D31" s="29">
        <v>5049</v>
      </c>
      <c r="E31" s="29" t="s">
        <v>54</v>
      </c>
      <c r="F31" s="29" t="s">
        <v>30</v>
      </c>
      <c r="G31" s="29">
        <v>1981</v>
      </c>
      <c r="H31" s="28" t="s">
        <v>55</v>
      </c>
      <c r="I31" s="27">
        <v>5.6187500000000004</v>
      </c>
    </row>
    <row r="32" spans="1:9" x14ac:dyDescent="0.3">
      <c r="A32" s="29">
        <v>27</v>
      </c>
      <c r="B32" s="30">
        <v>286</v>
      </c>
      <c r="C32" s="29"/>
      <c r="D32" s="29">
        <v>6538</v>
      </c>
      <c r="E32" s="29" t="s">
        <v>179</v>
      </c>
      <c r="F32" s="29" t="s">
        <v>180</v>
      </c>
      <c r="G32" s="29">
        <v>1990</v>
      </c>
      <c r="H32" s="28" t="s">
        <v>181</v>
      </c>
      <c r="I32" s="27">
        <v>0</v>
      </c>
    </row>
    <row r="33" spans="1:9" x14ac:dyDescent="0.3">
      <c r="A33" s="31">
        <v>28</v>
      </c>
      <c r="B33" s="30">
        <v>292</v>
      </c>
      <c r="C33" s="29">
        <v>18</v>
      </c>
      <c r="D33" s="29">
        <v>1592</v>
      </c>
      <c r="E33" s="29" t="s">
        <v>9</v>
      </c>
      <c r="F33" s="126" t="s">
        <v>10</v>
      </c>
      <c r="G33" s="29">
        <v>1959</v>
      </c>
      <c r="H33" s="28" t="s">
        <v>11</v>
      </c>
      <c r="I33" s="27">
        <v>5.5803000000000011</v>
      </c>
    </row>
    <row r="34" spans="1:9" x14ac:dyDescent="0.3">
      <c r="A34" s="31">
        <v>29</v>
      </c>
      <c r="B34" s="30">
        <v>298</v>
      </c>
      <c r="C34" s="29">
        <v>21</v>
      </c>
      <c r="D34" s="29">
        <v>4377</v>
      </c>
      <c r="E34" s="29" t="s">
        <v>45</v>
      </c>
      <c r="F34" s="29" t="s">
        <v>46</v>
      </c>
      <c r="G34" s="29">
        <v>1976</v>
      </c>
      <c r="H34" s="127" t="s">
        <v>11</v>
      </c>
      <c r="I34" s="27">
        <v>5.5585365853658537</v>
      </c>
    </row>
    <row r="35" spans="1:9" x14ac:dyDescent="0.3">
      <c r="A35" s="31">
        <v>30</v>
      </c>
      <c r="B35" s="30">
        <v>299</v>
      </c>
      <c r="C35" s="29"/>
      <c r="D35" s="29">
        <v>5509</v>
      </c>
      <c r="E35" s="29" t="s">
        <v>1174</v>
      </c>
      <c r="F35" s="29" t="s">
        <v>57</v>
      </c>
      <c r="G35" s="29">
        <v>1985</v>
      </c>
      <c r="H35" s="28" t="s">
        <v>885</v>
      </c>
      <c r="I35" s="27"/>
    </row>
    <row r="36" spans="1:9" x14ac:dyDescent="0.3">
      <c r="A36" s="31">
        <v>31</v>
      </c>
      <c r="B36" s="30">
        <v>300</v>
      </c>
      <c r="C36" s="29">
        <v>122</v>
      </c>
      <c r="D36" s="29">
        <v>4236</v>
      </c>
      <c r="E36" s="29" t="s">
        <v>1096</v>
      </c>
      <c r="F36" s="29" t="s">
        <v>252</v>
      </c>
      <c r="G36" s="29">
        <v>1975</v>
      </c>
      <c r="H36" s="28" t="s">
        <v>814</v>
      </c>
      <c r="I36" s="27">
        <v>5.0558400000000008</v>
      </c>
    </row>
    <row r="37" spans="1:9" x14ac:dyDescent="0.3">
      <c r="A37" s="31">
        <v>32</v>
      </c>
      <c r="B37" s="30">
        <v>303</v>
      </c>
      <c r="C37" s="29">
        <v>30</v>
      </c>
      <c r="D37" s="29">
        <v>6009</v>
      </c>
      <c r="E37" s="29" t="s">
        <v>75</v>
      </c>
      <c r="F37" s="29" t="s">
        <v>64</v>
      </c>
      <c r="G37" s="29">
        <v>1988</v>
      </c>
      <c r="H37" s="28" t="s">
        <v>885</v>
      </c>
      <c r="I37" s="27">
        <v>5.5017812500000005</v>
      </c>
    </row>
    <row r="38" spans="1:9" x14ac:dyDescent="0.3">
      <c r="A38" s="31">
        <v>33</v>
      </c>
      <c r="B38" s="30">
        <v>310</v>
      </c>
      <c r="C38" s="29">
        <v>23</v>
      </c>
      <c r="D38" s="29">
        <v>3793</v>
      </c>
      <c r="E38" s="29" t="s">
        <v>36</v>
      </c>
      <c r="F38" s="29" t="s">
        <v>37</v>
      </c>
      <c r="G38" s="29">
        <v>1973</v>
      </c>
      <c r="H38" s="28" t="s">
        <v>38</v>
      </c>
      <c r="I38" s="27">
        <v>5.5428571428571436</v>
      </c>
    </row>
    <row r="39" spans="1:9" x14ac:dyDescent="0.3">
      <c r="A39" s="29">
        <v>34</v>
      </c>
      <c r="B39" s="30">
        <v>314</v>
      </c>
      <c r="C39" s="29">
        <v>24</v>
      </c>
      <c r="D39" s="29">
        <v>12762</v>
      </c>
      <c r="E39" s="29" t="s">
        <v>535</v>
      </c>
      <c r="F39" s="29" t="s">
        <v>263</v>
      </c>
      <c r="G39" s="29">
        <v>1948</v>
      </c>
      <c r="H39" s="28" t="s">
        <v>91</v>
      </c>
      <c r="I39" s="27">
        <v>5.536363636363637</v>
      </c>
    </row>
    <row r="40" spans="1:9" x14ac:dyDescent="0.3">
      <c r="A40" s="31">
        <v>35</v>
      </c>
      <c r="B40" s="30">
        <v>317</v>
      </c>
      <c r="C40" s="29">
        <v>137</v>
      </c>
      <c r="D40" s="29">
        <v>3397</v>
      </c>
      <c r="E40" s="29" t="s">
        <v>1189</v>
      </c>
      <c r="F40" s="29" t="s">
        <v>64</v>
      </c>
      <c r="G40" s="29">
        <v>1970</v>
      </c>
      <c r="H40" s="127" t="s">
        <v>814</v>
      </c>
      <c r="I40" s="27">
        <v>5.0287500000000005</v>
      </c>
    </row>
    <row r="41" spans="1:9" x14ac:dyDescent="0.3">
      <c r="A41" s="31">
        <v>36</v>
      </c>
      <c r="B41" s="30">
        <v>320</v>
      </c>
      <c r="C41" s="29">
        <v>25</v>
      </c>
      <c r="D41" s="29">
        <v>10064</v>
      </c>
      <c r="E41" s="29" t="s">
        <v>642</v>
      </c>
      <c r="F41" s="29" t="s">
        <v>35</v>
      </c>
      <c r="G41" s="29">
        <v>2000</v>
      </c>
      <c r="H41" s="31" t="s">
        <v>68</v>
      </c>
      <c r="I41" s="27">
        <v>5.5250000000000004</v>
      </c>
    </row>
    <row r="42" spans="1:9" x14ac:dyDescent="0.3">
      <c r="A42" s="31">
        <v>37</v>
      </c>
      <c r="B42" s="30">
        <v>334</v>
      </c>
      <c r="C42" s="29">
        <v>31</v>
      </c>
      <c r="D42" s="29">
        <v>8139</v>
      </c>
      <c r="E42" s="29" t="s">
        <v>29</v>
      </c>
      <c r="F42" s="29" t="s">
        <v>180</v>
      </c>
      <c r="G42" s="29">
        <v>1994</v>
      </c>
      <c r="H42" s="127" t="s">
        <v>851</v>
      </c>
      <c r="I42" s="27">
        <v>5.5</v>
      </c>
    </row>
    <row r="43" spans="1:9" x14ac:dyDescent="0.3">
      <c r="A43" s="31">
        <v>38</v>
      </c>
      <c r="B43" s="30"/>
      <c r="C43" s="29">
        <v>10</v>
      </c>
      <c r="D43" s="29">
        <v>10691</v>
      </c>
      <c r="E43" s="29" t="s">
        <v>1164</v>
      </c>
      <c r="F43" s="29" t="s">
        <v>1163</v>
      </c>
      <c r="G43" s="29">
        <v>2006</v>
      </c>
      <c r="H43" s="28" t="s">
        <v>190</v>
      </c>
      <c r="I43" s="27">
        <v>5.6696666666666671</v>
      </c>
    </row>
    <row r="44" spans="1:9" ht="15" thickBot="1" x14ac:dyDescent="0.35">
      <c r="A44" s="42">
        <v>39</v>
      </c>
      <c r="B44" s="39"/>
      <c r="C44" s="38">
        <v>12</v>
      </c>
      <c r="D44" s="38">
        <v>13954</v>
      </c>
      <c r="E44" s="38" t="s">
        <v>39</v>
      </c>
      <c r="F44" s="38" t="s">
        <v>40</v>
      </c>
      <c r="G44" s="38">
        <v>2004</v>
      </c>
      <c r="H44" s="57" t="s">
        <v>24</v>
      </c>
      <c r="I44" s="36">
        <v>5.6364150943396227</v>
      </c>
    </row>
    <row r="45" spans="1:9" x14ac:dyDescent="0.3">
      <c r="A45" s="44">
        <v>40</v>
      </c>
      <c r="B45" s="35"/>
      <c r="C45" s="34">
        <v>16</v>
      </c>
      <c r="D45" s="34">
        <v>6001</v>
      </c>
      <c r="E45" s="34" t="s">
        <v>1207</v>
      </c>
      <c r="F45" s="34" t="s">
        <v>969</v>
      </c>
      <c r="G45" s="34">
        <v>1988</v>
      </c>
      <c r="H45" s="33" t="s">
        <v>849</v>
      </c>
      <c r="I45" s="32">
        <v>5.6030000000000006</v>
      </c>
    </row>
    <row r="46" spans="1:9" x14ac:dyDescent="0.3">
      <c r="A46" s="31">
        <v>41</v>
      </c>
      <c r="B46" s="30"/>
      <c r="C46" s="29">
        <v>19</v>
      </c>
      <c r="D46" s="29">
        <v>5247</v>
      </c>
      <c r="E46" s="29" t="s">
        <v>191</v>
      </c>
      <c r="F46" s="29" t="s">
        <v>129</v>
      </c>
      <c r="G46" s="29">
        <v>1983</v>
      </c>
      <c r="H46" s="28" t="s">
        <v>175</v>
      </c>
      <c r="I46" s="27">
        <v>5.5780000000000003</v>
      </c>
    </row>
    <row r="47" spans="1:9" x14ac:dyDescent="0.3">
      <c r="A47" s="31">
        <v>42</v>
      </c>
      <c r="B47" s="30"/>
      <c r="C47" s="29">
        <v>20</v>
      </c>
      <c r="D47" s="29">
        <v>5577</v>
      </c>
      <c r="E47" s="29" t="s">
        <v>32</v>
      </c>
      <c r="F47" s="29" t="s">
        <v>33</v>
      </c>
      <c r="G47" s="29">
        <v>1986</v>
      </c>
      <c r="H47" s="28" t="s">
        <v>14</v>
      </c>
      <c r="I47" s="27">
        <v>5.5638873239436624</v>
      </c>
    </row>
    <row r="48" spans="1:9" x14ac:dyDescent="0.3">
      <c r="A48" s="31">
        <v>43</v>
      </c>
      <c r="B48" s="30"/>
      <c r="C48" s="29">
        <v>22</v>
      </c>
      <c r="D48" s="29">
        <v>12611</v>
      </c>
      <c r="E48" s="29" t="s">
        <v>177</v>
      </c>
      <c r="F48" s="29" t="s">
        <v>61</v>
      </c>
      <c r="G48" s="29">
        <v>1987</v>
      </c>
      <c r="H48" s="40" t="s">
        <v>178</v>
      </c>
      <c r="I48" s="27">
        <v>5.5540638297872347</v>
      </c>
    </row>
    <row r="49" spans="1:9" x14ac:dyDescent="0.3">
      <c r="A49" s="31">
        <v>44</v>
      </c>
      <c r="B49" s="30"/>
      <c r="C49" s="29">
        <v>26</v>
      </c>
      <c r="D49" s="29">
        <v>6208</v>
      </c>
      <c r="E49" s="29" t="s">
        <v>94</v>
      </c>
      <c r="F49" s="29" t="s">
        <v>61</v>
      </c>
      <c r="G49" s="29">
        <v>1989</v>
      </c>
      <c r="H49" s="28" t="s">
        <v>885</v>
      </c>
      <c r="I49" s="27">
        <v>5.5227586206896548</v>
      </c>
    </row>
    <row r="50" spans="1:9" x14ac:dyDescent="0.3">
      <c r="A50" s="31">
        <v>45</v>
      </c>
      <c r="B50" s="30"/>
      <c r="C50" s="29">
        <v>27</v>
      </c>
      <c r="D50" s="29">
        <v>12930</v>
      </c>
      <c r="E50" s="29" t="s">
        <v>200</v>
      </c>
      <c r="F50" s="29" t="s">
        <v>201</v>
      </c>
      <c r="G50" s="29">
        <v>1965</v>
      </c>
      <c r="H50" s="28" t="s">
        <v>175</v>
      </c>
      <c r="I50" s="27">
        <v>5.5138108108108108</v>
      </c>
    </row>
    <row r="51" spans="1:9" x14ac:dyDescent="0.3">
      <c r="A51" s="31">
        <v>46</v>
      </c>
      <c r="B51" s="31"/>
      <c r="C51" s="31">
        <v>28</v>
      </c>
      <c r="D51" s="31">
        <v>7960</v>
      </c>
      <c r="E51" s="31" t="s">
        <v>69</v>
      </c>
      <c r="F51" s="58" t="s">
        <v>70</v>
      </c>
      <c r="G51" s="31">
        <v>1994</v>
      </c>
      <c r="H51" s="31" t="s">
        <v>1228</v>
      </c>
      <c r="I51" s="59">
        <v>5.5136363636363637</v>
      </c>
    </row>
    <row r="52" spans="1:9" x14ac:dyDescent="0.3">
      <c r="A52" s="31">
        <v>47</v>
      </c>
      <c r="B52" s="30"/>
      <c r="C52" s="29">
        <v>29</v>
      </c>
      <c r="D52" s="29">
        <v>11801</v>
      </c>
      <c r="E52" s="29" t="s">
        <v>52</v>
      </c>
      <c r="F52" s="29" t="s">
        <v>53</v>
      </c>
      <c r="G52" s="29">
        <v>2004</v>
      </c>
      <c r="H52" s="127" t="s">
        <v>24</v>
      </c>
      <c r="I52" s="27">
        <v>5.5041666666666673</v>
      </c>
    </row>
    <row r="53" spans="1:9" x14ac:dyDescent="0.3">
      <c r="A53" s="31">
        <v>48</v>
      </c>
      <c r="B53" s="30"/>
      <c r="C53" s="29">
        <v>32</v>
      </c>
      <c r="D53" s="29">
        <v>5856</v>
      </c>
      <c r="E53" s="29" t="s">
        <v>80</v>
      </c>
      <c r="F53" s="29" t="s">
        <v>81</v>
      </c>
      <c r="G53" s="29">
        <v>1987</v>
      </c>
      <c r="H53" s="28" t="s">
        <v>11</v>
      </c>
      <c r="I53" s="27">
        <v>5.4957446808510646</v>
      </c>
    </row>
    <row r="54" spans="1:9" x14ac:dyDescent="0.3">
      <c r="A54" s="29">
        <v>49</v>
      </c>
      <c r="B54" s="30"/>
      <c r="C54" s="29">
        <v>33</v>
      </c>
      <c r="D54" s="29">
        <v>13111</v>
      </c>
      <c r="E54" s="29" t="s">
        <v>195</v>
      </c>
      <c r="F54" s="29" t="s">
        <v>196</v>
      </c>
      <c r="G54" s="29">
        <v>2007</v>
      </c>
      <c r="H54" s="40" t="s">
        <v>190</v>
      </c>
      <c r="I54" s="27">
        <v>5.4856086956521741</v>
      </c>
    </row>
    <row r="55" spans="1:9" x14ac:dyDescent="0.3">
      <c r="A55" s="31">
        <v>50</v>
      </c>
      <c r="B55" s="30"/>
      <c r="C55" s="29">
        <v>34</v>
      </c>
      <c r="D55" s="29">
        <v>3473</v>
      </c>
      <c r="E55" s="29" t="s">
        <v>71</v>
      </c>
      <c r="F55" s="29" t="s">
        <v>61</v>
      </c>
      <c r="G55" s="29">
        <v>1970</v>
      </c>
      <c r="H55" s="28" t="s">
        <v>851</v>
      </c>
      <c r="I55" s="27">
        <v>5.4789473684210535</v>
      </c>
    </row>
    <row r="56" spans="1:9" x14ac:dyDescent="0.3">
      <c r="A56" s="29">
        <v>51</v>
      </c>
      <c r="B56" s="30"/>
      <c r="C56" s="29">
        <v>35</v>
      </c>
      <c r="D56" s="29">
        <v>5824</v>
      </c>
      <c r="E56" s="29" t="s">
        <v>63</v>
      </c>
      <c r="F56" s="29" t="s">
        <v>64</v>
      </c>
      <c r="G56" s="29">
        <v>1987</v>
      </c>
      <c r="H56" s="40" t="s">
        <v>55</v>
      </c>
      <c r="I56" s="27">
        <v>5.4714285714285715</v>
      </c>
    </row>
    <row r="57" spans="1:9" x14ac:dyDescent="0.3">
      <c r="A57" s="31">
        <v>52</v>
      </c>
      <c r="B57" s="30"/>
      <c r="C57" s="29">
        <v>36</v>
      </c>
      <c r="D57" s="29">
        <v>6387</v>
      </c>
      <c r="E57" s="29" t="s">
        <v>89</v>
      </c>
      <c r="F57" s="29" t="s">
        <v>23</v>
      </c>
      <c r="G57" s="29">
        <v>1989</v>
      </c>
      <c r="H57" s="28" t="s">
        <v>885</v>
      </c>
      <c r="I57" s="27">
        <v>5.4625000000000004</v>
      </c>
    </row>
    <row r="58" spans="1:9" x14ac:dyDescent="0.3">
      <c r="A58" s="31">
        <v>53</v>
      </c>
      <c r="B58" s="30"/>
      <c r="C58" s="29">
        <v>37</v>
      </c>
      <c r="D58" s="29">
        <v>5282</v>
      </c>
      <c r="E58" s="29" t="s">
        <v>56</v>
      </c>
      <c r="F58" s="29" t="s">
        <v>57</v>
      </c>
      <c r="G58" s="29">
        <v>1983</v>
      </c>
      <c r="H58" s="31" t="s">
        <v>14</v>
      </c>
      <c r="I58" s="27">
        <v>5.4588235294117649</v>
      </c>
    </row>
    <row r="59" spans="1:9" x14ac:dyDescent="0.3">
      <c r="A59" s="31">
        <v>54</v>
      </c>
      <c r="B59" s="30"/>
      <c r="C59" s="29">
        <v>38</v>
      </c>
      <c r="D59" s="29">
        <v>13457</v>
      </c>
      <c r="E59" s="29" t="s">
        <v>41</v>
      </c>
      <c r="F59" s="29" t="s">
        <v>42</v>
      </c>
      <c r="G59" s="29">
        <v>2006</v>
      </c>
      <c r="H59" s="28" t="s">
        <v>38</v>
      </c>
      <c r="I59" s="27">
        <v>5.4538666666666664</v>
      </c>
    </row>
    <row r="60" spans="1:9" x14ac:dyDescent="0.3">
      <c r="A60" s="31">
        <v>55</v>
      </c>
      <c r="B60" s="30"/>
      <c r="C60" s="29">
        <v>39</v>
      </c>
      <c r="D60" s="29">
        <v>16593</v>
      </c>
      <c r="E60" s="29" t="s">
        <v>49</v>
      </c>
      <c r="F60" s="29" t="s">
        <v>50</v>
      </c>
      <c r="G60" s="29">
        <v>1979</v>
      </c>
      <c r="H60" s="28" t="s">
        <v>814</v>
      </c>
      <c r="I60" s="27">
        <v>5.4528260869565219</v>
      </c>
    </row>
    <row r="61" spans="1:9" x14ac:dyDescent="0.3">
      <c r="A61" s="31">
        <v>56</v>
      </c>
      <c r="B61" s="30"/>
      <c r="C61" s="29">
        <v>40</v>
      </c>
      <c r="D61" s="29">
        <v>7779</v>
      </c>
      <c r="E61" s="29" t="s">
        <v>76</v>
      </c>
      <c r="F61" s="29" t="s">
        <v>77</v>
      </c>
      <c r="G61" s="29">
        <v>1994</v>
      </c>
      <c r="H61" s="28" t="s">
        <v>814</v>
      </c>
      <c r="I61" s="27">
        <v>5.4476808510638302</v>
      </c>
    </row>
    <row r="62" spans="1:9" x14ac:dyDescent="0.3">
      <c r="A62" s="29">
        <v>57</v>
      </c>
      <c r="B62" s="30"/>
      <c r="C62" s="29">
        <v>41</v>
      </c>
      <c r="D62" s="29">
        <v>13996</v>
      </c>
      <c r="E62" s="29" t="s">
        <v>204</v>
      </c>
      <c r="F62" s="29" t="s">
        <v>61</v>
      </c>
      <c r="G62" s="29">
        <v>2006</v>
      </c>
      <c r="H62" s="28" t="s">
        <v>190</v>
      </c>
      <c r="I62" s="27">
        <v>5.4458571428571432</v>
      </c>
    </row>
    <row r="63" spans="1:9" x14ac:dyDescent="0.3">
      <c r="A63" s="29">
        <v>58</v>
      </c>
      <c r="B63" s="30"/>
      <c r="C63" s="29">
        <v>42</v>
      </c>
      <c r="D63" s="29">
        <v>10689</v>
      </c>
      <c r="E63" s="29" t="s">
        <v>193</v>
      </c>
      <c r="F63" s="29" t="s">
        <v>194</v>
      </c>
      <c r="G63" s="29">
        <v>2005</v>
      </c>
      <c r="H63" s="28" t="s">
        <v>190</v>
      </c>
      <c r="I63" s="27">
        <v>5.442473684210527</v>
      </c>
    </row>
    <row r="64" spans="1:9" ht="15" thickBot="1" x14ac:dyDescent="0.35">
      <c r="A64" s="42">
        <v>59</v>
      </c>
      <c r="B64" s="39"/>
      <c r="C64" s="38">
        <v>43</v>
      </c>
      <c r="D64" s="38">
        <v>13358</v>
      </c>
      <c r="E64" s="38" t="s">
        <v>197</v>
      </c>
      <c r="F64" s="38" t="s">
        <v>105</v>
      </c>
      <c r="G64" s="38">
        <v>2005</v>
      </c>
      <c r="H64" s="37" t="s">
        <v>24</v>
      </c>
      <c r="I64" s="36">
        <v>5.4348260869565213</v>
      </c>
    </row>
    <row r="65" spans="1:9" x14ac:dyDescent="0.3">
      <c r="A65" s="34">
        <v>60</v>
      </c>
      <c r="B65" s="35"/>
      <c r="C65" s="34">
        <v>44</v>
      </c>
      <c r="D65" s="34">
        <v>13925</v>
      </c>
      <c r="E65" s="34" t="s">
        <v>90</v>
      </c>
      <c r="F65" s="34" t="s">
        <v>83</v>
      </c>
      <c r="G65" s="34">
        <v>1983</v>
      </c>
      <c r="H65" s="43" t="s">
        <v>91</v>
      </c>
      <c r="I65" s="32">
        <v>5.4239302325581402</v>
      </c>
    </row>
    <row r="66" spans="1:9" x14ac:dyDescent="0.3">
      <c r="A66" s="31">
        <v>61</v>
      </c>
      <c r="B66" s="30"/>
      <c r="C66" s="29">
        <v>45</v>
      </c>
      <c r="D66" s="29">
        <v>8765</v>
      </c>
      <c r="E66" s="29" t="s">
        <v>182</v>
      </c>
      <c r="F66" s="29" t="s">
        <v>74</v>
      </c>
      <c r="G66" s="29">
        <v>1996</v>
      </c>
      <c r="H66" s="28" t="s">
        <v>178</v>
      </c>
      <c r="I66" s="27">
        <v>5.4239302325581402</v>
      </c>
    </row>
    <row r="67" spans="1:9" x14ac:dyDescent="0.3">
      <c r="A67" s="31">
        <v>62</v>
      </c>
      <c r="B67" s="30"/>
      <c r="C67" s="29">
        <v>46</v>
      </c>
      <c r="D67" s="29">
        <v>6829</v>
      </c>
      <c r="E67" s="29" t="s">
        <v>96</v>
      </c>
      <c r="F67" s="29" t="s">
        <v>97</v>
      </c>
      <c r="G67" s="29">
        <v>1991</v>
      </c>
      <c r="H67" s="28" t="s">
        <v>14</v>
      </c>
      <c r="I67" s="27">
        <v>5.421846153846154</v>
      </c>
    </row>
    <row r="68" spans="1:9" x14ac:dyDescent="0.3">
      <c r="A68" s="31">
        <v>63</v>
      </c>
      <c r="B68" s="30"/>
      <c r="C68" s="29">
        <v>47</v>
      </c>
      <c r="D68" s="29">
        <v>5900</v>
      </c>
      <c r="E68" s="29" t="s">
        <v>109</v>
      </c>
      <c r="F68" s="29" t="s">
        <v>18</v>
      </c>
      <c r="G68" s="29">
        <v>1987</v>
      </c>
      <c r="H68" s="28" t="s">
        <v>11</v>
      </c>
      <c r="I68" s="27">
        <v>5.4094915254237295</v>
      </c>
    </row>
    <row r="69" spans="1:9" x14ac:dyDescent="0.3">
      <c r="A69" s="31">
        <v>64</v>
      </c>
      <c r="B69" s="30"/>
      <c r="C69" s="29">
        <v>48</v>
      </c>
      <c r="D69" s="29">
        <v>6672</v>
      </c>
      <c r="E69" s="29" t="s">
        <v>73</v>
      </c>
      <c r="F69" s="29" t="s">
        <v>74</v>
      </c>
      <c r="G69" s="29">
        <v>1991</v>
      </c>
      <c r="H69" s="40" t="s">
        <v>11</v>
      </c>
      <c r="I69" s="27">
        <v>5.3966956521739124</v>
      </c>
    </row>
    <row r="70" spans="1:9" x14ac:dyDescent="0.3">
      <c r="A70" s="31">
        <v>65</v>
      </c>
      <c r="B70" s="30"/>
      <c r="C70" s="29">
        <v>49</v>
      </c>
      <c r="D70" s="29">
        <v>4482</v>
      </c>
      <c r="E70" s="29" t="s">
        <v>1205</v>
      </c>
      <c r="F70" s="29" t="s">
        <v>61</v>
      </c>
      <c r="G70" s="29">
        <v>1977</v>
      </c>
      <c r="H70" s="28" t="s">
        <v>68</v>
      </c>
      <c r="I70" s="27">
        <v>5.38</v>
      </c>
    </row>
    <row r="71" spans="1:9" x14ac:dyDescent="0.3">
      <c r="A71" s="31">
        <v>66</v>
      </c>
      <c r="B71" s="30"/>
      <c r="C71" s="29">
        <v>50</v>
      </c>
      <c r="D71" s="29">
        <v>12513</v>
      </c>
      <c r="E71" s="29" t="s">
        <v>766</v>
      </c>
      <c r="F71" s="29" t="s">
        <v>129</v>
      </c>
      <c r="G71" s="29">
        <v>1998</v>
      </c>
      <c r="H71" s="40" t="s">
        <v>885</v>
      </c>
      <c r="I71" s="27">
        <v>5.3745454545454541</v>
      </c>
    </row>
    <row r="72" spans="1:9" x14ac:dyDescent="0.3">
      <c r="A72" s="31">
        <v>67</v>
      </c>
      <c r="B72" s="30"/>
      <c r="C72" s="29">
        <v>51</v>
      </c>
      <c r="D72" s="29">
        <v>9800</v>
      </c>
      <c r="E72" s="29" t="s">
        <v>1193</v>
      </c>
      <c r="F72" s="29" t="s">
        <v>35</v>
      </c>
      <c r="G72" s="29">
        <v>1999</v>
      </c>
      <c r="H72" s="28" t="s">
        <v>24</v>
      </c>
      <c r="I72" s="27">
        <v>5.3666666666666671</v>
      </c>
    </row>
    <row r="73" spans="1:9" x14ac:dyDescent="0.3">
      <c r="A73" s="29">
        <v>68</v>
      </c>
      <c r="B73" s="30"/>
      <c r="C73" s="29">
        <v>52</v>
      </c>
      <c r="D73" s="29">
        <v>2097</v>
      </c>
      <c r="E73" s="29" t="s">
        <v>213</v>
      </c>
      <c r="F73" s="29" t="s">
        <v>214</v>
      </c>
      <c r="G73" s="29">
        <v>1962</v>
      </c>
      <c r="H73" s="127" t="s">
        <v>181</v>
      </c>
      <c r="I73" s="27">
        <v>5.3651162790697677</v>
      </c>
    </row>
    <row r="74" spans="1:9" x14ac:dyDescent="0.3">
      <c r="A74" s="31">
        <v>69</v>
      </c>
      <c r="B74" s="30"/>
      <c r="C74" s="29">
        <v>53</v>
      </c>
      <c r="D74" s="29">
        <v>5951</v>
      </c>
      <c r="E74" s="29" t="s">
        <v>95</v>
      </c>
      <c r="F74" s="29" t="s">
        <v>64</v>
      </c>
      <c r="G74" s="29">
        <v>1987</v>
      </c>
      <c r="H74" s="28" t="s">
        <v>38</v>
      </c>
      <c r="I74" s="27">
        <v>5.3642857142857148</v>
      </c>
    </row>
    <row r="75" spans="1:9" ht="15" thickBot="1" x14ac:dyDescent="0.35">
      <c r="A75" s="42">
        <v>70</v>
      </c>
      <c r="B75" s="39"/>
      <c r="C75" s="38">
        <v>54</v>
      </c>
      <c r="D75" s="38">
        <v>7217</v>
      </c>
      <c r="E75" s="38" t="s">
        <v>793</v>
      </c>
      <c r="F75" s="38" t="s">
        <v>64</v>
      </c>
      <c r="G75" s="38">
        <v>1992</v>
      </c>
      <c r="H75" s="37" t="s">
        <v>38</v>
      </c>
      <c r="I75" s="36">
        <v>5.3642857142857148</v>
      </c>
    </row>
    <row r="76" spans="1:9" x14ac:dyDescent="0.3">
      <c r="A76" s="34">
        <v>71</v>
      </c>
      <c r="B76" s="35"/>
      <c r="C76" s="34">
        <v>55</v>
      </c>
      <c r="D76" s="34">
        <v>6008</v>
      </c>
      <c r="E76" s="34" t="s">
        <v>224</v>
      </c>
      <c r="F76" s="34" t="s">
        <v>129</v>
      </c>
      <c r="G76" s="34">
        <v>1988</v>
      </c>
      <c r="H76" s="127" t="s">
        <v>181</v>
      </c>
      <c r="I76" s="32">
        <v>5.3545454545454545</v>
      </c>
    </row>
    <row r="77" spans="1:9" x14ac:dyDescent="0.3">
      <c r="A77" s="31">
        <v>72</v>
      </c>
      <c r="B77" s="30"/>
      <c r="C77" s="29">
        <v>56</v>
      </c>
      <c r="D77" s="29">
        <v>10259</v>
      </c>
      <c r="E77" s="29" t="s">
        <v>207</v>
      </c>
      <c r="F77" s="29" t="s">
        <v>18</v>
      </c>
      <c r="G77" s="29">
        <v>2001</v>
      </c>
      <c r="H77" s="28" t="s">
        <v>171</v>
      </c>
      <c r="I77" s="27">
        <v>5.3380952380952378</v>
      </c>
    </row>
    <row r="78" spans="1:9" x14ac:dyDescent="0.3">
      <c r="A78" s="31">
        <v>73</v>
      </c>
      <c r="B78" s="30"/>
      <c r="C78" s="29">
        <v>57</v>
      </c>
      <c r="D78" s="29">
        <v>885</v>
      </c>
      <c r="E78" s="29" t="s">
        <v>244</v>
      </c>
      <c r="F78" s="29" t="s">
        <v>16</v>
      </c>
      <c r="G78" s="29">
        <v>1954</v>
      </c>
      <c r="H78" s="28" t="s">
        <v>851</v>
      </c>
      <c r="I78" s="27">
        <v>5.3372658227848104</v>
      </c>
    </row>
    <row r="79" spans="1:9" x14ac:dyDescent="0.3">
      <c r="A79" s="31">
        <v>74</v>
      </c>
      <c r="B79" s="30"/>
      <c r="C79" s="29">
        <v>58</v>
      </c>
      <c r="D79" s="29">
        <v>10226</v>
      </c>
      <c r="E79" s="29" t="s">
        <v>84</v>
      </c>
      <c r="F79" s="29" t="s">
        <v>85</v>
      </c>
      <c r="G79" s="29">
        <v>2001</v>
      </c>
      <c r="H79" s="28" t="s">
        <v>68</v>
      </c>
      <c r="I79" s="27">
        <v>5.3255319148936175</v>
      </c>
    </row>
    <row r="80" spans="1:9" ht="15" thickBot="1" x14ac:dyDescent="0.35">
      <c r="A80" s="42">
        <v>75</v>
      </c>
      <c r="B80" s="39"/>
      <c r="C80" s="38">
        <v>59</v>
      </c>
      <c r="D80" s="38">
        <v>10524</v>
      </c>
      <c r="E80" s="38" t="s">
        <v>1193</v>
      </c>
      <c r="F80" s="38" t="s">
        <v>112</v>
      </c>
      <c r="G80" s="38">
        <v>1997</v>
      </c>
      <c r="H80" s="41" t="s">
        <v>24</v>
      </c>
      <c r="I80" s="36">
        <v>5.3230697674418597</v>
      </c>
    </row>
    <row r="81" spans="1:9" x14ac:dyDescent="0.3">
      <c r="A81" s="44">
        <v>76</v>
      </c>
      <c r="B81" s="35"/>
      <c r="C81" s="34">
        <v>60</v>
      </c>
      <c r="D81" s="34">
        <v>13924</v>
      </c>
      <c r="E81" s="34" t="s">
        <v>118</v>
      </c>
      <c r="F81" s="34" t="s">
        <v>119</v>
      </c>
      <c r="G81" s="34">
        <v>1977</v>
      </c>
      <c r="H81" s="33" t="s">
        <v>91</v>
      </c>
      <c r="I81" s="32">
        <v>5.3200212765957451</v>
      </c>
    </row>
    <row r="82" spans="1:9" x14ac:dyDescent="0.3">
      <c r="A82" s="31">
        <v>77</v>
      </c>
      <c r="B82" s="30"/>
      <c r="C82" s="29">
        <v>61</v>
      </c>
      <c r="D82" s="29">
        <v>5354</v>
      </c>
      <c r="E82" s="29" t="s">
        <v>375</v>
      </c>
      <c r="F82" s="29" t="s">
        <v>139</v>
      </c>
      <c r="G82" s="29">
        <v>1984</v>
      </c>
      <c r="H82" s="128" t="s">
        <v>376</v>
      </c>
      <c r="I82" s="27">
        <v>5.3075454545454548</v>
      </c>
    </row>
    <row r="83" spans="1:9" x14ac:dyDescent="0.3">
      <c r="A83" s="31">
        <v>78</v>
      </c>
      <c r="B83" s="30"/>
      <c r="C83" s="29">
        <v>62</v>
      </c>
      <c r="D83" s="29">
        <v>10912</v>
      </c>
      <c r="E83" s="29" t="s">
        <v>108</v>
      </c>
      <c r="F83" s="29" t="s">
        <v>35</v>
      </c>
      <c r="G83" s="29">
        <v>2001</v>
      </c>
      <c r="H83" s="28" t="s">
        <v>68</v>
      </c>
      <c r="I83" s="27">
        <v>5.3047619047619055</v>
      </c>
    </row>
    <row r="84" spans="1:9" x14ac:dyDescent="0.3">
      <c r="A84" s="59">
        <v>79</v>
      </c>
      <c r="B84" s="125"/>
      <c r="C84" s="59">
        <v>63</v>
      </c>
      <c r="D84" s="59">
        <v>3911</v>
      </c>
      <c r="E84" s="59" t="s">
        <v>312</v>
      </c>
      <c r="F84" s="59" t="s">
        <v>144</v>
      </c>
      <c r="G84" s="59">
        <v>1973</v>
      </c>
      <c r="H84" s="127" t="s">
        <v>311</v>
      </c>
      <c r="I84" s="28">
        <v>5.3029999999999999</v>
      </c>
    </row>
    <row r="85" spans="1:9" x14ac:dyDescent="0.3">
      <c r="A85" s="31">
        <v>80</v>
      </c>
      <c r="B85" s="30"/>
      <c r="C85" s="29">
        <v>64</v>
      </c>
      <c r="D85" s="29">
        <v>6146</v>
      </c>
      <c r="E85" s="29" t="s">
        <v>114</v>
      </c>
      <c r="F85" s="29" t="s">
        <v>44</v>
      </c>
      <c r="G85" s="29">
        <v>1988</v>
      </c>
      <c r="H85" s="28" t="s">
        <v>91</v>
      </c>
      <c r="I85" s="27">
        <v>5.3029999999999999</v>
      </c>
    </row>
    <row r="86" spans="1:9" x14ac:dyDescent="0.3">
      <c r="A86" s="31">
        <v>81</v>
      </c>
      <c r="B86" s="30"/>
      <c r="C86" s="29">
        <v>65</v>
      </c>
      <c r="D86" s="29">
        <v>9264</v>
      </c>
      <c r="E86" s="29" t="s">
        <v>206</v>
      </c>
      <c r="F86" s="29" t="s">
        <v>42</v>
      </c>
      <c r="G86" s="29">
        <v>1997</v>
      </c>
      <c r="H86" s="127" t="s">
        <v>171</v>
      </c>
      <c r="I86" s="27">
        <v>5.3000000000000007</v>
      </c>
    </row>
    <row r="87" spans="1:9" x14ac:dyDescent="0.3">
      <c r="A87" s="31">
        <v>82</v>
      </c>
      <c r="B87" s="31"/>
      <c r="C87" s="31">
        <v>66</v>
      </c>
      <c r="D87" s="31">
        <v>6759</v>
      </c>
      <c r="E87" s="31" t="s">
        <v>88</v>
      </c>
      <c r="F87" s="58" t="s">
        <v>85</v>
      </c>
      <c r="G87" s="31">
        <v>1991</v>
      </c>
      <c r="H87" s="31" t="s">
        <v>1228</v>
      </c>
      <c r="I87" s="59">
        <v>5.2958333333333334</v>
      </c>
    </row>
    <row r="88" spans="1:9" x14ac:dyDescent="0.3">
      <c r="A88" s="31">
        <v>83</v>
      </c>
      <c r="B88" s="30"/>
      <c r="C88" s="29">
        <v>67</v>
      </c>
      <c r="D88" s="29">
        <v>1062</v>
      </c>
      <c r="E88" s="29" t="s">
        <v>120</v>
      </c>
      <c r="F88" s="29" t="s">
        <v>64</v>
      </c>
      <c r="G88" s="29">
        <v>1956</v>
      </c>
      <c r="H88" s="40" t="s">
        <v>851</v>
      </c>
      <c r="I88" s="27">
        <v>5.2911315789473692</v>
      </c>
    </row>
    <row r="89" spans="1:9" x14ac:dyDescent="0.3">
      <c r="A89" s="31">
        <v>84</v>
      </c>
      <c r="B89" s="30"/>
      <c r="C89" s="29">
        <v>68</v>
      </c>
      <c r="D89" s="29">
        <v>7322</v>
      </c>
      <c r="E89" s="29" t="s">
        <v>211</v>
      </c>
      <c r="F89" s="29" t="s">
        <v>139</v>
      </c>
      <c r="G89" s="29">
        <v>1993</v>
      </c>
      <c r="H89" s="28" t="s">
        <v>171</v>
      </c>
      <c r="I89" s="27">
        <v>5.286363636363637</v>
      </c>
    </row>
    <row r="90" spans="1:9" x14ac:dyDescent="0.3">
      <c r="A90" s="31">
        <v>85</v>
      </c>
      <c r="B90" s="30"/>
      <c r="C90" s="29">
        <v>69</v>
      </c>
      <c r="D90" s="29">
        <v>14223</v>
      </c>
      <c r="E90" s="29" t="s">
        <v>187</v>
      </c>
      <c r="F90" s="29" t="s">
        <v>83</v>
      </c>
      <c r="G90" s="29">
        <v>1987</v>
      </c>
      <c r="H90" s="40" t="s">
        <v>188</v>
      </c>
      <c r="I90" s="27">
        <v>5.2846976744186041</v>
      </c>
    </row>
    <row r="91" spans="1:9" x14ac:dyDescent="0.3">
      <c r="A91" s="31">
        <v>86</v>
      </c>
      <c r="B91" s="30"/>
      <c r="C91" s="29">
        <v>70</v>
      </c>
      <c r="D91" s="29">
        <v>12563</v>
      </c>
      <c r="E91" s="29" t="s">
        <v>309</v>
      </c>
      <c r="F91" s="29" t="s">
        <v>18</v>
      </c>
      <c r="G91" s="29">
        <v>1996</v>
      </c>
      <c r="H91" s="28" t="s">
        <v>306</v>
      </c>
      <c r="I91" s="27">
        <v>5.2846976744186041</v>
      </c>
    </row>
    <row r="92" spans="1:9" x14ac:dyDescent="0.3">
      <c r="A92" s="31">
        <v>87</v>
      </c>
      <c r="B92" s="30"/>
      <c r="C92" s="29">
        <v>71</v>
      </c>
      <c r="D92" s="29">
        <v>10350</v>
      </c>
      <c r="E92" s="29" t="s">
        <v>351</v>
      </c>
      <c r="F92" s="29" t="s">
        <v>35</v>
      </c>
      <c r="G92" s="29">
        <v>2003</v>
      </c>
      <c r="H92" s="127" t="s">
        <v>171</v>
      </c>
      <c r="I92" s="27">
        <v>5.2810793650793642</v>
      </c>
    </row>
    <row r="93" spans="1:9" x14ac:dyDescent="0.3">
      <c r="A93" s="31">
        <v>88</v>
      </c>
      <c r="B93" s="30"/>
      <c r="C93" s="29">
        <v>72</v>
      </c>
      <c r="D93" s="29">
        <v>6787</v>
      </c>
      <c r="E93" s="29" t="s">
        <v>92</v>
      </c>
      <c r="F93" s="29" t="s">
        <v>93</v>
      </c>
      <c r="G93" s="29">
        <v>1991</v>
      </c>
      <c r="H93" s="28" t="s">
        <v>885</v>
      </c>
      <c r="I93" s="27">
        <v>5.2693333333333339</v>
      </c>
    </row>
    <row r="94" spans="1:9" x14ac:dyDescent="0.3">
      <c r="A94" s="31">
        <v>89</v>
      </c>
      <c r="B94" s="30"/>
      <c r="C94" s="29">
        <v>73</v>
      </c>
      <c r="D94" s="29">
        <v>5556</v>
      </c>
      <c r="E94" s="29" t="s">
        <v>121</v>
      </c>
      <c r="F94" s="29" t="s">
        <v>48</v>
      </c>
      <c r="G94" s="29">
        <v>1985</v>
      </c>
      <c r="H94" s="127" t="s">
        <v>38</v>
      </c>
      <c r="I94" s="27">
        <v>5.2692222222222229</v>
      </c>
    </row>
    <row r="95" spans="1:9" ht="15" thickBot="1" x14ac:dyDescent="0.35">
      <c r="A95" s="42">
        <v>90</v>
      </c>
      <c r="B95" s="39"/>
      <c r="C95" s="38">
        <v>74</v>
      </c>
      <c r="D95" s="38">
        <v>5938</v>
      </c>
      <c r="E95" s="38" t="s">
        <v>103</v>
      </c>
      <c r="F95" s="38" t="s">
        <v>46</v>
      </c>
      <c r="G95" s="38">
        <v>1987</v>
      </c>
      <c r="H95" s="37" t="s">
        <v>24</v>
      </c>
      <c r="I95" s="36">
        <v>5.2668148148148148</v>
      </c>
    </row>
    <row r="96" spans="1:9" x14ac:dyDescent="0.3">
      <c r="A96" s="44">
        <v>91</v>
      </c>
      <c r="B96" s="35"/>
      <c r="C96" s="34">
        <v>75</v>
      </c>
      <c r="D96" s="34">
        <v>4791</v>
      </c>
      <c r="E96" s="34" t="s">
        <v>305</v>
      </c>
      <c r="F96" s="34" t="s">
        <v>263</v>
      </c>
      <c r="G96" s="34">
        <v>1979</v>
      </c>
      <c r="H96" s="127" t="s">
        <v>306</v>
      </c>
      <c r="I96" s="32">
        <v>5.2667272727272723</v>
      </c>
    </row>
    <row r="97" spans="1:9" x14ac:dyDescent="0.3">
      <c r="A97" s="31">
        <v>92</v>
      </c>
      <c r="B97" s="30"/>
      <c r="C97" s="29">
        <v>76</v>
      </c>
      <c r="D97" s="29">
        <v>13842</v>
      </c>
      <c r="E97" s="29" t="s">
        <v>98</v>
      </c>
      <c r="F97" s="29" t="s">
        <v>18</v>
      </c>
      <c r="G97" s="29">
        <v>2006</v>
      </c>
      <c r="H97" s="28" t="s">
        <v>68</v>
      </c>
      <c r="I97" s="27">
        <v>5.240117647058824</v>
      </c>
    </row>
    <row r="98" spans="1:9" x14ac:dyDescent="0.3">
      <c r="A98" s="31">
        <v>93</v>
      </c>
      <c r="B98" s="30"/>
      <c r="C98" s="29">
        <v>77</v>
      </c>
      <c r="D98" s="29">
        <v>15396</v>
      </c>
      <c r="E98" s="29" t="s">
        <v>65</v>
      </c>
      <c r="F98" s="29" t="s">
        <v>44</v>
      </c>
      <c r="G98" s="29">
        <v>2007</v>
      </c>
      <c r="H98" s="40" t="s">
        <v>885</v>
      </c>
      <c r="I98" s="27">
        <v>5.2372105263157893</v>
      </c>
    </row>
    <row r="99" spans="1:9" x14ac:dyDescent="0.3">
      <c r="A99" s="31">
        <v>94</v>
      </c>
      <c r="B99" s="30"/>
      <c r="C99" s="29">
        <v>78</v>
      </c>
      <c r="D99" s="29">
        <v>7962</v>
      </c>
      <c r="E99" s="29" t="s">
        <v>25</v>
      </c>
      <c r="F99" s="29" t="s">
        <v>26</v>
      </c>
      <c r="G99" s="29">
        <v>1994</v>
      </c>
      <c r="H99" s="28" t="s">
        <v>24</v>
      </c>
      <c r="I99" s="27">
        <v>5.2359999999999998</v>
      </c>
    </row>
    <row r="100" spans="1:9" x14ac:dyDescent="0.3">
      <c r="A100" s="31">
        <v>95</v>
      </c>
      <c r="B100" s="30"/>
      <c r="C100" s="29">
        <v>79</v>
      </c>
      <c r="D100" s="29">
        <v>3683</v>
      </c>
      <c r="E100" s="29" t="s">
        <v>318</v>
      </c>
      <c r="F100" s="29" t="s">
        <v>64</v>
      </c>
      <c r="G100" s="29">
        <v>1972</v>
      </c>
      <c r="H100" s="28" t="s">
        <v>188</v>
      </c>
      <c r="I100" s="27">
        <v>5.2339523809523811</v>
      </c>
    </row>
    <row r="101" spans="1:9" x14ac:dyDescent="0.3">
      <c r="A101" s="31">
        <v>96</v>
      </c>
      <c r="B101" s="30"/>
      <c r="C101" s="29">
        <v>80</v>
      </c>
      <c r="D101" s="29">
        <v>12798</v>
      </c>
      <c r="E101" s="29" t="s">
        <v>22</v>
      </c>
      <c r="F101" s="29" t="s">
        <v>23</v>
      </c>
      <c r="G101" s="29">
        <v>2009</v>
      </c>
      <c r="H101" s="28" t="s">
        <v>24</v>
      </c>
      <c r="I101" s="27">
        <v>5.2280545454545457</v>
      </c>
    </row>
    <row r="102" spans="1:9" x14ac:dyDescent="0.3">
      <c r="A102" s="31">
        <v>97</v>
      </c>
      <c r="B102" s="30"/>
      <c r="C102" s="29">
        <v>81</v>
      </c>
      <c r="D102" s="29">
        <v>2083</v>
      </c>
      <c r="E102" s="29" t="s">
        <v>134</v>
      </c>
      <c r="F102" s="29" t="s">
        <v>61</v>
      </c>
      <c r="G102" s="29">
        <v>1962</v>
      </c>
      <c r="H102" s="127" t="s">
        <v>55</v>
      </c>
      <c r="I102" s="27">
        <v>5.2181818181818187</v>
      </c>
    </row>
    <row r="103" spans="1:9" x14ac:dyDescent="0.3">
      <c r="A103" s="31">
        <v>98</v>
      </c>
      <c r="B103" s="30"/>
      <c r="C103" s="29">
        <v>82</v>
      </c>
      <c r="D103" s="29">
        <v>5748</v>
      </c>
      <c r="E103" s="29" t="s">
        <v>1199</v>
      </c>
      <c r="F103" s="29" t="s">
        <v>374</v>
      </c>
      <c r="G103" s="29">
        <v>1986</v>
      </c>
      <c r="H103" s="28" t="s">
        <v>472</v>
      </c>
      <c r="I103" s="27">
        <v>5.2132727272727273</v>
      </c>
    </row>
    <row r="104" spans="1:9" x14ac:dyDescent="0.3">
      <c r="A104" s="31">
        <v>99</v>
      </c>
      <c r="B104" s="30"/>
      <c r="C104" s="29">
        <v>83</v>
      </c>
      <c r="D104" s="29">
        <v>16318</v>
      </c>
      <c r="E104" s="29" t="s">
        <v>322</v>
      </c>
      <c r="F104" s="29" t="s">
        <v>323</v>
      </c>
      <c r="G104" s="29">
        <v>1997</v>
      </c>
      <c r="H104" s="40" t="s">
        <v>814</v>
      </c>
      <c r="I104" s="27">
        <v>5.2014666666666667</v>
      </c>
    </row>
    <row r="105" spans="1:9" x14ac:dyDescent="0.3">
      <c r="A105" s="31">
        <v>100</v>
      </c>
      <c r="B105" s="30"/>
      <c r="C105" s="29">
        <v>84</v>
      </c>
      <c r="D105" s="29">
        <v>3983</v>
      </c>
      <c r="E105" s="29" t="s">
        <v>99</v>
      </c>
      <c r="F105" s="29" t="s">
        <v>100</v>
      </c>
      <c r="G105" s="29">
        <v>1974</v>
      </c>
      <c r="H105" s="28" t="s">
        <v>38</v>
      </c>
      <c r="I105" s="27">
        <v>5.2</v>
      </c>
    </row>
    <row r="106" spans="1:9" x14ac:dyDescent="0.3">
      <c r="A106" s="31">
        <v>101</v>
      </c>
      <c r="B106" s="30"/>
      <c r="C106" s="29">
        <v>85</v>
      </c>
      <c r="D106" s="29">
        <v>13116</v>
      </c>
      <c r="E106" s="29" t="s">
        <v>106</v>
      </c>
      <c r="F106" s="29" t="s">
        <v>107</v>
      </c>
      <c r="G106" s="29">
        <v>2004</v>
      </c>
      <c r="H106" s="127" t="s">
        <v>68</v>
      </c>
      <c r="I106" s="27">
        <v>5.1958666666666673</v>
      </c>
    </row>
    <row r="107" spans="1:9" x14ac:dyDescent="0.3">
      <c r="A107" s="31">
        <v>102</v>
      </c>
      <c r="B107" s="31"/>
      <c r="C107" s="31">
        <v>86</v>
      </c>
      <c r="D107" s="31">
        <v>14617</v>
      </c>
      <c r="E107" s="31" t="s">
        <v>127</v>
      </c>
      <c r="F107" s="58" t="s">
        <v>46</v>
      </c>
      <c r="G107" s="31">
        <v>1991</v>
      </c>
      <c r="H107" s="31" t="s">
        <v>1228</v>
      </c>
      <c r="I107" s="59">
        <v>5.1954545454545462</v>
      </c>
    </row>
    <row r="108" spans="1:9" x14ac:dyDescent="0.3">
      <c r="A108" s="31">
        <v>103</v>
      </c>
      <c r="B108" s="30"/>
      <c r="C108" s="29">
        <v>87</v>
      </c>
      <c r="D108" s="29">
        <v>6321</v>
      </c>
      <c r="E108" s="29" t="s">
        <v>138</v>
      </c>
      <c r="F108" s="29" t="s">
        <v>139</v>
      </c>
      <c r="G108" s="29">
        <v>1989</v>
      </c>
      <c r="H108" s="127" t="s">
        <v>91</v>
      </c>
      <c r="I108" s="27">
        <v>5.1887142857142861</v>
      </c>
    </row>
    <row r="109" spans="1:9" x14ac:dyDescent="0.3">
      <c r="A109" s="29">
        <v>104</v>
      </c>
      <c r="B109" s="30"/>
      <c r="C109" s="29">
        <v>88</v>
      </c>
      <c r="D109" s="29">
        <v>7589</v>
      </c>
      <c r="E109" s="29" t="s">
        <v>130</v>
      </c>
      <c r="F109" s="29" t="s">
        <v>131</v>
      </c>
      <c r="G109" s="29">
        <v>1993</v>
      </c>
      <c r="H109" s="28" t="s">
        <v>55</v>
      </c>
      <c r="I109" s="27">
        <v>5.1857142857142859</v>
      </c>
    </row>
    <row r="110" spans="1:9" ht="15" thickBot="1" x14ac:dyDescent="0.35">
      <c r="A110" s="42">
        <v>105</v>
      </c>
      <c r="B110" s="39"/>
      <c r="C110" s="38">
        <v>89</v>
      </c>
      <c r="D110" s="38">
        <v>13733</v>
      </c>
      <c r="E110" s="38" t="s">
        <v>176</v>
      </c>
      <c r="F110" s="38" t="s">
        <v>35</v>
      </c>
      <c r="G110" s="38">
        <v>2007</v>
      </c>
      <c r="H110" s="41" t="s">
        <v>171</v>
      </c>
      <c r="I110" s="36">
        <v>5.1844999999999999</v>
      </c>
    </row>
    <row r="111" spans="1:9" x14ac:dyDescent="0.3">
      <c r="A111" s="44">
        <v>106</v>
      </c>
      <c r="B111" s="35"/>
      <c r="C111" s="34">
        <v>90</v>
      </c>
      <c r="D111" s="34">
        <v>14866</v>
      </c>
      <c r="E111" s="34" t="s">
        <v>78</v>
      </c>
      <c r="F111" s="34" t="s">
        <v>79</v>
      </c>
      <c r="G111" s="34">
        <v>2007</v>
      </c>
      <c r="H111" s="33" t="s">
        <v>814</v>
      </c>
      <c r="I111" s="32">
        <v>5.1841111111111111</v>
      </c>
    </row>
    <row r="112" spans="1:9" x14ac:dyDescent="0.3">
      <c r="A112" s="31">
        <v>107</v>
      </c>
      <c r="B112" s="30"/>
      <c r="C112" s="29">
        <v>91</v>
      </c>
      <c r="D112" s="29">
        <v>4713</v>
      </c>
      <c r="E112" s="29" t="s">
        <v>124</v>
      </c>
      <c r="F112" s="29" t="s">
        <v>112</v>
      </c>
      <c r="G112" s="29">
        <v>1979</v>
      </c>
      <c r="H112" s="128" t="s">
        <v>11</v>
      </c>
      <c r="I112" s="27">
        <v>5.1717500000000003</v>
      </c>
    </row>
    <row r="113" spans="1:11" x14ac:dyDescent="0.3">
      <c r="A113" s="29">
        <v>108</v>
      </c>
      <c r="B113" s="30"/>
      <c r="C113" s="29">
        <v>92</v>
      </c>
      <c r="D113" s="29">
        <v>4233</v>
      </c>
      <c r="E113" s="29" t="s">
        <v>388</v>
      </c>
      <c r="F113" s="29" t="s">
        <v>374</v>
      </c>
      <c r="G113" s="29">
        <v>1975</v>
      </c>
      <c r="H113" s="28" t="s">
        <v>389</v>
      </c>
      <c r="I113" s="27">
        <v>5.1711818181818181</v>
      </c>
    </row>
    <row r="114" spans="1:11" x14ac:dyDescent="0.3">
      <c r="A114" s="31">
        <v>109</v>
      </c>
      <c r="B114" s="30"/>
      <c r="C114" s="29">
        <v>93</v>
      </c>
      <c r="D114" s="29">
        <v>6561</v>
      </c>
      <c r="E114" s="29" t="s">
        <v>313</v>
      </c>
      <c r="F114" s="29" t="s">
        <v>314</v>
      </c>
      <c r="G114" s="29">
        <v>1990</v>
      </c>
      <c r="H114" s="43" t="s">
        <v>308</v>
      </c>
      <c r="I114" s="27">
        <v>5.1704705882352942</v>
      </c>
    </row>
    <row r="115" spans="1:11" x14ac:dyDescent="0.3">
      <c r="A115" s="31">
        <v>110</v>
      </c>
      <c r="B115" s="30"/>
      <c r="C115" s="29">
        <v>95</v>
      </c>
      <c r="D115" s="29">
        <v>12715</v>
      </c>
      <c r="E115" s="29" t="s">
        <v>104</v>
      </c>
      <c r="F115" s="29" t="s">
        <v>180</v>
      </c>
      <c r="G115" s="29">
        <v>2002</v>
      </c>
      <c r="H115" s="28" t="s">
        <v>885</v>
      </c>
      <c r="I115" s="27">
        <v>5.1643513513513515</v>
      </c>
    </row>
    <row r="116" spans="1:11" x14ac:dyDescent="0.3">
      <c r="A116" s="31">
        <v>111</v>
      </c>
      <c r="B116" s="30"/>
      <c r="C116" s="29">
        <v>96</v>
      </c>
      <c r="D116" s="29">
        <v>1048</v>
      </c>
      <c r="E116" s="29" t="s">
        <v>259</v>
      </c>
      <c r="F116" s="29" t="s">
        <v>260</v>
      </c>
      <c r="G116" s="29">
        <v>1955</v>
      </c>
      <c r="H116" s="43" t="s">
        <v>68</v>
      </c>
      <c r="I116" s="27">
        <v>5.1501538461538461</v>
      </c>
    </row>
    <row r="117" spans="1:11" x14ac:dyDescent="0.3">
      <c r="A117" s="31">
        <v>112</v>
      </c>
      <c r="B117" s="30"/>
      <c r="C117" s="29">
        <v>97</v>
      </c>
      <c r="D117" s="29">
        <v>674</v>
      </c>
      <c r="E117" s="29" t="s">
        <v>117</v>
      </c>
      <c r="F117" s="29" t="s">
        <v>57</v>
      </c>
      <c r="G117" s="29">
        <v>1951</v>
      </c>
      <c r="H117" s="28" t="s">
        <v>851</v>
      </c>
      <c r="I117" s="27">
        <v>5.15</v>
      </c>
    </row>
    <row r="118" spans="1:11" x14ac:dyDescent="0.3">
      <c r="A118" s="31">
        <v>113</v>
      </c>
      <c r="B118" s="30"/>
      <c r="C118" s="29">
        <v>98</v>
      </c>
      <c r="D118" s="29">
        <v>4077</v>
      </c>
      <c r="E118" s="29" t="s">
        <v>82</v>
      </c>
      <c r="F118" s="29" t="s">
        <v>83</v>
      </c>
      <c r="G118" s="29">
        <v>1974</v>
      </c>
      <c r="H118" s="28" t="s">
        <v>38</v>
      </c>
      <c r="I118" s="27">
        <v>5.149808510638298</v>
      </c>
    </row>
    <row r="119" spans="1:11" x14ac:dyDescent="0.3">
      <c r="A119" s="31">
        <v>114</v>
      </c>
      <c r="B119" s="30"/>
      <c r="C119" s="29">
        <v>99</v>
      </c>
      <c r="D119" s="29">
        <v>5503</v>
      </c>
      <c r="E119" s="29" t="s">
        <v>113</v>
      </c>
      <c r="F119" s="29" t="s">
        <v>23</v>
      </c>
      <c r="G119" s="29">
        <v>1985</v>
      </c>
      <c r="H119" s="28" t="s">
        <v>814</v>
      </c>
      <c r="I119" s="27">
        <v>5.147904761904762</v>
      </c>
    </row>
    <row r="120" spans="1:11" x14ac:dyDescent="0.3">
      <c r="A120" s="31">
        <v>115</v>
      </c>
      <c r="B120" s="30"/>
      <c r="C120" s="29">
        <v>100</v>
      </c>
      <c r="D120" s="29">
        <v>13055</v>
      </c>
      <c r="E120" s="29" t="s">
        <v>226</v>
      </c>
      <c r="F120" s="29" t="s">
        <v>227</v>
      </c>
      <c r="G120" s="29">
        <v>1984</v>
      </c>
      <c r="H120" s="40" t="s">
        <v>228</v>
      </c>
      <c r="I120" s="27">
        <v>5.1388974358974364</v>
      </c>
    </row>
    <row r="121" spans="1:11" x14ac:dyDescent="0.3">
      <c r="A121" s="31">
        <v>116</v>
      </c>
      <c r="B121" s="30"/>
      <c r="C121" s="29">
        <v>101</v>
      </c>
      <c r="D121" s="29">
        <v>2770</v>
      </c>
      <c r="E121" s="29" t="s">
        <v>81</v>
      </c>
      <c r="F121" s="29" t="s">
        <v>10</v>
      </c>
      <c r="G121" s="29">
        <v>1966</v>
      </c>
      <c r="H121" s="28" t="s">
        <v>68</v>
      </c>
      <c r="I121" s="27">
        <v>5.1372413793103444</v>
      </c>
    </row>
    <row r="122" spans="1:11" x14ac:dyDescent="0.3">
      <c r="A122" s="31">
        <v>117</v>
      </c>
      <c r="B122" s="30"/>
      <c r="C122" s="29">
        <v>102</v>
      </c>
      <c r="D122" s="29">
        <v>1833</v>
      </c>
      <c r="E122" s="29" t="s">
        <v>319</v>
      </c>
      <c r="F122" s="29" t="s">
        <v>64</v>
      </c>
      <c r="G122" s="29">
        <v>1961</v>
      </c>
      <c r="H122" s="28" t="s">
        <v>311</v>
      </c>
      <c r="I122" s="27">
        <v>5.1348181818181819</v>
      </c>
    </row>
    <row r="123" spans="1:11" x14ac:dyDescent="0.3">
      <c r="A123" s="31">
        <v>118</v>
      </c>
      <c r="B123" s="30"/>
      <c r="C123" s="29">
        <v>103</v>
      </c>
      <c r="D123" s="29">
        <v>1407</v>
      </c>
      <c r="E123" s="29" t="s">
        <v>338</v>
      </c>
      <c r="F123" s="29" t="s">
        <v>119</v>
      </c>
      <c r="G123" s="29">
        <v>1958</v>
      </c>
      <c r="H123" s="28" t="s">
        <v>188</v>
      </c>
      <c r="I123" s="27">
        <v>5.1307777777777774</v>
      </c>
    </row>
    <row r="124" spans="1:11" x14ac:dyDescent="0.3">
      <c r="A124" s="31">
        <v>119</v>
      </c>
      <c r="B124" s="30"/>
      <c r="C124" s="29">
        <v>104</v>
      </c>
      <c r="D124" s="29">
        <v>15228</v>
      </c>
      <c r="E124" s="29" t="s">
        <v>233</v>
      </c>
      <c r="F124" s="29" t="s">
        <v>234</v>
      </c>
      <c r="G124" s="29">
        <v>1980</v>
      </c>
      <c r="H124" s="40" t="s">
        <v>178</v>
      </c>
      <c r="I124" s="27">
        <v>5.1252222222222228</v>
      </c>
    </row>
    <row r="125" spans="1:11" x14ac:dyDescent="0.3">
      <c r="A125" s="31">
        <v>120</v>
      </c>
      <c r="B125" s="30"/>
      <c r="C125" s="29">
        <v>105</v>
      </c>
      <c r="D125" s="29">
        <v>3548</v>
      </c>
      <c r="E125" s="29" t="s">
        <v>217</v>
      </c>
      <c r="F125" s="29" t="s">
        <v>61</v>
      </c>
      <c r="G125" s="29">
        <v>1971</v>
      </c>
      <c r="H125" s="28" t="s">
        <v>175</v>
      </c>
      <c r="I125" s="27">
        <v>5.1132564102564109</v>
      </c>
    </row>
    <row r="126" spans="1:11" x14ac:dyDescent="0.3">
      <c r="A126" s="31">
        <v>121</v>
      </c>
      <c r="B126" s="30"/>
      <c r="C126" s="29">
        <v>106</v>
      </c>
      <c r="D126" s="29">
        <v>2577</v>
      </c>
      <c r="E126" s="29" t="s">
        <v>73</v>
      </c>
      <c r="F126" s="29" t="s">
        <v>316</v>
      </c>
      <c r="G126" s="29">
        <v>1965</v>
      </c>
      <c r="H126" s="28" t="s">
        <v>311</v>
      </c>
      <c r="I126" s="27">
        <v>5.1120909090909095</v>
      </c>
    </row>
    <row r="127" spans="1:11" ht="15" thickBot="1" x14ac:dyDescent="0.35">
      <c r="A127" s="42">
        <v>122</v>
      </c>
      <c r="B127" s="39"/>
      <c r="C127" s="38">
        <v>107</v>
      </c>
      <c r="D127" s="38">
        <v>8878</v>
      </c>
      <c r="E127" s="38" t="s">
        <v>327</v>
      </c>
      <c r="F127" s="38" t="s">
        <v>328</v>
      </c>
      <c r="G127" s="38">
        <v>1996</v>
      </c>
      <c r="H127" s="37" t="s">
        <v>326</v>
      </c>
      <c r="I127" s="36">
        <v>5.1093846153846147</v>
      </c>
    </row>
    <row r="128" spans="1:11" x14ac:dyDescent="0.3">
      <c r="A128" s="44">
        <v>123</v>
      </c>
      <c r="B128" s="35"/>
      <c r="C128" s="34">
        <v>108</v>
      </c>
      <c r="D128" s="34">
        <v>1367</v>
      </c>
      <c r="E128" s="34" t="s">
        <v>324</v>
      </c>
      <c r="F128" s="34" t="s">
        <v>325</v>
      </c>
      <c r="G128" s="34">
        <v>1958</v>
      </c>
      <c r="H128" s="40" t="s">
        <v>326</v>
      </c>
      <c r="I128" s="32">
        <v>5.1093846153846147</v>
      </c>
      <c r="K128" s="45" t="s">
        <v>1165</v>
      </c>
    </row>
    <row r="129" spans="1:11" x14ac:dyDescent="0.3">
      <c r="A129" s="29">
        <v>124</v>
      </c>
      <c r="B129" s="30"/>
      <c r="C129" s="29">
        <v>109</v>
      </c>
      <c r="D129" s="29">
        <v>6216</v>
      </c>
      <c r="E129" s="29" t="s">
        <v>140</v>
      </c>
      <c r="F129" s="29" t="s">
        <v>141</v>
      </c>
      <c r="G129" s="29">
        <v>1989</v>
      </c>
      <c r="H129" s="28" t="s">
        <v>91</v>
      </c>
      <c r="I129" s="27">
        <v>5.1074246575342457</v>
      </c>
      <c r="K129" s="45" t="s">
        <v>1165</v>
      </c>
    </row>
    <row r="130" spans="1:11" x14ac:dyDescent="0.3">
      <c r="A130" s="31">
        <v>125</v>
      </c>
      <c r="B130" s="30"/>
      <c r="C130" s="29">
        <v>110</v>
      </c>
      <c r="D130" s="29">
        <v>3069</v>
      </c>
      <c r="E130" s="29" t="s">
        <v>330</v>
      </c>
      <c r="F130" s="29" t="s">
        <v>10</v>
      </c>
      <c r="G130" s="29">
        <v>1968</v>
      </c>
      <c r="H130" s="127" t="s">
        <v>326</v>
      </c>
      <c r="I130" s="27">
        <v>5.103756097560975</v>
      </c>
    </row>
    <row r="131" spans="1:11" x14ac:dyDescent="0.3">
      <c r="A131" s="31">
        <v>126</v>
      </c>
      <c r="B131" s="30"/>
      <c r="C131" s="29">
        <v>111</v>
      </c>
      <c r="D131" s="29">
        <v>1263</v>
      </c>
      <c r="E131" s="29" t="s">
        <v>212</v>
      </c>
      <c r="F131" s="29" t="s">
        <v>64</v>
      </c>
      <c r="G131" s="29">
        <v>1957</v>
      </c>
      <c r="H131" s="28" t="s">
        <v>175</v>
      </c>
      <c r="I131" s="27">
        <v>5.0926551724137932</v>
      </c>
    </row>
    <row r="132" spans="1:11" x14ac:dyDescent="0.3">
      <c r="A132" s="31">
        <v>127</v>
      </c>
      <c r="B132" s="30"/>
      <c r="C132" s="29">
        <v>112</v>
      </c>
      <c r="D132" s="29">
        <v>4349</v>
      </c>
      <c r="E132" s="29" t="s">
        <v>154</v>
      </c>
      <c r="F132" s="29" t="s">
        <v>28</v>
      </c>
      <c r="G132" s="29">
        <v>1976</v>
      </c>
      <c r="H132" s="40" t="s">
        <v>885</v>
      </c>
      <c r="I132" s="27">
        <v>5.0903076923076922</v>
      </c>
    </row>
    <row r="133" spans="1:11" x14ac:dyDescent="0.3">
      <c r="A133" s="29">
        <v>128</v>
      </c>
      <c r="B133" s="30"/>
      <c r="C133" s="29">
        <v>113</v>
      </c>
      <c r="D133" s="29">
        <v>6096</v>
      </c>
      <c r="E133" s="29" t="s">
        <v>136</v>
      </c>
      <c r="F133" s="29" t="s">
        <v>137</v>
      </c>
      <c r="G133" s="29">
        <v>1988</v>
      </c>
      <c r="H133" s="28" t="s">
        <v>55</v>
      </c>
      <c r="I133" s="27">
        <v>5.0875000000000004</v>
      </c>
    </row>
    <row r="134" spans="1:11" x14ac:dyDescent="0.3">
      <c r="A134" s="31">
        <v>129</v>
      </c>
      <c r="B134" s="30"/>
      <c r="C134" s="29">
        <v>114</v>
      </c>
      <c r="D134" s="29">
        <v>6722</v>
      </c>
      <c r="E134" s="29" t="s">
        <v>208</v>
      </c>
      <c r="F134" s="29" t="s">
        <v>23</v>
      </c>
      <c r="G134" s="29">
        <v>1991</v>
      </c>
      <c r="H134" s="127" t="s">
        <v>188</v>
      </c>
      <c r="I134" s="27">
        <v>5.0823389830508479</v>
      </c>
    </row>
    <row r="135" spans="1:11" x14ac:dyDescent="0.3">
      <c r="A135" s="31">
        <v>130</v>
      </c>
      <c r="B135" s="30"/>
      <c r="C135" s="29">
        <v>115</v>
      </c>
      <c r="D135" s="29">
        <v>12509</v>
      </c>
      <c r="E135" s="29" t="s">
        <v>210</v>
      </c>
      <c r="F135" s="29" t="s">
        <v>64</v>
      </c>
      <c r="G135" s="29">
        <v>1988</v>
      </c>
      <c r="H135" s="28" t="s">
        <v>188</v>
      </c>
      <c r="I135" s="27">
        <v>5.079890410958904</v>
      </c>
    </row>
    <row r="136" spans="1:11" x14ac:dyDescent="0.3">
      <c r="A136" s="31">
        <v>131</v>
      </c>
      <c r="B136" s="31"/>
      <c r="C136" s="31">
        <v>116</v>
      </c>
      <c r="D136" s="31">
        <v>5930</v>
      </c>
      <c r="E136" s="31" t="s">
        <v>147</v>
      </c>
      <c r="F136" s="58" t="s">
        <v>44</v>
      </c>
      <c r="G136" s="31">
        <v>1987</v>
      </c>
      <c r="H136" s="128" t="s">
        <v>1228</v>
      </c>
      <c r="I136" s="59">
        <v>5.0796111111111113</v>
      </c>
    </row>
    <row r="137" spans="1:11" x14ac:dyDescent="0.3">
      <c r="A137" s="31">
        <v>132</v>
      </c>
      <c r="B137" s="30"/>
      <c r="C137" s="29">
        <v>117</v>
      </c>
      <c r="D137" s="29">
        <v>2270</v>
      </c>
      <c r="E137" s="29" t="s">
        <v>412</v>
      </c>
      <c r="F137" s="29" t="s">
        <v>139</v>
      </c>
      <c r="G137" s="29">
        <v>1963</v>
      </c>
      <c r="H137" s="28" t="s">
        <v>389</v>
      </c>
      <c r="I137" s="27">
        <v>5.0779999999999994</v>
      </c>
      <c r="K137" s="45" t="s">
        <v>1165</v>
      </c>
    </row>
    <row r="138" spans="1:11" x14ac:dyDescent="0.3">
      <c r="A138" s="29">
        <v>133</v>
      </c>
      <c r="B138" s="30"/>
      <c r="C138" s="29">
        <v>118</v>
      </c>
      <c r="D138" s="29">
        <v>13113</v>
      </c>
      <c r="E138" s="29" t="s">
        <v>221</v>
      </c>
      <c r="F138" s="29" t="s">
        <v>26</v>
      </c>
      <c r="G138" s="29">
        <v>2006</v>
      </c>
      <c r="H138" s="127" t="s">
        <v>190</v>
      </c>
      <c r="I138" s="27">
        <v>5.0740526315789483</v>
      </c>
    </row>
    <row r="139" spans="1:11" ht="15" thickBot="1" x14ac:dyDescent="0.35">
      <c r="A139" s="42">
        <v>134</v>
      </c>
      <c r="B139" s="39"/>
      <c r="C139" s="38">
        <v>119</v>
      </c>
      <c r="D139" s="38">
        <v>5219</v>
      </c>
      <c r="E139" s="38" t="s">
        <v>307</v>
      </c>
      <c r="F139" s="38" t="s">
        <v>186</v>
      </c>
      <c r="G139" s="38">
        <v>1983</v>
      </c>
      <c r="H139" s="37" t="s">
        <v>308</v>
      </c>
      <c r="I139" s="36">
        <v>5.0696666666666665</v>
      </c>
    </row>
    <row r="140" spans="1:11" x14ac:dyDescent="0.3">
      <c r="A140" s="44">
        <v>135</v>
      </c>
      <c r="B140" s="35"/>
      <c r="C140" s="34">
        <v>120</v>
      </c>
      <c r="D140" s="34">
        <v>13357</v>
      </c>
      <c r="E140" s="34" t="s">
        <v>197</v>
      </c>
      <c r="F140" s="34" t="s">
        <v>87</v>
      </c>
      <c r="G140" s="34">
        <v>2008</v>
      </c>
      <c r="H140" s="33" t="s">
        <v>24</v>
      </c>
      <c r="I140" s="32">
        <v>5.0678571428571431</v>
      </c>
    </row>
    <row r="141" spans="1:11" x14ac:dyDescent="0.3">
      <c r="A141" s="31">
        <v>136</v>
      </c>
      <c r="B141" s="30"/>
      <c r="C141" s="29">
        <v>121</v>
      </c>
      <c r="D141" s="29">
        <v>11133</v>
      </c>
      <c r="E141" s="29" t="s">
        <v>344</v>
      </c>
      <c r="F141" s="29" t="s">
        <v>345</v>
      </c>
      <c r="G141" s="29">
        <v>2005</v>
      </c>
      <c r="H141" s="127" t="s">
        <v>849</v>
      </c>
      <c r="I141" s="27">
        <v>5.0666363636363636</v>
      </c>
    </row>
    <row r="142" spans="1:11" x14ac:dyDescent="0.3">
      <c r="A142" s="31">
        <v>137</v>
      </c>
      <c r="B142" s="30"/>
      <c r="C142" s="29">
        <v>123</v>
      </c>
      <c r="D142" s="29">
        <v>13809</v>
      </c>
      <c r="E142" s="29" t="s">
        <v>122</v>
      </c>
      <c r="F142" s="29" t="s">
        <v>42</v>
      </c>
      <c r="G142" s="29">
        <v>2004</v>
      </c>
      <c r="H142" s="28" t="s">
        <v>24</v>
      </c>
      <c r="I142" s="27">
        <v>5.0527499999999996</v>
      </c>
    </row>
    <row r="143" spans="1:11" x14ac:dyDescent="0.3">
      <c r="A143" s="31">
        <v>138</v>
      </c>
      <c r="B143" s="30"/>
      <c r="C143" s="29">
        <v>124</v>
      </c>
      <c r="D143" s="29">
        <v>2928</v>
      </c>
      <c r="E143" s="29" t="s">
        <v>225</v>
      </c>
      <c r="F143" s="29" t="s">
        <v>64</v>
      </c>
      <c r="G143" s="29">
        <v>1967</v>
      </c>
      <c r="H143" s="128" t="s">
        <v>178</v>
      </c>
      <c r="I143" s="27">
        <v>5.0518372093023256</v>
      </c>
    </row>
    <row r="144" spans="1:11" x14ac:dyDescent="0.3">
      <c r="A144" s="31">
        <v>139</v>
      </c>
      <c r="B144" s="30"/>
      <c r="C144" s="29">
        <v>125</v>
      </c>
      <c r="D144" s="29">
        <v>3989</v>
      </c>
      <c r="E144" s="29" t="s">
        <v>411</v>
      </c>
      <c r="F144" s="29" t="s">
        <v>214</v>
      </c>
      <c r="G144" s="29">
        <v>1974</v>
      </c>
      <c r="H144" s="28" t="s">
        <v>378</v>
      </c>
      <c r="I144" s="27">
        <v>5.0474444444444444</v>
      </c>
    </row>
    <row r="145" spans="1:15" x14ac:dyDescent="0.3">
      <c r="A145" s="31">
        <v>140</v>
      </c>
      <c r="B145" s="30"/>
      <c r="C145" s="29">
        <v>126</v>
      </c>
      <c r="D145" s="29">
        <v>11478</v>
      </c>
      <c r="E145" s="29" t="s">
        <v>342</v>
      </c>
      <c r="F145" s="29" t="s">
        <v>343</v>
      </c>
      <c r="G145" s="29">
        <v>2001</v>
      </c>
      <c r="H145" s="127" t="s">
        <v>885</v>
      </c>
      <c r="I145" s="27">
        <v>5.045923076923077</v>
      </c>
    </row>
    <row r="146" spans="1:15" x14ac:dyDescent="0.3">
      <c r="A146" s="31">
        <v>141</v>
      </c>
      <c r="B146" s="30"/>
      <c r="C146" s="29">
        <v>127</v>
      </c>
      <c r="D146" s="29">
        <v>9776</v>
      </c>
      <c r="E146" s="29" t="s">
        <v>115</v>
      </c>
      <c r="F146" s="29" t="s">
        <v>116</v>
      </c>
      <c r="G146" s="29">
        <v>1999</v>
      </c>
      <c r="H146" s="28" t="s">
        <v>68</v>
      </c>
      <c r="I146" s="27">
        <v>5.0428571428571436</v>
      </c>
    </row>
    <row r="147" spans="1:15" x14ac:dyDescent="0.3">
      <c r="A147" s="31">
        <v>142</v>
      </c>
      <c r="B147" s="31"/>
      <c r="C147" s="31">
        <v>128</v>
      </c>
      <c r="D147" s="31">
        <v>12544</v>
      </c>
      <c r="E147" s="31" t="s">
        <v>157</v>
      </c>
      <c r="F147" s="58" t="s">
        <v>158</v>
      </c>
      <c r="G147" s="31">
        <v>1968</v>
      </c>
      <c r="H147" s="31" t="s">
        <v>1228</v>
      </c>
      <c r="I147" s="59">
        <v>5.0404999999999998</v>
      </c>
    </row>
    <row r="148" spans="1:15" x14ac:dyDescent="0.3">
      <c r="A148" s="31">
        <v>143</v>
      </c>
      <c r="B148" s="30"/>
      <c r="C148" s="29">
        <v>129</v>
      </c>
      <c r="D148" s="29">
        <v>1274</v>
      </c>
      <c r="E148" s="29" t="s">
        <v>86</v>
      </c>
      <c r="F148" s="29" t="s">
        <v>87</v>
      </c>
      <c r="G148" s="29">
        <v>1957</v>
      </c>
      <c r="H148" s="28" t="s">
        <v>851</v>
      </c>
      <c r="I148" s="27">
        <v>5.04</v>
      </c>
    </row>
    <row r="149" spans="1:15" x14ac:dyDescent="0.3">
      <c r="A149" s="31">
        <v>144</v>
      </c>
      <c r="B149" s="30"/>
      <c r="C149" s="29">
        <v>130</v>
      </c>
      <c r="D149" s="29">
        <v>2240</v>
      </c>
      <c r="E149" s="29" t="s">
        <v>339</v>
      </c>
      <c r="F149" s="29" t="s">
        <v>64</v>
      </c>
      <c r="G149" s="29">
        <v>1963</v>
      </c>
      <c r="H149" s="28" t="s">
        <v>306</v>
      </c>
      <c r="I149" s="27">
        <v>5.0394545454545447</v>
      </c>
    </row>
    <row r="150" spans="1:15" ht="15" thickBot="1" x14ac:dyDescent="0.35">
      <c r="A150" s="42">
        <v>145</v>
      </c>
      <c r="B150" s="39"/>
      <c r="C150" s="38">
        <v>131</v>
      </c>
      <c r="D150" s="38">
        <v>13317</v>
      </c>
      <c r="E150" s="38" t="s">
        <v>104</v>
      </c>
      <c r="F150" s="38" t="s">
        <v>105</v>
      </c>
      <c r="G150" s="38">
        <v>1973</v>
      </c>
      <c r="H150" s="37" t="s">
        <v>885</v>
      </c>
      <c r="I150" s="36">
        <v>5.0393846153846154</v>
      </c>
    </row>
    <row r="151" spans="1:15" x14ac:dyDescent="0.3">
      <c r="A151" s="44">
        <v>146</v>
      </c>
      <c r="B151" s="35"/>
      <c r="C151" s="34">
        <v>132</v>
      </c>
      <c r="D151" s="34">
        <v>14987</v>
      </c>
      <c r="E151" s="34" t="s">
        <v>223</v>
      </c>
      <c r="F151" s="34" t="s">
        <v>61</v>
      </c>
      <c r="G151" s="34">
        <v>1990</v>
      </c>
      <c r="H151" s="127" t="s">
        <v>188</v>
      </c>
      <c r="I151" s="32">
        <v>5.0381538461538469</v>
      </c>
    </row>
    <row r="152" spans="1:15" x14ac:dyDescent="0.3">
      <c r="A152" s="29">
        <v>147</v>
      </c>
      <c r="B152" s="30"/>
      <c r="C152" s="29">
        <v>133</v>
      </c>
      <c r="D152" s="29">
        <v>15613</v>
      </c>
      <c r="E152" s="29" t="s">
        <v>235</v>
      </c>
      <c r="F152" s="29" t="s">
        <v>16</v>
      </c>
      <c r="G152" s="29">
        <v>1964</v>
      </c>
      <c r="H152" s="28" t="s">
        <v>181</v>
      </c>
      <c r="I152" s="27">
        <v>5.036363636363637</v>
      </c>
    </row>
    <row r="153" spans="1:15" x14ac:dyDescent="0.3">
      <c r="A153" s="29">
        <v>148</v>
      </c>
      <c r="B153" s="30"/>
      <c r="C153" s="29">
        <v>134</v>
      </c>
      <c r="D153" s="29">
        <v>10804</v>
      </c>
      <c r="E153" s="29" t="s">
        <v>382</v>
      </c>
      <c r="F153" s="29" t="s">
        <v>79</v>
      </c>
      <c r="G153" s="29">
        <v>1967</v>
      </c>
      <c r="H153" s="28" t="s">
        <v>91</v>
      </c>
      <c r="I153" s="27">
        <v>5.0361818181818183</v>
      </c>
      <c r="O153" s="15" t="s">
        <v>1185</v>
      </c>
    </row>
    <row r="154" spans="1:15" x14ac:dyDescent="0.3">
      <c r="A154" s="31">
        <v>149</v>
      </c>
      <c r="B154" s="30"/>
      <c r="C154" s="29">
        <v>135</v>
      </c>
      <c r="D154" s="29">
        <v>5018</v>
      </c>
      <c r="E154" s="29" t="s">
        <v>355</v>
      </c>
      <c r="F154" s="29" t="s">
        <v>240</v>
      </c>
      <c r="G154" s="29">
        <v>1981</v>
      </c>
      <c r="H154" s="28" t="s">
        <v>814</v>
      </c>
      <c r="I154" s="27">
        <v>5.0297142857142854</v>
      </c>
    </row>
    <row r="155" spans="1:15" x14ac:dyDescent="0.3">
      <c r="A155" s="31">
        <v>150</v>
      </c>
      <c r="B155" s="30"/>
      <c r="C155" s="29">
        <v>136</v>
      </c>
      <c r="D155" s="29">
        <v>12910</v>
      </c>
      <c r="E155" s="29" t="s">
        <v>334</v>
      </c>
      <c r="F155" s="29" t="s">
        <v>23</v>
      </c>
      <c r="G155" s="29">
        <v>1989</v>
      </c>
      <c r="H155" s="40" t="s">
        <v>188</v>
      </c>
      <c r="I155" s="27">
        <v>5.0287826086956517</v>
      </c>
    </row>
    <row r="156" spans="1:15" x14ac:dyDescent="0.3">
      <c r="A156" s="31">
        <v>151</v>
      </c>
      <c r="B156" s="30"/>
      <c r="C156" s="29">
        <v>138</v>
      </c>
      <c r="D156" s="29">
        <v>2534</v>
      </c>
      <c r="E156" s="29" t="s">
        <v>335</v>
      </c>
      <c r="F156" s="29" t="s">
        <v>336</v>
      </c>
      <c r="G156" s="29">
        <v>1965</v>
      </c>
      <c r="H156" s="28" t="s">
        <v>11</v>
      </c>
      <c r="I156" s="27">
        <v>5.0217777777777775</v>
      </c>
    </row>
    <row r="157" spans="1:15" x14ac:dyDescent="0.3">
      <c r="A157" s="31">
        <v>152</v>
      </c>
      <c r="B157" s="30"/>
      <c r="C157" s="29">
        <v>139</v>
      </c>
      <c r="D157" s="29">
        <v>601</v>
      </c>
      <c r="E157" s="29" t="s">
        <v>409</v>
      </c>
      <c r="F157" s="29" t="s">
        <v>139</v>
      </c>
      <c r="G157" s="29">
        <v>1950</v>
      </c>
      <c r="H157" s="127" t="s">
        <v>378</v>
      </c>
      <c r="I157" s="27">
        <v>5.0196666666666667</v>
      </c>
    </row>
    <row r="158" spans="1:15" x14ac:dyDescent="0.3">
      <c r="A158" s="31">
        <v>153</v>
      </c>
      <c r="B158" s="30"/>
      <c r="C158" s="29">
        <v>140</v>
      </c>
      <c r="D158" s="29">
        <v>4614</v>
      </c>
      <c r="E158" s="29" t="s">
        <v>394</v>
      </c>
      <c r="F158" s="29" t="s">
        <v>64</v>
      </c>
      <c r="G158" s="29">
        <v>1978</v>
      </c>
      <c r="H158" s="28" t="s">
        <v>395</v>
      </c>
      <c r="I158" s="27">
        <v>5.0196666666666667</v>
      </c>
    </row>
    <row r="159" spans="1:15" x14ac:dyDescent="0.3">
      <c r="A159" s="31">
        <v>154</v>
      </c>
      <c r="B159" s="30"/>
      <c r="C159" s="29">
        <v>141</v>
      </c>
      <c r="D159" s="29">
        <v>13794</v>
      </c>
      <c r="E159" s="29" t="s">
        <v>229</v>
      </c>
      <c r="F159" s="29" t="s">
        <v>13</v>
      </c>
      <c r="G159" s="29">
        <v>1986</v>
      </c>
      <c r="H159" s="28" t="s">
        <v>228</v>
      </c>
      <c r="I159" s="27">
        <v>5.0160333333333336</v>
      </c>
    </row>
    <row r="160" spans="1:15" ht="15" thickBot="1" x14ac:dyDescent="0.35">
      <c r="A160" s="42">
        <v>155</v>
      </c>
      <c r="B160" s="39"/>
      <c r="C160" s="38">
        <v>142</v>
      </c>
      <c r="D160" s="38">
        <v>11820</v>
      </c>
      <c r="E160" s="38" t="s">
        <v>1173</v>
      </c>
      <c r="F160" s="38" t="s">
        <v>119</v>
      </c>
      <c r="G160" s="38">
        <v>1995</v>
      </c>
      <c r="H160" s="37" t="s">
        <v>885</v>
      </c>
      <c r="I160" s="36">
        <v>5.0138181818181824</v>
      </c>
    </row>
    <row r="161" spans="1:9" x14ac:dyDescent="0.3">
      <c r="A161" s="44">
        <v>156</v>
      </c>
      <c r="B161" s="35"/>
      <c r="C161" s="34">
        <v>143</v>
      </c>
      <c r="D161" s="34">
        <v>1534</v>
      </c>
      <c r="E161" s="34" t="s">
        <v>86</v>
      </c>
      <c r="F161" s="34" t="s">
        <v>137</v>
      </c>
      <c r="G161" s="34">
        <v>1959</v>
      </c>
      <c r="H161" s="127" t="s">
        <v>851</v>
      </c>
      <c r="I161" s="32">
        <v>5.0137777777777774</v>
      </c>
    </row>
    <row r="162" spans="1:9" x14ac:dyDescent="0.3">
      <c r="A162" s="31">
        <v>157</v>
      </c>
      <c r="B162" s="30"/>
      <c r="C162" s="29">
        <v>144</v>
      </c>
      <c r="D162" s="29">
        <v>6105</v>
      </c>
      <c r="E162" s="29" t="s">
        <v>172</v>
      </c>
      <c r="F162" s="29" t="s">
        <v>64</v>
      </c>
      <c r="G162" s="29">
        <v>1988</v>
      </c>
      <c r="H162" s="28" t="s">
        <v>68</v>
      </c>
      <c r="I162" s="27">
        <v>5.011000000000001</v>
      </c>
    </row>
    <row r="163" spans="1:9" x14ac:dyDescent="0.3">
      <c r="A163" s="31">
        <v>158</v>
      </c>
      <c r="B163" s="30"/>
      <c r="C163" s="29">
        <v>145</v>
      </c>
      <c r="D163" s="29">
        <v>10698</v>
      </c>
      <c r="E163" s="29" t="s">
        <v>390</v>
      </c>
      <c r="F163" s="29" t="s">
        <v>391</v>
      </c>
      <c r="G163" s="29">
        <v>1968</v>
      </c>
      <c r="H163" s="127" t="s">
        <v>376</v>
      </c>
      <c r="I163" s="27">
        <v>5.0110000000000001</v>
      </c>
    </row>
    <row r="164" spans="1:9" x14ac:dyDescent="0.3">
      <c r="A164" s="31">
        <v>159</v>
      </c>
      <c r="B164" s="30"/>
      <c r="C164" s="29">
        <v>146</v>
      </c>
      <c r="D164" s="29">
        <v>1180</v>
      </c>
      <c r="E164" s="29" t="s">
        <v>362</v>
      </c>
      <c r="F164" s="29" t="s">
        <v>64</v>
      </c>
      <c r="G164" s="29">
        <v>1957</v>
      </c>
      <c r="H164" s="28" t="s">
        <v>311</v>
      </c>
      <c r="I164" s="27">
        <v>5.0101935483870967</v>
      </c>
    </row>
    <row r="165" spans="1:9" x14ac:dyDescent="0.3">
      <c r="A165" s="29">
        <v>160</v>
      </c>
      <c r="B165" s="30"/>
      <c r="C165" s="29">
        <v>147</v>
      </c>
      <c r="D165" s="29">
        <v>2668</v>
      </c>
      <c r="E165" s="29" t="s">
        <v>405</v>
      </c>
      <c r="F165" s="29" t="s">
        <v>325</v>
      </c>
      <c r="G165" s="29">
        <v>1965</v>
      </c>
      <c r="H165" s="40" t="s">
        <v>91</v>
      </c>
      <c r="I165" s="27">
        <v>5.0101111111111116</v>
      </c>
    </row>
    <row r="166" spans="1:9" x14ac:dyDescent="0.3">
      <c r="A166" s="31">
        <v>161</v>
      </c>
      <c r="B166" s="30"/>
      <c r="C166" s="29">
        <v>148</v>
      </c>
      <c r="D166" s="29">
        <v>10846</v>
      </c>
      <c r="E166" s="29" t="s">
        <v>346</v>
      </c>
      <c r="F166" s="29" t="s">
        <v>347</v>
      </c>
      <c r="G166" s="29">
        <v>1984</v>
      </c>
      <c r="H166" s="28" t="s">
        <v>326</v>
      </c>
      <c r="I166" s="27">
        <v>5.0091515151515154</v>
      </c>
    </row>
    <row r="167" spans="1:9" x14ac:dyDescent="0.3">
      <c r="A167" s="31">
        <v>162</v>
      </c>
      <c r="B167" s="30"/>
      <c r="C167" s="29">
        <v>149</v>
      </c>
      <c r="D167" s="29">
        <v>13118</v>
      </c>
      <c r="E167" s="29" t="s">
        <v>385</v>
      </c>
      <c r="F167" s="29" t="s">
        <v>314</v>
      </c>
      <c r="G167" s="29">
        <v>1971</v>
      </c>
      <c r="H167" s="127" t="s">
        <v>171</v>
      </c>
      <c r="I167" s="27">
        <v>5.0087272727272723</v>
      </c>
    </row>
    <row r="168" spans="1:9" x14ac:dyDescent="0.3">
      <c r="A168" s="31">
        <v>163</v>
      </c>
      <c r="B168" s="31"/>
      <c r="C168" s="31">
        <v>150</v>
      </c>
      <c r="D168" s="31">
        <v>12541</v>
      </c>
      <c r="E168" s="31" t="s">
        <v>392</v>
      </c>
      <c r="F168" s="58" t="s">
        <v>393</v>
      </c>
      <c r="G168" s="31">
        <v>1974</v>
      </c>
      <c r="H168" s="31" t="s">
        <v>1228</v>
      </c>
      <c r="I168" s="59">
        <v>5.0066666666666668</v>
      </c>
    </row>
    <row r="169" spans="1:9" x14ac:dyDescent="0.3">
      <c r="A169" s="31">
        <v>164</v>
      </c>
      <c r="B169" s="30"/>
      <c r="C169" s="29">
        <v>151</v>
      </c>
      <c r="D169" s="29">
        <v>17674</v>
      </c>
      <c r="E169" s="29" t="s">
        <v>380</v>
      </c>
      <c r="F169" s="29" t="s">
        <v>381</v>
      </c>
      <c r="G169" s="29">
        <v>1991</v>
      </c>
      <c r="H169" s="40" t="s">
        <v>171</v>
      </c>
      <c r="I169" s="27">
        <v>5.0008749999999997</v>
      </c>
    </row>
    <row r="170" spans="1:9" x14ac:dyDescent="0.3">
      <c r="A170" s="31">
        <v>165</v>
      </c>
      <c r="B170" s="30"/>
      <c r="C170" s="29">
        <v>152</v>
      </c>
      <c r="D170" s="29">
        <v>4693</v>
      </c>
      <c r="E170" s="29" t="s">
        <v>126</v>
      </c>
      <c r="F170" s="29" t="s">
        <v>46</v>
      </c>
      <c r="G170" s="29">
        <v>1979</v>
      </c>
      <c r="H170" s="28" t="s">
        <v>885</v>
      </c>
      <c r="I170" s="27">
        <v>4.9939999999999998</v>
      </c>
    </row>
    <row r="171" spans="1:9" x14ac:dyDescent="0.3">
      <c r="A171" s="31">
        <v>166</v>
      </c>
      <c r="B171" s="30"/>
      <c r="C171" s="29">
        <v>153</v>
      </c>
      <c r="D171" s="29">
        <v>17454</v>
      </c>
      <c r="E171" s="29" t="s">
        <v>317</v>
      </c>
      <c r="F171" s="29" t="s">
        <v>83</v>
      </c>
      <c r="G171" s="29">
        <v>1975</v>
      </c>
      <c r="H171" s="127" t="s">
        <v>11</v>
      </c>
      <c r="I171" s="27">
        <v>4.9924912280701754</v>
      </c>
    </row>
    <row r="172" spans="1:9" x14ac:dyDescent="0.3">
      <c r="A172" s="31">
        <v>167</v>
      </c>
      <c r="B172" s="30"/>
      <c r="C172" s="29">
        <v>154</v>
      </c>
      <c r="D172" s="29">
        <v>1314</v>
      </c>
      <c r="E172" s="29" t="s">
        <v>320</v>
      </c>
      <c r="F172" s="29" t="s">
        <v>321</v>
      </c>
      <c r="G172" s="29">
        <v>1958</v>
      </c>
      <c r="H172" s="28" t="s">
        <v>311</v>
      </c>
      <c r="I172" s="27">
        <v>4.9897627118644072</v>
      </c>
    </row>
    <row r="173" spans="1:9" x14ac:dyDescent="0.3">
      <c r="A173" s="31">
        <v>168</v>
      </c>
      <c r="B173" s="30"/>
      <c r="C173" s="29">
        <v>155</v>
      </c>
      <c r="D173" s="29">
        <v>1861</v>
      </c>
      <c r="E173" s="29" t="s">
        <v>101</v>
      </c>
      <c r="F173" s="29" t="s">
        <v>102</v>
      </c>
      <c r="G173" s="29">
        <v>1961</v>
      </c>
      <c r="H173" s="127" t="s">
        <v>885</v>
      </c>
      <c r="I173" s="27">
        <v>4.9871724137931031</v>
      </c>
    </row>
    <row r="174" spans="1:9" x14ac:dyDescent="0.3">
      <c r="A174" s="31">
        <v>169</v>
      </c>
      <c r="B174" s="30"/>
      <c r="C174" s="29">
        <v>156</v>
      </c>
      <c r="D174" s="29">
        <v>1125</v>
      </c>
      <c r="E174" s="29" t="s">
        <v>192</v>
      </c>
      <c r="F174" s="29" t="s">
        <v>131</v>
      </c>
      <c r="G174" s="29">
        <v>1956</v>
      </c>
      <c r="H174" s="28" t="s">
        <v>188</v>
      </c>
      <c r="I174" s="27">
        <v>4.9859999999999998</v>
      </c>
    </row>
    <row r="175" spans="1:9" x14ac:dyDescent="0.3">
      <c r="A175" s="31">
        <v>170</v>
      </c>
      <c r="B175" s="30"/>
      <c r="C175" s="29">
        <v>157</v>
      </c>
      <c r="D175" s="29">
        <v>4195</v>
      </c>
      <c r="E175" s="29" t="s">
        <v>331</v>
      </c>
      <c r="F175" s="29" t="s">
        <v>10</v>
      </c>
      <c r="G175" s="29">
        <v>1975</v>
      </c>
      <c r="H175" s="43" t="s">
        <v>849</v>
      </c>
      <c r="I175" s="27">
        <v>4.9856086956521741</v>
      </c>
    </row>
    <row r="176" spans="1:9" x14ac:dyDescent="0.3">
      <c r="A176" s="31">
        <v>171</v>
      </c>
      <c r="B176" s="31"/>
      <c r="C176" s="31">
        <v>158</v>
      </c>
      <c r="D176" s="31">
        <v>12900</v>
      </c>
      <c r="E176" s="31" t="s">
        <v>159</v>
      </c>
      <c r="F176" s="58" t="s">
        <v>85</v>
      </c>
      <c r="G176" s="31">
        <v>1993</v>
      </c>
      <c r="H176" s="31" t="s">
        <v>1228</v>
      </c>
      <c r="I176" s="59">
        <v>4.9819166666666659</v>
      </c>
    </row>
    <row r="177" spans="1:9" x14ac:dyDescent="0.3">
      <c r="A177" s="31">
        <v>172</v>
      </c>
      <c r="B177" s="30"/>
      <c r="C177" s="29">
        <v>159</v>
      </c>
      <c r="D177" s="29">
        <v>1642</v>
      </c>
      <c r="E177" s="29" t="s">
        <v>232</v>
      </c>
      <c r="F177" s="29" t="s">
        <v>21</v>
      </c>
      <c r="G177" s="29">
        <v>1960</v>
      </c>
      <c r="H177" s="127" t="s">
        <v>178</v>
      </c>
      <c r="I177" s="27">
        <v>4.9805000000000001</v>
      </c>
    </row>
    <row r="178" spans="1:9" x14ac:dyDescent="0.3">
      <c r="A178" s="31">
        <v>173</v>
      </c>
      <c r="B178" s="30"/>
      <c r="C178" s="29">
        <v>160</v>
      </c>
      <c r="D178" s="29">
        <v>4247</v>
      </c>
      <c r="E178" s="29" t="s">
        <v>219</v>
      </c>
      <c r="F178" s="29" t="s">
        <v>220</v>
      </c>
      <c r="G178" s="29">
        <v>1976</v>
      </c>
      <c r="H178" s="28" t="s">
        <v>188</v>
      </c>
      <c r="I178" s="27">
        <v>4.9804864864864866</v>
      </c>
    </row>
    <row r="179" spans="1:9" x14ac:dyDescent="0.3">
      <c r="A179" s="31">
        <v>174</v>
      </c>
      <c r="B179" s="30"/>
      <c r="C179" s="29">
        <v>161</v>
      </c>
      <c r="D179" s="29">
        <v>1598</v>
      </c>
      <c r="E179" s="29" t="s">
        <v>478</v>
      </c>
      <c r="F179" s="29" t="s">
        <v>64</v>
      </c>
      <c r="G179" s="29">
        <v>1959</v>
      </c>
      <c r="H179" s="127" t="s">
        <v>188</v>
      </c>
      <c r="I179" s="27">
        <v>4.9728421052631573</v>
      </c>
    </row>
    <row r="180" spans="1:9" x14ac:dyDescent="0.3">
      <c r="A180" s="31">
        <v>175</v>
      </c>
      <c r="B180" s="30"/>
      <c r="C180" s="29">
        <v>162</v>
      </c>
      <c r="D180" s="29">
        <v>12546</v>
      </c>
      <c r="E180" s="29" t="s">
        <v>150</v>
      </c>
      <c r="F180" s="29" t="s">
        <v>18</v>
      </c>
      <c r="G180" s="29">
        <v>1976</v>
      </c>
      <c r="H180" s="28" t="s">
        <v>851</v>
      </c>
      <c r="I180" s="27">
        <v>4.972500000000001</v>
      </c>
    </row>
    <row r="181" spans="1:9" x14ac:dyDescent="0.3">
      <c r="A181" s="31">
        <v>176</v>
      </c>
      <c r="B181" s="30"/>
      <c r="C181" s="29">
        <v>163</v>
      </c>
      <c r="D181" s="29">
        <v>2248</v>
      </c>
      <c r="E181" s="29" t="s">
        <v>322</v>
      </c>
      <c r="F181" s="29" t="s">
        <v>316</v>
      </c>
      <c r="G181" s="29">
        <v>1963</v>
      </c>
      <c r="H181" s="28" t="s">
        <v>308</v>
      </c>
      <c r="I181" s="27">
        <v>4.9712727272727273</v>
      </c>
    </row>
    <row r="182" spans="1:9" x14ac:dyDescent="0.3">
      <c r="A182" s="31">
        <v>177</v>
      </c>
      <c r="B182" s="30"/>
      <c r="C182" s="29">
        <v>164</v>
      </c>
      <c r="D182" s="47">
        <v>15232</v>
      </c>
      <c r="E182" s="47" t="s">
        <v>337</v>
      </c>
      <c r="F182" s="47" t="s">
        <v>10</v>
      </c>
      <c r="G182" s="47">
        <v>1981</v>
      </c>
      <c r="H182" s="46" t="s">
        <v>1212</v>
      </c>
      <c r="I182" s="46">
        <v>4.9591162790697672</v>
      </c>
    </row>
    <row r="183" spans="1:9" x14ac:dyDescent="0.3">
      <c r="A183" s="31">
        <v>178</v>
      </c>
      <c r="B183" s="30"/>
      <c r="C183" s="29">
        <v>165</v>
      </c>
      <c r="D183" s="29">
        <v>13465</v>
      </c>
      <c r="E183" s="29" t="s">
        <v>406</v>
      </c>
      <c r="F183" s="29" t="s">
        <v>13</v>
      </c>
      <c r="G183" s="29">
        <v>2001</v>
      </c>
      <c r="H183" s="28" t="s">
        <v>372</v>
      </c>
      <c r="I183" s="27">
        <v>4.9529999999999994</v>
      </c>
    </row>
    <row r="184" spans="1:9" ht="15" thickBot="1" x14ac:dyDescent="0.35">
      <c r="A184" s="42">
        <v>179</v>
      </c>
      <c r="B184" s="39"/>
      <c r="C184" s="38">
        <v>166</v>
      </c>
      <c r="D184" s="38">
        <v>3685</v>
      </c>
      <c r="E184" s="38" t="s">
        <v>54</v>
      </c>
      <c r="F184" s="38" t="s">
        <v>340</v>
      </c>
      <c r="G184" s="38">
        <v>1972</v>
      </c>
      <c r="H184" s="37" t="s">
        <v>308</v>
      </c>
      <c r="I184" s="36">
        <v>4.9485454545454539</v>
      </c>
    </row>
    <row r="185" spans="1:9" x14ac:dyDescent="0.3">
      <c r="A185" s="44">
        <v>180</v>
      </c>
      <c r="B185" s="35"/>
      <c r="C185" s="34">
        <v>167</v>
      </c>
      <c r="D185" s="55">
        <v>100</v>
      </c>
      <c r="E185" s="55" t="s">
        <v>132</v>
      </c>
      <c r="F185" s="55" t="s">
        <v>133</v>
      </c>
      <c r="G185" s="55">
        <v>1948</v>
      </c>
      <c r="H185" s="130" t="s">
        <v>1211</v>
      </c>
      <c r="I185" s="54">
        <v>4.946218181818181</v>
      </c>
    </row>
    <row r="186" spans="1:9" x14ac:dyDescent="0.3">
      <c r="A186" s="31">
        <v>181</v>
      </c>
      <c r="B186" s="30"/>
      <c r="C186" s="29">
        <v>168</v>
      </c>
      <c r="D186" s="29">
        <v>13352</v>
      </c>
      <c r="E186" s="29" t="s">
        <v>249</v>
      </c>
      <c r="F186" s="29" t="s">
        <v>23</v>
      </c>
      <c r="G186" s="29">
        <v>2008</v>
      </c>
      <c r="H186" s="28" t="s">
        <v>24</v>
      </c>
      <c r="I186" s="27">
        <v>4.9334000000000007</v>
      </c>
    </row>
    <row r="187" spans="1:9" x14ac:dyDescent="0.3">
      <c r="A187" s="31">
        <v>182</v>
      </c>
      <c r="B187" s="30"/>
      <c r="C187" s="29">
        <v>169</v>
      </c>
      <c r="D187" s="29">
        <v>878</v>
      </c>
      <c r="E187" s="29" t="s">
        <v>149</v>
      </c>
      <c r="F187" s="29" t="s">
        <v>144</v>
      </c>
      <c r="G187" s="29">
        <v>1954</v>
      </c>
      <c r="H187" s="127" t="s">
        <v>851</v>
      </c>
      <c r="I187" s="27">
        <v>4.9321666666666673</v>
      </c>
    </row>
    <row r="188" spans="1:9" x14ac:dyDescent="0.3">
      <c r="A188" s="31">
        <v>183</v>
      </c>
      <c r="B188" s="30"/>
      <c r="C188" s="29">
        <v>170</v>
      </c>
      <c r="D188" s="29">
        <v>3971</v>
      </c>
      <c r="E188" s="29" t="s">
        <v>143</v>
      </c>
      <c r="F188" s="29" t="s">
        <v>144</v>
      </c>
      <c r="G188" s="29">
        <v>1974</v>
      </c>
      <c r="H188" s="28" t="s">
        <v>885</v>
      </c>
      <c r="I188" s="27">
        <v>4.9318333333333335</v>
      </c>
    </row>
    <row r="189" spans="1:9" x14ac:dyDescent="0.3">
      <c r="A189" s="31">
        <v>184</v>
      </c>
      <c r="B189" s="30"/>
      <c r="C189" s="29">
        <v>171</v>
      </c>
      <c r="D189" s="29">
        <v>16098</v>
      </c>
      <c r="E189" s="29" t="s">
        <v>94</v>
      </c>
      <c r="F189" s="29" t="s">
        <v>410</v>
      </c>
      <c r="G189" s="29">
        <v>1972</v>
      </c>
      <c r="H189" s="127" t="s">
        <v>376</v>
      </c>
      <c r="I189" s="27">
        <v>4.9250754716981131</v>
      </c>
    </row>
    <row r="190" spans="1:9" x14ac:dyDescent="0.3">
      <c r="A190" s="31">
        <v>185</v>
      </c>
      <c r="B190" s="30"/>
      <c r="C190" s="29">
        <v>172</v>
      </c>
      <c r="D190" s="29">
        <v>3417</v>
      </c>
      <c r="E190" s="29" t="s">
        <v>357</v>
      </c>
      <c r="F190" s="29" t="s">
        <v>263</v>
      </c>
      <c r="G190" s="29">
        <v>1970</v>
      </c>
      <c r="H190" s="28" t="s">
        <v>311</v>
      </c>
      <c r="I190" s="27">
        <v>4.9241200000000003</v>
      </c>
    </row>
    <row r="191" spans="1:9" x14ac:dyDescent="0.3">
      <c r="A191" s="31">
        <v>186</v>
      </c>
      <c r="B191" s="30"/>
      <c r="C191" s="29">
        <v>173</v>
      </c>
      <c r="D191" s="29">
        <v>1685</v>
      </c>
      <c r="E191" s="29" t="s">
        <v>333</v>
      </c>
      <c r="F191" s="29" t="s">
        <v>21</v>
      </c>
      <c r="G191" s="29">
        <v>1960</v>
      </c>
      <c r="H191" s="127" t="s">
        <v>326</v>
      </c>
      <c r="I191" s="27">
        <v>4.9106666666666667</v>
      </c>
    </row>
    <row r="192" spans="1:9" x14ac:dyDescent="0.3">
      <c r="A192" s="31">
        <v>187</v>
      </c>
      <c r="B192" s="30"/>
      <c r="C192" s="29">
        <v>174</v>
      </c>
      <c r="D192" s="29">
        <v>563</v>
      </c>
      <c r="E192" s="29" t="s">
        <v>36</v>
      </c>
      <c r="F192" s="29" t="s">
        <v>144</v>
      </c>
      <c r="G192" s="29">
        <v>1950</v>
      </c>
      <c r="H192" s="28" t="s">
        <v>38</v>
      </c>
      <c r="I192" s="27">
        <v>4.9106274509803916</v>
      </c>
    </row>
    <row r="193" spans="1:9" ht="15" thickBot="1" x14ac:dyDescent="0.35">
      <c r="A193" s="38">
        <v>188</v>
      </c>
      <c r="B193" s="39"/>
      <c r="C193" s="38">
        <v>175</v>
      </c>
      <c r="D193" s="38">
        <v>2110</v>
      </c>
      <c r="E193" s="38" t="s">
        <v>145</v>
      </c>
      <c r="F193" s="38" t="s">
        <v>16</v>
      </c>
      <c r="G193" s="38">
        <v>1962</v>
      </c>
      <c r="H193" s="41" t="s">
        <v>91</v>
      </c>
      <c r="I193" s="36">
        <v>4.8994499999999999</v>
      </c>
    </row>
    <row r="194" spans="1:9" x14ac:dyDescent="0.3">
      <c r="A194" s="44">
        <v>189</v>
      </c>
      <c r="B194" s="35"/>
      <c r="C194" s="34">
        <v>176</v>
      </c>
      <c r="D194" s="34">
        <v>2467</v>
      </c>
      <c r="E194" s="34" t="s">
        <v>315</v>
      </c>
      <c r="F194" s="34" t="s">
        <v>64</v>
      </c>
      <c r="G194" s="34">
        <v>1964</v>
      </c>
      <c r="H194" s="33" t="s">
        <v>308</v>
      </c>
      <c r="I194" s="32">
        <v>4.8940000000000001</v>
      </c>
    </row>
    <row r="195" spans="1:9" x14ac:dyDescent="0.3">
      <c r="A195" s="31">
        <v>190</v>
      </c>
      <c r="B195" s="30"/>
      <c r="C195" s="29">
        <v>177</v>
      </c>
      <c r="D195" s="29">
        <v>4941</v>
      </c>
      <c r="E195" s="29" t="s">
        <v>332</v>
      </c>
      <c r="F195" s="29" t="s">
        <v>139</v>
      </c>
      <c r="G195" s="29">
        <v>1981</v>
      </c>
      <c r="H195" s="40" t="s">
        <v>11</v>
      </c>
      <c r="I195" s="27">
        <v>4.8932857142857147</v>
      </c>
    </row>
    <row r="196" spans="1:9" x14ac:dyDescent="0.3">
      <c r="A196" s="29">
        <v>191</v>
      </c>
      <c r="B196" s="30"/>
      <c r="C196" s="29">
        <v>178</v>
      </c>
      <c r="D196" s="29">
        <v>18459</v>
      </c>
      <c r="E196" s="29" t="s">
        <v>215</v>
      </c>
      <c r="F196" s="29" t="s">
        <v>216</v>
      </c>
      <c r="G196" s="29">
        <v>2008</v>
      </c>
      <c r="H196" s="31" t="s">
        <v>190</v>
      </c>
      <c r="I196" s="27">
        <v>4.8905000000000003</v>
      </c>
    </row>
    <row r="197" spans="1:9" x14ac:dyDescent="0.3">
      <c r="A197" s="31">
        <v>192</v>
      </c>
      <c r="B197" s="30"/>
      <c r="C197" s="29">
        <v>179</v>
      </c>
      <c r="D197" s="29">
        <v>1801</v>
      </c>
      <c r="E197" s="29" t="s">
        <v>418</v>
      </c>
      <c r="F197" s="29" t="s">
        <v>77</v>
      </c>
      <c r="G197" s="29">
        <v>1960</v>
      </c>
      <c r="H197" s="40" t="s">
        <v>395</v>
      </c>
      <c r="I197" s="27">
        <v>4.8887142857142853</v>
      </c>
    </row>
    <row r="198" spans="1:9" x14ac:dyDescent="0.3">
      <c r="A198" s="31">
        <v>193</v>
      </c>
      <c r="B198" s="30"/>
      <c r="C198" s="29">
        <v>180</v>
      </c>
      <c r="D198" s="29">
        <v>7129</v>
      </c>
      <c r="E198" s="29" t="s">
        <v>310</v>
      </c>
      <c r="F198" s="29" t="s">
        <v>112</v>
      </c>
      <c r="G198" s="29">
        <v>1992</v>
      </c>
      <c r="H198" s="28" t="s">
        <v>311</v>
      </c>
      <c r="I198" s="27">
        <v>4.8871627906976745</v>
      </c>
    </row>
    <row r="199" spans="1:9" x14ac:dyDescent="0.3">
      <c r="A199" s="31">
        <v>194</v>
      </c>
      <c r="B199" s="30"/>
      <c r="C199" s="29">
        <v>181</v>
      </c>
      <c r="D199" s="29">
        <v>10336</v>
      </c>
      <c r="E199" s="29" t="s">
        <v>101</v>
      </c>
      <c r="F199" s="29" t="s">
        <v>1204</v>
      </c>
      <c r="G199" s="29">
        <v>2002</v>
      </c>
      <c r="H199" s="40" t="s">
        <v>68</v>
      </c>
      <c r="I199" s="27">
        <v>4.8858279069767443</v>
      </c>
    </row>
    <row r="200" spans="1:9" x14ac:dyDescent="0.3">
      <c r="A200" s="31">
        <v>195</v>
      </c>
      <c r="B200" s="30"/>
      <c r="C200" s="29">
        <v>182</v>
      </c>
      <c r="D200" s="29">
        <v>2527</v>
      </c>
      <c r="E200" s="29" t="s">
        <v>380</v>
      </c>
      <c r="F200" s="29" t="s">
        <v>381</v>
      </c>
      <c r="G200" s="29">
        <v>1965</v>
      </c>
      <c r="H200" s="28" t="s">
        <v>171</v>
      </c>
      <c r="I200" s="27">
        <v>4.878857142857143</v>
      </c>
    </row>
    <row r="201" spans="1:9" x14ac:dyDescent="0.3">
      <c r="A201" s="31">
        <v>196</v>
      </c>
      <c r="B201" s="30"/>
      <c r="C201" s="29">
        <v>183</v>
      </c>
      <c r="D201" s="29">
        <v>7904</v>
      </c>
      <c r="E201" s="29" t="s">
        <v>416</v>
      </c>
      <c r="F201" s="29" t="s">
        <v>85</v>
      </c>
      <c r="G201" s="29">
        <v>1994</v>
      </c>
      <c r="H201" s="40" t="s">
        <v>376</v>
      </c>
      <c r="I201" s="27">
        <v>4.8757272727272722</v>
      </c>
    </row>
    <row r="202" spans="1:9" x14ac:dyDescent="0.3">
      <c r="A202" s="31">
        <v>197</v>
      </c>
      <c r="B202" s="30"/>
      <c r="C202" s="29">
        <v>184</v>
      </c>
      <c r="D202" s="29">
        <v>10175</v>
      </c>
      <c r="E202" s="29" t="s">
        <v>532</v>
      </c>
      <c r="F202" s="29" t="s">
        <v>533</v>
      </c>
      <c r="G202" s="29">
        <v>2001</v>
      </c>
      <c r="H202" s="31" t="s">
        <v>483</v>
      </c>
      <c r="I202" s="27">
        <v>4.8696666666666664</v>
      </c>
    </row>
    <row r="203" spans="1:9" x14ac:dyDescent="0.3">
      <c r="A203" s="31">
        <v>198</v>
      </c>
      <c r="B203" s="30"/>
      <c r="C203" s="29">
        <v>185</v>
      </c>
      <c r="D203" s="29">
        <v>9899</v>
      </c>
      <c r="E203" s="29" t="s">
        <v>1181</v>
      </c>
      <c r="F203" s="29" t="s">
        <v>184</v>
      </c>
      <c r="G203" s="29">
        <v>1999</v>
      </c>
      <c r="H203" s="40" t="s">
        <v>228</v>
      </c>
      <c r="I203" s="27">
        <v>4.8635263157894739</v>
      </c>
    </row>
    <row r="204" spans="1:9" x14ac:dyDescent="0.3">
      <c r="A204" s="31">
        <v>199</v>
      </c>
      <c r="B204" s="30"/>
      <c r="C204" s="29">
        <v>186</v>
      </c>
      <c r="D204" s="29">
        <v>2112</v>
      </c>
      <c r="E204" s="29" t="s">
        <v>279</v>
      </c>
      <c r="F204" s="29" t="s">
        <v>139</v>
      </c>
      <c r="G204" s="29">
        <v>1962</v>
      </c>
      <c r="H204" s="28" t="s">
        <v>849</v>
      </c>
      <c r="I204" s="27">
        <v>4.8635263157894739</v>
      </c>
    </row>
    <row r="205" spans="1:9" x14ac:dyDescent="0.3">
      <c r="A205" s="31">
        <v>200</v>
      </c>
      <c r="B205" s="30"/>
      <c r="C205" s="29">
        <v>187</v>
      </c>
      <c r="D205" s="29">
        <v>2256</v>
      </c>
      <c r="E205" s="29" t="s">
        <v>245</v>
      </c>
      <c r="F205" s="29" t="s">
        <v>13</v>
      </c>
      <c r="G205" s="29">
        <v>1963</v>
      </c>
      <c r="H205" s="40" t="s">
        <v>175</v>
      </c>
      <c r="I205" s="27">
        <v>4.8565714285714288</v>
      </c>
    </row>
    <row r="206" spans="1:9" x14ac:dyDescent="0.3">
      <c r="A206" s="31">
        <v>201</v>
      </c>
      <c r="B206" s="30"/>
      <c r="C206" s="29">
        <v>188</v>
      </c>
      <c r="D206" s="29">
        <v>8024</v>
      </c>
      <c r="E206" s="29" t="s">
        <v>399</v>
      </c>
      <c r="F206" s="29" t="s">
        <v>263</v>
      </c>
      <c r="G206" s="29">
        <v>1994</v>
      </c>
      <c r="H206" s="28" t="s">
        <v>389</v>
      </c>
      <c r="I206" s="27">
        <v>4.8529999999999998</v>
      </c>
    </row>
    <row r="207" spans="1:9" x14ac:dyDescent="0.3">
      <c r="A207" s="31">
        <v>202</v>
      </c>
      <c r="B207" s="30"/>
      <c r="C207" s="29">
        <v>189</v>
      </c>
      <c r="D207" s="29">
        <v>3010</v>
      </c>
      <c r="E207" s="29" t="s">
        <v>253</v>
      </c>
      <c r="F207" s="29" t="s">
        <v>81</v>
      </c>
      <c r="G207" s="29">
        <v>1967</v>
      </c>
      <c r="H207" s="127" t="s">
        <v>14</v>
      </c>
      <c r="I207" s="27">
        <v>4.8512500000000003</v>
      </c>
    </row>
    <row r="208" spans="1:9" x14ac:dyDescent="0.3">
      <c r="A208" s="31">
        <v>203</v>
      </c>
      <c r="B208" s="30"/>
      <c r="C208" s="29">
        <v>190</v>
      </c>
      <c r="D208" s="29">
        <v>14839</v>
      </c>
      <c r="E208" s="29" t="s">
        <v>538</v>
      </c>
      <c r="F208" s="29" t="s">
        <v>180</v>
      </c>
      <c r="G208" s="29">
        <v>1991</v>
      </c>
      <c r="H208" s="28" t="s">
        <v>308</v>
      </c>
      <c r="I208" s="27">
        <v>4.8471111111111114</v>
      </c>
    </row>
    <row r="209" spans="1:9" x14ac:dyDescent="0.3">
      <c r="A209" s="31">
        <v>204</v>
      </c>
      <c r="B209" s="30"/>
      <c r="C209" s="29">
        <v>191</v>
      </c>
      <c r="D209" s="29">
        <v>14015</v>
      </c>
      <c r="E209" s="29" t="s">
        <v>23</v>
      </c>
      <c r="F209" s="29" t="s">
        <v>112</v>
      </c>
      <c r="G209" s="29">
        <v>2007</v>
      </c>
      <c r="H209" s="127" t="s">
        <v>175</v>
      </c>
      <c r="I209" s="27">
        <v>4.8445</v>
      </c>
    </row>
    <row r="210" spans="1:9" ht="15" thickBot="1" x14ac:dyDescent="0.35">
      <c r="A210" s="42">
        <v>205</v>
      </c>
      <c r="B210" s="39"/>
      <c r="C210" s="38">
        <v>192</v>
      </c>
      <c r="D210" s="38">
        <v>11051</v>
      </c>
      <c r="E210" s="38" t="s">
        <v>400</v>
      </c>
      <c r="F210" s="38" t="s">
        <v>64</v>
      </c>
      <c r="G210" s="38">
        <v>1978</v>
      </c>
      <c r="H210" s="37" t="s">
        <v>401</v>
      </c>
      <c r="I210" s="36">
        <v>4.8386666666666667</v>
      </c>
    </row>
    <row r="211" spans="1:9" x14ac:dyDescent="0.3">
      <c r="A211" s="44">
        <v>206</v>
      </c>
      <c r="B211" s="35"/>
      <c r="C211" s="34">
        <v>193</v>
      </c>
      <c r="D211" s="34">
        <v>3082</v>
      </c>
      <c r="E211" s="34" t="s">
        <v>356</v>
      </c>
      <c r="F211" s="34" t="s">
        <v>263</v>
      </c>
      <c r="G211" s="34">
        <v>1968</v>
      </c>
      <c r="H211" s="127" t="s">
        <v>849</v>
      </c>
      <c r="I211" s="32">
        <v>4.836333333333334</v>
      </c>
    </row>
    <row r="212" spans="1:9" x14ac:dyDescent="0.3">
      <c r="A212" s="31">
        <v>207</v>
      </c>
      <c r="B212" s="30"/>
      <c r="C212" s="29">
        <v>194</v>
      </c>
      <c r="D212" s="29">
        <v>2355</v>
      </c>
      <c r="E212" s="29" t="s">
        <v>153</v>
      </c>
      <c r="F212" s="29" t="s">
        <v>144</v>
      </c>
      <c r="G212" s="29">
        <v>1964</v>
      </c>
      <c r="H212" s="28" t="s">
        <v>68</v>
      </c>
      <c r="I212" s="27">
        <v>4.8350769230769233</v>
      </c>
    </row>
    <row r="213" spans="1:9" x14ac:dyDescent="0.3">
      <c r="A213" s="31">
        <v>208</v>
      </c>
      <c r="B213" s="30"/>
      <c r="C213" s="29">
        <v>195</v>
      </c>
      <c r="D213" s="29">
        <v>15895</v>
      </c>
      <c r="E213" s="29" t="s">
        <v>123</v>
      </c>
      <c r="F213" s="29" t="s">
        <v>44</v>
      </c>
      <c r="G213" s="29">
        <v>1978</v>
      </c>
      <c r="H213" s="127" t="s">
        <v>14</v>
      </c>
      <c r="I213" s="27">
        <v>4.8314545454545454</v>
      </c>
    </row>
    <row r="214" spans="1:9" x14ac:dyDescent="0.3">
      <c r="A214" s="31">
        <v>209</v>
      </c>
      <c r="B214" s="30"/>
      <c r="C214" s="29">
        <v>196</v>
      </c>
      <c r="D214" s="29">
        <v>5687</v>
      </c>
      <c r="E214" s="29" t="s">
        <v>1183</v>
      </c>
      <c r="F214" s="29" t="s">
        <v>64</v>
      </c>
      <c r="G214" s="29">
        <v>1986</v>
      </c>
      <c r="H214" s="28" t="s">
        <v>171</v>
      </c>
      <c r="I214" s="27">
        <v>4.8273333333333328</v>
      </c>
    </row>
    <row r="215" spans="1:9" x14ac:dyDescent="0.3">
      <c r="A215" s="31">
        <v>210</v>
      </c>
      <c r="B215" s="30"/>
      <c r="C215" s="29">
        <v>197</v>
      </c>
      <c r="D215" s="29">
        <v>3577</v>
      </c>
      <c r="E215" s="29" t="s">
        <v>351</v>
      </c>
      <c r="F215" s="29" t="s">
        <v>352</v>
      </c>
      <c r="G215" s="29">
        <v>1971</v>
      </c>
      <c r="H215" s="127" t="s">
        <v>171</v>
      </c>
      <c r="I215" s="27">
        <v>4.8273333333333328</v>
      </c>
    </row>
    <row r="216" spans="1:9" x14ac:dyDescent="0.3">
      <c r="A216" s="31">
        <v>211</v>
      </c>
      <c r="B216" s="30"/>
      <c r="C216" s="29">
        <v>198</v>
      </c>
      <c r="D216" s="29">
        <v>2479</v>
      </c>
      <c r="E216" s="29" t="s">
        <v>360</v>
      </c>
      <c r="F216" s="29" t="s">
        <v>361</v>
      </c>
      <c r="G216" s="29">
        <v>1964</v>
      </c>
      <c r="H216" s="31" t="s">
        <v>11</v>
      </c>
      <c r="I216" s="27">
        <v>4.8222058823529412</v>
      </c>
    </row>
    <row r="217" spans="1:9" x14ac:dyDescent="0.3">
      <c r="A217" s="31">
        <v>212</v>
      </c>
      <c r="B217" s="30"/>
      <c r="C217" s="29">
        <v>199</v>
      </c>
      <c r="D217" s="29">
        <v>6104</v>
      </c>
      <c r="E217" s="29" t="s">
        <v>172</v>
      </c>
      <c r="F217" s="29" t="s">
        <v>46</v>
      </c>
      <c r="G217" s="29">
        <v>1988</v>
      </c>
      <c r="H217" s="40" t="s">
        <v>68</v>
      </c>
      <c r="I217" s="27">
        <v>4.8166666666666664</v>
      </c>
    </row>
    <row r="218" spans="1:9" x14ac:dyDescent="0.3">
      <c r="A218" s="31">
        <v>213</v>
      </c>
      <c r="B218" s="30"/>
      <c r="C218" s="29">
        <v>200</v>
      </c>
      <c r="D218" s="29">
        <v>4903</v>
      </c>
      <c r="E218" s="29" t="s">
        <v>110</v>
      </c>
      <c r="F218" s="29" t="s">
        <v>83</v>
      </c>
      <c r="G218" s="29">
        <v>1980</v>
      </c>
      <c r="H218" s="28" t="s">
        <v>885</v>
      </c>
      <c r="I218" s="27">
        <v>4.8120923076923079</v>
      </c>
    </row>
    <row r="219" spans="1:9" x14ac:dyDescent="0.3">
      <c r="A219" s="31">
        <v>214</v>
      </c>
      <c r="B219" s="30"/>
      <c r="C219" s="29">
        <v>201</v>
      </c>
      <c r="D219" s="29">
        <v>908</v>
      </c>
      <c r="E219" s="29" t="s">
        <v>475</v>
      </c>
      <c r="F219" s="29" t="s">
        <v>79</v>
      </c>
      <c r="G219" s="29">
        <v>1954</v>
      </c>
      <c r="H219" s="28" t="s">
        <v>188</v>
      </c>
      <c r="I219" s="27">
        <v>4.8117599999999996</v>
      </c>
    </row>
    <row r="220" spans="1:9" x14ac:dyDescent="0.3">
      <c r="A220" s="31">
        <v>215</v>
      </c>
      <c r="B220" s="31"/>
      <c r="C220" s="31">
        <v>202</v>
      </c>
      <c r="D220" s="31">
        <v>12543</v>
      </c>
      <c r="E220" s="31" t="s">
        <v>162</v>
      </c>
      <c r="F220" s="58" t="s">
        <v>163</v>
      </c>
      <c r="G220" s="31">
        <v>1955</v>
      </c>
      <c r="H220" s="31" t="s">
        <v>1228</v>
      </c>
      <c r="I220" s="59">
        <v>4.8085925925925928</v>
      </c>
    </row>
    <row r="221" spans="1:9" x14ac:dyDescent="0.3">
      <c r="A221" s="31">
        <v>216</v>
      </c>
      <c r="B221" s="30"/>
      <c r="C221" s="29">
        <v>203</v>
      </c>
      <c r="D221" s="29">
        <v>2303</v>
      </c>
      <c r="E221" s="29" t="s">
        <v>414</v>
      </c>
      <c r="F221" s="29" t="s">
        <v>415</v>
      </c>
      <c r="G221" s="29">
        <v>1963</v>
      </c>
      <c r="H221" s="40" t="s">
        <v>378</v>
      </c>
      <c r="I221" s="27">
        <v>4.8029999999999999</v>
      </c>
    </row>
    <row r="222" spans="1:9" x14ac:dyDescent="0.3">
      <c r="A222" s="31">
        <v>217</v>
      </c>
      <c r="B222" s="30"/>
      <c r="C222" s="29">
        <v>204</v>
      </c>
      <c r="D222" s="29">
        <v>15034</v>
      </c>
      <c r="E222" s="29" t="s">
        <v>160</v>
      </c>
      <c r="F222" s="29" t="s">
        <v>186</v>
      </c>
      <c r="G222" s="29">
        <v>2005</v>
      </c>
      <c r="H222" s="28" t="s">
        <v>68</v>
      </c>
      <c r="I222" s="27">
        <v>4.8000000000000007</v>
      </c>
    </row>
    <row r="223" spans="1:9" x14ac:dyDescent="0.3">
      <c r="A223" s="47">
        <v>218</v>
      </c>
      <c r="B223" s="48"/>
      <c r="C223" s="47">
        <v>205</v>
      </c>
      <c r="D223" s="47">
        <v>14090</v>
      </c>
      <c r="E223" s="47" t="s">
        <v>419</v>
      </c>
      <c r="F223" s="47" t="s">
        <v>131</v>
      </c>
      <c r="G223" s="47">
        <v>1958</v>
      </c>
      <c r="H223" s="130" t="s">
        <v>1184</v>
      </c>
      <c r="I223" s="46">
        <v>4.7939999999999996</v>
      </c>
    </row>
    <row r="224" spans="1:9" x14ac:dyDescent="0.3">
      <c r="A224" s="31">
        <v>219</v>
      </c>
      <c r="B224" s="30"/>
      <c r="C224" s="29">
        <v>206</v>
      </c>
      <c r="D224" s="29">
        <v>2079</v>
      </c>
      <c r="E224" s="29" t="s">
        <v>236</v>
      </c>
      <c r="F224" s="29" t="s">
        <v>83</v>
      </c>
      <c r="G224" s="29">
        <v>1962</v>
      </c>
      <c r="H224" s="28" t="s">
        <v>175</v>
      </c>
      <c r="I224" s="27">
        <v>4.7939090909090911</v>
      </c>
    </row>
    <row r="225" spans="1:9" x14ac:dyDescent="0.3">
      <c r="A225" s="31">
        <v>220</v>
      </c>
      <c r="B225" s="30"/>
      <c r="C225" s="29">
        <v>207</v>
      </c>
      <c r="D225" s="29">
        <v>3047</v>
      </c>
      <c r="E225" s="29" t="s">
        <v>241</v>
      </c>
      <c r="F225" s="29" t="s">
        <v>129</v>
      </c>
      <c r="G225" s="29">
        <v>1968</v>
      </c>
      <c r="H225" s="127" t="s">
        <v>38</v>
      </c>
      <c r="I225" s="27">
        <v>4.7885333333333326</v>
      </c>
    </row>
    <row r="226" spans="1:9" x14ac:dyDescent="0.3">
      <c r="A226" s="31">
        <v>221</v>
      </c>
      <c r="B226" s="30"/>
      <c r="C226" s="29">
        <v>208</v>
      </c>
      <c r="D226" s="29">
        <v>1711</v>
      </c>
      <c r="E226" s="29" t="s">
        <v>1167</v>
      </c>
      <c r="F226" s="29" t="s">
        <v>64</v>
      </c>
      <c r="G226" s="29">
        <v>1960</v>
      </c>
      <c r="H226" s="28" t="s">
        <v>38</v>
      </c>
      <c r="I226" s="27">
        <v>4.7863333333333333</v>
      </c>
    </row>
    <row r="227" spans="1:9" x14ac:dyDescent="0.3">
      <c r="A227" s="31">
        <v>222</v>
      </c>
      <c r="B227" s="30"/>
      <c r="C227" s="29">
        <v>209</v>
      </c>
      <c r="D227" s="29">
        <v>977</v>
      </c>
      <c r="E227" s="29" t="s">
        <v>479</v>
      </c>
      <c r="F227" s="29" t="s">
        <v>144</v>
      </c>
      <c r="G227" s="29">
        <v>1955</v>
      </c>
      <c r="H227" s="127" t="s">
        <v>178</v>
      </c>
      <c r="I227" s="27">
        <v>4.7847435897435897</v>
      </c>
    </row>
    <row r="228" spans="1:9" ht="15" thickBot="1" x14ac:dyDescent="0.35">
      <c r="A228" s="42">
        <v>223</v>
      </c>
      <c r="B228" s="39"/>
      <c r="C228" s="38">
        <v>210</v>
      </c>
      <c r="D228" s="38">
        <v>1708</v>
      </c>
      <c r="E228" s="38" t="s">
        <v>446</v>
      </c>
      <c r="F228" s="38" t="s">
        <v>102</v>
      </c>
      <c r="G228" s="38">
        <v>1960</v>
      </c>
      <c r="H228" s="42" t="s">
        <v>376</v>
      </c>
      <c r="I228" s="36">
        <v>4.7779999999999996</v>
      </c>
    </row>
    <row r="229" spans="1:9" x14ac:dyDescent="0.3">
      <c r="A229" s="44">
        <v>224</v>
      </c>
      <c r="B229" s="35"/>
      <c r="C229" s="34">
        <v>211</v>
      </c>
      <c r="D229" s="34">
        <v>14135</v>
      </c>
      <c r="E229" s="34" t="s">
        <v>125</v>
      </c>
      <c r="F229" s="34" t="s">
        <v>23</v>
      </c>
      <c r="G229" s="34">
        <v>2008</v>
      </c>
      <c r="H229" s="33" t="s">
        <v>171</v>
      </c>
      <c r="I229" s="32">
        <v>4.7707692307692309</v>
      </c>
    </row>
    <row r="230" spans="1:9" x14ac:dyDescent="0.3">
      <c r="A230" s="31">
        <v>225</v>
      </c>
      <c r="B230" s="31"/>
      <c r="C230" s="31">
        <v>212</v>
      </c>
      <c r="D230" s="31">
        <v>16687</v>
      </c>
      <c r="E230" s="31" t="s">
        <v>160</v>
      </c>
      <c r="F230" s="58" t="s">
        <v>61</v>
      </c>
      <c r="G230" s="31">
        <v>1976</v>
      </c>
      <c r="H230" s="128" t="s">
        <v>1228</v>
      </c>
      <c r="I230" s="59">
        <v>4.769263157894736</v>
      </c>
    </row>
    <row r="231" spans="1:9" x14ac:dyDescent="0.3">
      <c r="A231" s="31">
        <v>226</v>
      </c>
      <c r="B231" s="30"/>
      <c r="C231" s="29">
        <v>213</v>
      </c>
      <c r="D231" s="29">
        <v>15915</v>
      </c>
      <c r="E231" s="29" t="s">
        <v>258</v>
      </c>
      <c r="F231" s="29" t="s">
        <v>61</v>
      </c>
      <c r="G231" s="29">
        <v>1976</v>
      </c>
      <c r="H231" s="28" t="s">
        <v>14</v>
      </c>
      <c r="I231" s="27">
        <v>4.7668474576271187</v>
      </c>
    </row>
    <row r="232" spans="1:9" x14ac:dyDescent="0.3">
      <c r="A232" s="31">
        <v>227</v>
      </c>
      <c r="B232" s="30"/>
      <c r="C232" s="29">
        <v>214</v>
      </c>
      <c r="D232" s="29">
        <v>4474</v>
      </c>
      <c r="E232" s="29" t="s">
        <v>1166</v>
      </c>
      <c r="F232" s="29" t="s">
        <v>61</v>
      </c>
      <c r="G232" s="29">
        <v>1977</v>
      </c>
      <c r="H232" s="127" t="s">
        <v>38</v>
      </c>
      <c r="I232" s="27">
        <v>4.7636078431372546</v>
      </c>
    </row>
    <row r="233" spans="1:9" x14ac:dyDescent="0.3">
      <c r="A233" s="31">
        <v>228</v>
      </c>
      <c r="B233" s="30"/>
      <c r="C233" s="29">
        <v>215</v>
      </c>
      <c r="D233" s="29">
        <v>3453</v>
      </c>
      <c r="E233" s="29" t="s">
        <v>148</v>
      </c>
      <c r="F233" s="29" t="s">
        <v>87</v>
      </c>
      <c r="G233" s="29">
        <v>1970</v>
      </c>
      <c r="H233" s="28" t="s">
        <v>14</v>
      </c>
      <c r="I233" s="27">
        <v>4.7603428571428568</v>
      </c>
    </row>
    <row r="234" spans="1:9" x14ac:dyDescent="0.3">
      <c r="A234" s="31">
        <v>229</v>
      </c>
      <c r="B234" s="30"/>
      <c r="C234" s="29">
        <v>216</v>
      </c>
      <c r="D234" s="29">
        <v>13117</v>
      </c>
      <c r="E234" s="29" t="s">
        <v>408</v>
      </c>
      <c r="F234" s="29" t="s">
        <v>87</v>
      </c>
      <c r="G234" s="29">
        <v>1970</v>
      </c>
      <c r="H234" s="127" t="s">
        <v>171</v>
      </c>
      <c r="I234" s="27">
        <v>4.7598095238095235</v>
      </c>
    </row>
    <row r="235" spans="1:9" x14ac:dyDescent="0.3">
      <c r="A235" s="31">
        <v>230</v>
      </c>
      <c r="B235" s="30"/>
      <c r="C235" s="29">
        <v>217</v>
      </c>
      <c r="D235" s="29">
        <v>5061</v>
      </c>
      <c r="E235" s="29" t="s">
        <v>407</v>
      </c>
      <c r="F235" s="29" t="s">
        <v>139</v>
      </c>
      <c r="G235" s="29">
        <v>1982</v>
      </c>
      <c r="H235" s="28" t="s">
        <v>401</v>
      </c>
      <c r="I235" s="27">
        <v>4.7520645161290318</v>
      </c>
    </row>
    <row r="236" spans="1:9" x14ac:dyDescent="0.3">
      <c r="A236" s="31">
        <v>231</v>
      </c>
      <c r="B236" s="30"/>
      <c r="C236" s="29">
        <v>218</v>
      </c>
      <c r="D236" s="29">
        <v>15825</v>
      </c>
      <c r="E236" s="29" t="s">
        <v>128</v>
      </c>
      <c r="F236" s="29" t="s">
        <v>129</v>
      </c>
      <c r="G236" s="29">
        <v>2008</v>
      </c>
      <c r="H236" s="40" t="s">
        <v>885</v>
      </c>
      <c r="I236" s="27">
        <v>4.7493846153846153</v>
      </c>
    </row>
    <row r="237" spans="1:9" x14ac:dyDescent="0.3">
      <c r="A237" s="31">
        <v>232</v>
      </c>
      <c r="B237" s="30"/>
      <c r="C237" s="29">
        <v>219</v>
      </c>
      <c r="D237" s="29">
        <v>13474</v>
      </c>
      <c r="E237" s="29" t="s">
        <v>41</v>
      </c>
      <c r="F237" s="29" t="s">
        <v>81</v>
      </c>
      <c r="G237" s="29">
        <v>1999</v>
      </c>
      <c r="H237" s="28" t="s">
        <v>372</v>
      </c>
      <c r="I237" s="27">
        <v>4.7483488372093019</v>
      </c>
    </row>
    <row r="238" spans="1:9" x14ac:dyDescent="0.3">
      <c r="A238" s="31">
        <v>233</v>
      </c>
      <c r="B238" s="30"/>
      <c r="C238" s="29">
        <v>220</v>
      </c>
      <c r="D238" s="29">
        <v>10697</v>
      </c>
      <c r="E238" s="29" t="s">
        <v>480</v>
      </c>
      <c r="F238" s="29" t="s">
        <v>64</v>
      </c>
      <c r="G238" s="29">
        <v>1968</v>
      </c>
      <c r="H238" s="127" t="s">
        <v>376</v>
      </c>
      <c r="I238" s="27">
        <v>4.7471764705882356</v>
      </c>
    </row>
    <row r="239" spans="1:9" x14ac:dyDescent="0.3">
      <c r="A239" s="31">
        <v>234</v>
      </c>
      <c r="B239" s="30"/>
      <c r="C239" s="29">
        <v>221</v>
      </c>
      <c r="D239" s="29">
        <v>1414</v>
      </c>
      <c r="E239" s="29" t="s">
        <v>482</v>
      </c>
      <c r="F239" s="29" t="s">
        <v>21</v>
      </c>
      <c r="G239" s="29">
        <v>1958</v>
      </c>
      <c r="H239" s="31" t="s">
        <v>483</v>
      </c>
      <c r="I239" s="27">
        <v>4.741888888888889</v>
      </c>
    </row>
    <row r="240" spans="1:9" x14ac:dyDescent="0.3">
      <c r="A240" s="31">
        <v>235</v>
      </c>
      <c r="B240" s="30"/>
      <c r="C240" s="29">
        <v>222</v>
      </c>
      <c r="D240" s="29">
        <v>12173</v>
      </c>
      <c r="E240" s="29" t="s">
        <v>476</v>
      </c>
      <c r="F240" s="29" t="s">
        <v>477</v>
      </c>
      <c r="G240" s="29">
        <v>1972</v>
      </c>
      <c r="H240" s="40" t="s">
        <v>38</v>
      </c>
      <c r="I240" s="27">
        <v>4.741714285714286</v>
      </c>
    </row>
    <row r="241" spans="1:9" x14ac:dyDescent="0.3">
      <c r="A241" s="31">
        <v>236</v>
      </c>
      <c r="B241" s="30"/>
      <c r="C241" s="29">
        <v>223</v>
      </c>
      <c r="D241" s="29">
        <v>13359</v>
      </c>
      <c r="E241" s="29" t="s">
        <v>239</v>
      </c>
      <c r="F241" s="29" t="s">
        <v>240</v>
      </c>
      <c r="G241" s="29">
        <v>1952</v>
      </c>
      <c r="H241" s="28" t="s">
        <v>24</v>
      </c>
      <c r="I241" s="27">
        <v>4.7414615384615377</v>
      </c>
    </row>
    <row r="242" spans="1:9" x14ac:dyDescent="0.3">
      <c r="A242" s="31">
        <v>237</v>
      </c>
      <c r="B242" s="30"/>
      <c r="C242" s="29">
        <v>224</v>
      </c>
      <c r="D242" s="29">
        <v>14052</v>
      </c>
      <c r="E242" s="29" t="s">
        <v>424</v>
      </c>
      <c r="F242" s="29" t="s">
        <v>425</v>
      </c>
      <c r="G242" s="29">
        <v>1981</v>
      </c>
      <c r="H242" s="127" t="s">
        <v>372</v>
      </c>
      <c r="I242" s="27">
        <v>4.7376153846153848</v>
      </c>
    </row>
    <row r="243" spans="1:9" x14ac:dyDescent="0.3">
      <c r="A243" s="31">
        <v>238</v>
      </c>
      <c r="B243" s="30"/>
      <c r="C243" s="29">
        <v>225</v>
      </c>
      <c r="D243" s="29">
        <v>12621</v>
      </c>
      <c r="E243" s="29" t="s">
        <v>349</v>
      </c>
      <c r="F243" s="29" t="s">
        <v>30</v>
      </c>
      <c r="G243" s="29">
        <v>2004</v>
      </c>
      <c r="H243" s="28" t="s">
        <v>306</v>
      </c>
      <c r="I243" s="27">
        <v>4.7372499999999995</v>
      </c>
    </row>
    <row r="244" spans="1:9" x14ac:dyDescent="0.3">
      <c r="A244" s="31">
        <v>239</v>
      </c>
      <c r="B244" s="30"/>
      <c r="C244" s="29">
        <v>226</v>
      </c>
      <c r="D244" s="29">
        <v>3260</v>
      </c>
      <c r="E244" s="29" t="s">
        <v>383</v>
      </c>
      <c r="F244" s="29" t="s">
        <v>274</v>
      </c>
      <c r="G244" s="29">
        <v>1969</v>
      </c>
      <c r="H244" s="40" t="s">
        <v>171</v>
      </c>
      <c r="I244" s="27">
        <v>4.7359999999999998</v>
      </c>
    </row>
    <row r="245" spans="1:9" x14ac:dyDescent="0.3">
      <c r="A245" s="31">
        <v>240</v>
      </c>
      <c r="B245" s="30"/>
      <c r="C245" s="29">
        <v>227</v>
      </c>
      <c r="D245" s="29">
        <v>1874</v>
      </c>
      <c r="E245" s="29" t="s">
        <v>386</v>
      </c>
      <c r="F245" s="29" t="s">
        <v>131</v>
      </c>
      <c r="G245" s="29">
        <v>1961</v>
      </c>
      <c r="H245" s="28" t="s">
        <v>376</v>
      </c>
      <c r="I245" s="27">
        <v>4.733538461538461</v>
      </c>
    </row>
    <row r="246" spans="1:9" x14ac:dyDescent="0.3">
      <c r="A246" s="29">
        <v>241</v>
      </c>
      <c r="B246" s="30"/>
      <c r="C246" s="29">
        <v>228</v>
      </c>
      <c r="D246" s="29">
        <v>14834</v>
      </c>
      <c r="E246" s="29" t="s">
        <v>135</v>
      </c>
      <c r="F246" s="29" t="s">
        <v>23</v>
      </c>
      <c r="G246" s="29">
        <v>1993</v>
      </c>
      <c r="H246" s="127" t="s">
        <v>55</v>
      </c>
      <c r="I246" s="27">
        <v>4.7333333333333334</v>
      </c>
    </row>
    <row r="247" spans="1:9" x14ac:dyDescent="0.3">
      <c r="A247" s="31">
        <v>242</v>
      </c>
      <c r="B247" s="30"/>
      <c r="C247" s="29">
        <v>229</v>
      </c>
      <c r="D247" s="29">
        <v>6048</v>
      </c>
      <c r="E247" s="29" t="s">
        <v>320</v>
      </c>
      <c r="F247" s="29" t="s">
        <v>321</v>
      </c>
      <c r="G247" s="29">
        <v>1988</v>
      </c>
      <c r="H247" s="28" t="s">
        <v>311</v>
      </c>
      <c r="I247" s="27">
        <v>4.7323074626865678</v>
      </c>
    </row>
    <row r="248" spans="1:9" x14ac:dyDescent="0.3">
      <c r="A248" s="31">
        <v>243</v>
      </c>
      <c r="B248" s="30"/>
      <c r="C248" s="29">
        <v>230</v>
      </c>
      <c r="D248" s="29">
        <v>3095</v>
      </c>
      <c r="E248" s="29" t="s">
        <v>348</v>
      </c>
      <c r="F248" s="29" t="s">
        <v>119</v>
      </c>
      <c r="G248" s="29">
        <v>1968</v>
      </c>
      <c r="H248" s="127" t="s">
        <v>11</v>
      </c>
      <c r="I248" s="27">
        <v>4.7311874999999999</v>
      </c>
    </row>
    <row r="249" spans="1:9" x14ac:dyDescent="0.3">
      <c r="A249" s="29">
        <v>244</v>
      </c>
      <c r="B249" s="30"/>
      <c r="C249" s="29">
        <v>231</v>
      </c>
      <c r="D249" s="29">
        <v>1333</v>
      </c>
      <c r="E249" s="29" t="s">
        <v>541</v>
      </c>
      <c r="F249" s="29" t="s">
        <v>293</v>
      </c>
      <c r="G249" s="29">
        <v>1958</v>
      </c>
      <c r="H249" s="28" t="s">
        <v>91</v>
      </c>
      <c r="I249" s="27">
        <v>4.7248888888888887</v>
      </c>
    </row>
    <row r="250" spans="1:9" x14ac:dyDescent="0.3">
      <c r="A250" s="31">
        <v>245</v>
      </c>
      <c r="B250" s="30"/>
      <c r="C250" s="29">
        <v>232</v>
      </c>
      <c r="D250" s="29">
        <v>16007</v>
      </c>
      <c r="E250" s="29" t="s">
        <v>413</v>
      </c>
      <c r="F250" s="29" t="s">
        <v>316</v>
      </c>
      <c r="G250" s="29">
        <v>1966</v>
      </c>
      <c r="H250" s="40" t="s">
        <v>376</v>
      </c>
      <c r="I250" s="27">
        <v>4.7240526315789468</v>
      </c>
    </row>
    <row r="251" spans="1:9" x14ac:dyDescent="0.3">
      <c r="A251" s="31">
        <v>246</v>
      </c>
      <c r="B251" s="30"/>
      <c r="C251" s="29">
        <v>233</v>
      </c>
      <c r="D251" s="29">
        <v>11360</v>
      </c>
      <c r="E251" s="29" t="s">
        <v>242</v>
      </c>
      <c r="F251" s="29" t="s">
        <v>243</v>
      </c>
      <c r="G251" s="29">
        <v>1967</v>
      </c>
      <c r="H251" s="28" t="s">
        <v>38</v>
      </c>
      <c r="I251" s="27">
        <v>4.711018181818182</v>
      </c>
    </row>
    <row r="252" spans="1:9" x14ac:dyDescent="0.3">
      <c r="A252" s="31">
        <v>247</v>
      </c>
      <c r="B252" s="30"/>
      <c r="C252" s="29">
        <v>234</v>
      </c>
      <c r="D252" s="29">
        <v>3692</v>
      </c>
      <c r="E252" s="29" t="s">
        <v>279</v>
      </c>
      <c r="F252" s="29" t="s">
        <v>64</v>
      </c>
      <c r="G252" s="29">
        <v>1972</v>
      </c>
      <c r="H252" s="40" t="s">
        <v>24</v>
      </c>
      <c r="I252" s="27">
        <v>4.7082222222222221</v>
      </c>
    </row>
    <row r="253" spans="1:9" x14ac:dyDescent="0.3">
      <c r="A253" s="31">
        <v>248</v>
      </c>
      <c r="B253" s="30"/>
      <c r="C253" s="29">
        <v>235</v>
      </c>
      <c r="D253" s="29">
        <v>15056</v>
      </c>
      <c r="E253" s="29" t="s">
        <v>251</v>
      </c>
      <c r="F253" s="29" t="s">
        <v>252</v>
      </c>
      <c r="G253" s="29">
        <v>1975</v>
      </c>
      <c r="H253" s="28" t="s">
        <v>14</v>
      </c>
      <c r="I253" s="27">
        <v>4.7072558139534886</v>
      </c>
    </row>
    <row r="254" spans="1:9" x14ac:dyDescent="0.3">
      <c r="A254" s="31">
        <v>249</v>
      </c>
      <c r="B254" s="30"/>
      <c r="C254" s="29">
        <v>236</v>
      </c>
      <c r="D254" s="29">
        <v>11960</v>
      </c>
      <c r="E254" s="29" t="s">
        <v>359</v>
      </c>
      <c r="F254" s="29" t="s">
        <v>44</v>
      </c>
      <c r="G254" s="29">
        <v>1989</v>
      </c>
      <c r="H254" s="40" t="s">
        <v>814</v>
      </c>
      <c r="I254" s="27">
        <v>4.705111111111111</v>
      </c>
    </row>
    <row r="255" spans="1:9" x14ac:dyDescent="0.3">
      <c r="A255" s="31">
        <v>250</v>
      </c>
      <c r="B255" s="30"/>
      <c r="C255" s="29">
        <v>237</v>
      </c>
      <c r="D255" s="29">
        <v>4146</v>
      </c>
      <c r="E255" s="29" t="s">
        <v>350</v>
      </c>
      <c r="F255" s="29" t="s">
        <v>227</v>
      </c>
      <c r="G255" s="29">
        <v>1975</v>
      </c>
      <c r="H255" s="28" t="s">
        <v>814</v>
      </c>
      <c r="I255" s="27">
        <v>4.705111111111111</v>
      </c>
    </row>
    <row r="256" spans="1:9" x14ac:dyDescent="0.3">
      <c r="A256" s="31">
        <v>251</v>
      </c>
      <c r="B256" s="30"/>
      <c r="C256" s="29">
        <v>238</v>
      </c>
      <c r="D256" s="29">
        <v>3763</v>
      </c>
      <c r="E256" s="29" t="s">
        <v>222</v>
      </c>
      <c r="F256" s="29" t="s">
        <v>137</v>
      </c>
      <c r="G256" s="29">
        <v>1972</v>
      </c>
      <c r="H256" s="127" t="s">
        <v>171</v>
      </c>
      <c r="I256" s="27">
        <v>4.6957142857142857</v>
      </c>
    </row>
    <row r="257" spans="1:9" x14ac:dyDescent="0.3">
      <c r="A257" s="31">
        <v>252</v>
      </c>
      <c r="B257" s="30"/>
      <c r="C257" s="29">
        <v>239</v>
      </c>
      <c r="D257" s="29">
        <v>13328</v>
      </c>
      <c r="E257" s="29" t="s">
        <v>246</v>
      </c>
      <c r="F257" s="29" t="s">
        <v>186</v>
      </c>
      <c r="G257" s="29">
        <v>1970</v>
      </c>
      <c r="H257" s="28" t="s">
        <v>228</v>
      </c>
      <c r="I257" s="27">
        <v>4.6938666666666657</v>
      </c>
    </row>
    <row r="258" spans="1:9" x14ac:dyDescent="0.3">
      <c r="A258" s="31">
        <v>253</v>
      </c>
      <c r="B258" s="30"/>
      <c r="C258" s="29">
        <v>240</v>
      </c>
      <c r="D258" s="29">
        <v>2515</v>
      </c>
      <c r="E258" s="29" t="s">
        <v>543</v>
      </c>
      <c r="F258" s="29" t="s">
        <v>119</v>
      </c>
      <c r="G258" s="29">
        <v>1964</v>
      </c>
      <c r="H258" s="40" t="s">
        <v>544</v>
      </c>
      <c r="I258" s="27">
        <v>4.6883333333333335</v>
      </c>
    </row>
    <row r="259" spans="1:9" x14ac:dyDescent="0.3">
      <c r="A259" s="31">
        <v>254</v>
      </c>
      <c r="B259" s="30"/>
      <c r="C259" s="29">
        <v>241</v>
      </c>
      <c r="D259" s="29">
        <v>3872</v>
      </c>
      <c r="E259" s="29" t="s">
        <v>268</v>
      </c>
      <c r="F259" s="29" t="s">
        <v>28</v>
      </c>
      <c r="G259" s="29">
        <v>1973</v>
      </c>
      <c r="H259" s="28" t="s">
        <v>68</v>
      </c>
      <c r="I259" s="27">
        <v>4.6881212121212119</v>
      </c>
    </row>
    <row r="260" spans="1:9" x14ac:dyDescent="0.3">
      <c r="A260" s="31">
        <v>255</v>
      </c>
      <c r="B260" s="30"/>
      <c r="C260" s="29">
        <v>242</v>
      </c>
      <c r="D260" s="29">
        <v>13735</v>
      </c>
      <c r="E260" s="29" t="s">
        <v>218</v>
      </c>
      <c r="F260" s="29" t="s">
        <v>53</v>
      </c>
      <c r="G260" s="29">
        <v>2008</v>
      </c>
      <c r="H260" s="43" t="s">
        <v>171</v>
      </c>
      <c r="I260" s="27">
        <v>4.6727999999999996</v>
      </c>
    </row>
    <row r="261" spans="1:9" x14ac:dyDescent="0.3">
      <c r="A261" s="31">
        <v>256</v>
      </c>
      <c r="B261" s="30"/>
      <c r="C261" s="29">
        <v>243</v>
      </c>
      <c r="D261" s="29">
        <v>15565</v>
      </c>
      <c r="E261" s="29" t="s">
        <v>539</v>
      </c>
      <c r="F261" s="29" t="s">
        <v>18</v>
      </c>
      <c r="G261" s="29">
        <v>1974</v>
      </c>
      <c r="H261" s="28" t="s">
        <v>306</v>
      </c>
      <c r="I261" s="27">
        <v>4.671666666666666</v>
      </c>
    </row>
    <row r="262" spans="1:9" x14ac:dyDescent="0.3">
      <c r="A262" s="31">
        <v>257</v>
      </c>
      <c r="B262" s="30"/>
      <c r="C262" s="29">
        <v>244</v>
      </c>
      <c r="D262" s="29">
        <v>9417</v>
      </c>
      <c r="E262" s="29" t="s">
        <v>1221</v>
      </c>
      <c r="F262" s="29" t="s">
        <v>42</v>
      </c>
      <c r="G262" s="29">
        <v>1998</v>
      </c>
      <c r="H262" s="127" t="s">
        <v>483</v>
      </c>
      <c r="I262" s="27">
        <v>4.6711818181818181</v>
      </c>
    </row>
    <row r="263" spans="1:9" x14ac:dyDescent="0.3">
      <c r="A263" s="31">
        <v>258</v>
      </c>
      <c r="B263" s="30"/>
      <c r="C263" s="29">
        <v>245</v>
      </c>
      <c r="D263" s="29">
        <v>3814</v>
      </c>
      <c r="E263" s="29" t="s">
        <v>433</v>
      </c>
      <c r="F263" s="29" t="s">
        <v>50</v>
      </c>
      <c r="G263" s="29">
        <v>1973</v>
      </c>
      <c r="H263" s="28" t="s">
        <v>395</v>
      </c>
      <c r="I263" s="27">
        <v>4.660705882352941</v>
      </c>
    </row>
    <row r="264" spans="1:9" x14ac:dyDescent="0.3">
      <c r="A264" s="31">
        <v>259</v>
      </c>
      <c r="B264" s="30"/>
      <c r="C264" s="29">
        <v>246</v>
      </c>
      <c r="D264" s="29">
        <v>1804</v>
      </c>
      <c r="E264" s="29" t="s">
        <v>1203</v>
      </c>
      <c r="F264" s="29" t="s">
        <v>87</v>
      </c>
      <c r="G264" s="29">
        <v>1960</v>
      </c>
      <c r="H264" s="28" t="s">
        <v>68</v>
      </c>
      <c r="I264" s="27">
        <v>4.6606666666666667</v>
      </c>
    </row>
    <row r="265" spans="1:9" x14ac:dyDescent="0.3">
      <c r="A265" s="31">
        <v>260</v>
      </c>
      <c r="B265" s="30"/>
      <c r="C265" s="29">
        <v>247</v>
      </c>
      <c r="D265" s="29">
        <v>5214</v>
      </c>
      <c r="E265" s="29" t="s">
        <v>1216</v>
      </c>
      <c r="F265" s="29" t="s">
        <v>44</v>
      </c>
      <c r="G265" s="29">
        <v>1983</v>
      </c>
      <c r="H265" s="28" t="s">
        <v>851</v>
      </c>
      <c r="I265" s="27">
        <v>4.6605882352941181</v>
      </c>
    </row>
    <row r="266" spans="1:9" x14ac:dyDescent="0.3">
      <c r="A266" s="31">
        <v>261</v>
      </c>
      <c r="B266" s="30"/>
      <c r="C266" s="29">
        <v>248</v>
      </c>
      <c r="D266" s="29">
        <v>1281</v>
      </c>
      <c r="E266" s="29" t="s">
        <v>437</v>
      </c>
      <c r="F266" s="29" t="s">
        <v>347</v>
      </c>
      <c r="G266" s="29">
        <v>1957</v>
      </c>
      <c r="H266" s="40" t="s">
        <v>395</v>
      </c>
      <c r="I266" s="27">
        <v>4.6553255813953482</v>
      </c>
    </row>
    <row r="267" spans="1:9" x14ac:dyDescent="0.3">
      <c r="A267" s="31">
        <v>262</v>
      </c>
      <c r="B267" s="30"/>
      <c r="C267" s="29">
        <v>249</v>
      </c>
      <c r="D267" s="29">
        <v>3189</v>
      </c>
      <c r="E267" s="29" t="s">
        <v>434</v>
      </c>
      <c r="F267" s="29" t="s">
        <v>64</v>
      </c>
      <c r="G267" s="29">
        <v>1969</v>
      </c>
      <c r="H267" s="28" t="s">
        <v>395</v>
      </c>
      <c r="I267" s="27">
        <v>4.6512812499999994</v>
      </c>
    </row>
    <row r="268" spans="1:9" x14ac:dyDescent="0.3">
      <c r="A268" s="31">
        <v>263</v>
      </c>
      <c r="B268" s="30"/>
      <c r="C268" s="29">
        <v>250</v>
      </c>
      <c r="D268" s="29">
        <v>5359</v>
      </c>
      <c r="E268" s="29" t="s">
        <v>282</v>
      </c>
      <c r="F268" s="29" t="s">
        <v>42</v>
      </c>
      <c r="G268" s="29">
        <v>1984</v>
      </c>
      <c r="H268" s="40" t="s">
        <v>306</v>
      </c>
      <c r="I268" s="27">
        <v>4.6504444444444442</v>
      </c>
    </row>
    <row r="269" spans="1:9" x14ac:dyDescent="0.3">
      <c r="A269" s="31">
        <v>264</v>
      </c>
      <c r="B269" s="30"/>
      <c r="C269" s="29">
        <v>251</v>
      </c>
      <c r="D269" s="29">
        <v>1190</v>
      </c>
      <c r="E269" s="29" t="s">
        <v>420</v>
      </c>
      <c r="F269" s="29" t="s">
        <v>325</v>
      </c>
      <c r="G269" s="29">
        <v>1957</v>
      </c>
      <c r="H269" s="28" t="s">
        <v>401</v>
      </c>
      <c r="I269" s="27">
        <v>4.6409361702127656</v>
      </c>
    </row>
    <row r="270" spans="1:9" x14ac:dyDescent="0.3">
      <c r="A270" s="31">
        <v>265</v>
      </c>
      <c r="B270" s="30"/>
      <c r="C270" s="29">
        <v>252</v>
      </c>
      <c r="D270" s="29">
        <v>17916</v>
      </c>
      <c r="E270" s="29" t="s">
        <v>1206</v>
      </c>
      <c r="F270" s="29" t="s">
        <v>48</v>
      </c>
      <c r="G270" s="29">
        <v>1996</v>
      </c>
      <c r="H270" s="127" t="s">
        <v>849</v>
      </c>
      <c r="I270" s="27">
        <v>4.6299230769230766</v>
      </c>
    </row>
    <row r="271" spans="1:9" x14ac:dyDescent="0.3">
      <c r="A271" s="31">
        <v>266</v>
      </c>
      <c r="B271" s="31"/>
      <c r="C271" s="31">
        <v>253</v>
      </c>
      <c r="D271" s="31">
        <v>16048</v>
      </c>
      <c r="E271" s="31" t="s">
        <v>151</v>
      </c>
      <c r="F271" s="58" t="s">
        <v>152</v>
      </c>
      <c r="G271" s="31">
        <v>2008</v>
      </c>
      <c r="H271" s="28" t="s">
        <v>14</v>
      </c>
      <c r="I271" s="27">
        <v>4.6291851851851851</v>
      </c>
    </row>
    <row r="272" spans="1:9" x14ac:dyDescent="0.3">
      <c r="A272" s="31">
        <v>267</v>
      </c>
      <c r="B272" s="30"/>
      <c r="C272" s="29">
        <v>254</v>
      </c>
      <c r="D272" s="29">
        <v>11074</v>
      </c>
      <c r="E272" s="29" t="s">
        <v>561</v>
      </c>
      <c r="F272" s="29" t="s">
        <v>186</v>
      </c>
      <c r="G272" s="29">
        <v>1954</v>
      </c>
      <c r="H272" s="127" t="s">
        <v>544</v>
      </c>
      <c r="I272" s="27">
        <v>4.6280769230769225</v>
      </c>
    </row>
    <row r="273" spans="1:9" x14ac:dyDescent="0.3">
      <c r="A273" s="31">
        <v>268</v>
      </c>
      <c r="B273" s="30"/>
      <c r="C273" s="29">
        <v>255</v>
      </c>
      <c r="D273" s="29">
        <v>13945</v>
      </c>
      <c r="E273" s="29" t="s">
        <v>443</v>
      </c>
      <c r="F273" s="29" t="s">
        <v>131</v>
      </c>
      <c r="G273" s="29">
        <v>1983</v>
      </c>
      <c r="H273" s="28" t="s">
        <v>401</v>
      </c>
      <c r="I273" s="27">
        <v>4.6257777777777775</v>
      </c>
    </row>
    <row r="274" spans="1:9" x14ac:dyDescent="0.3">
      <c r="A274" s="29">
        <v>269</v>
      </c>
      <c r="B274" s="30"/>
      <c r="C274" s="29">
        <v>256</v>
      </c>
      <c r="D274" s="29">
        <v>12629</v>
      </c>
      <c r="E274" s="29" t="s">
        <v>1162</v>
      </c>
      <c r="F274" s="29" t="s">
        <v>158</v>
      </c>
      <c r="G274" s="29">
        <v>2009</v>
      </c>
      <c r="H274" s="128" t="s">
        <v>190</v>
      </c>
      <c r="I274" s="27">
        <v>4.6196666666666664</v>
      </c>
    </row>
    <row r="275" spans="1:9" x14ac:dyDescent="0.3">
      <c r="A275" s="29">
        <v>270</v>
      </c>
      <c r="B275" s="30"/>
      <c r="C275" s="29">
        <v>257</v>
      </c>
      <c r="D275" s="29">
        <v>1848</v>
      </c>
      <c r="E275" s="29" t="s">
        <v>426</v>
      </c>
      <c r="F275" s="29" t="s">
        <v>139</v>
      </c>
      <c r="G275" s="29">
        <v>1961</v>
      </c>
      <c r="H275" s="28" t="s">
        <v>389</v>
      </c>
      <c r="I275" s="27">
        <v>4.6161578947368422</v>
      </c>
    </row>
    <row r="276" spans="1:9" ht="15" thickBot="1" x14ac:dyDescent="0.35">
      <c r="A276" s="42">
        <v>271</v>
      </c>
      <c r="B276" s="39"/>
      <c r="C276" s="38">
        <v>258</v>
      </c>
      <c r="D276" s="38">
        <v>4113</v>
      </c>
      <c r="E276" s="38" t="s">
        <v>439</v>
      </c>
      <c r="F276" s="38" t="s">
        <v>139</v>
      </c>
      <c r="G276" s="38">
        <v>1975</v>
      </c>
      <c r="H276" s="41" t="s">
        <v>11</v>
      </c>
      <c r="I276" s="36">
        <v>4.6159032258064512</v>
      </c>
    </row>
    <row r="277" spans="1:9" x14ac:dyDescent="0.3">
      <c r="A277" s="44">
        <v>272</v>
      </c>
      <c r="B277" s="35"/>
      <c r="C277" s="34">
        <v>259</v>
      </c>
      <c r="D277" s="34">
        <v>4297</v>
      </c>
      <c r="E277" s="34" t="s">
        <v>250</v>
      </c>
      <c r="F277" s="34" t="s">
        <v>131</v>
      </c>
      <c r="G277" s="34">
        <v>1976</v>
      </c>
      <c r="H277" s="33" t="s">
        <v>228</v>
      </c>
      <c r="I277" s="32">
        <v>4.6109999999999998</v>
      </c>
    </row>
    <row r="278" spans="1:9" x14ac:dyDescent="0.3">
      <c r="A278" s="31">
        <v>273</v>
      </c>
      <c r="B278" s="30"/>
      <c r="C278" s="29">
        <v>260</v>
      </c>
      <c r="D278" s="29">
        <v>4816</v>
      </c>
      <c r="E278" s="29" t="s">
        <v>487</v>
      </c>
      <c r="F278" s="29" t="s">
        <v>85</v>
      </c>
      <c r="G278" s="29">
        <v>1980</v>
      </c>
      <c r="H278" s="127" t="s">
        <v>24</v>
      </c>
      <c r="I278" s="27">
        <v>4.6109999999999998</v>
      </c>
    </row>
    <row r="279" spans="1:9" x14ac:dyDescent="0.3">
      <c r="A279" s="31">
        <v>274</v>
      </c>
      <c r="B279" s="30"/>
      <c r="C279" s="29">
        <v>261</v>
      </c>
      <c r="D279" s="29">
        <v>2407</v>
      </c>
      <c r="E279" s="29" t="s">
        <v>481</v>
      </c>
      <c r="F279" s="29" t="s">
        <v>263</v>
      </c>
      <c r="G279" s="29">
        <v>1964</v>
      </c>
      <c r="H279" s="28" t="s">
        <v>24</v>
      </c>
      <c r="I279" s="27">
        <v>4.6109999999999998</v>
      </c>
    </row>
    <row r="280" spans="1:9" x14ac:dyDescent="0.3">
      <c r="A280" s="31">
        <v>275</v>
      </c>
      <c r="B280" s="30"/>
      <c r="C280" s="29">
        <v>262</v>
      </c>
      <c r="D280" s="29">
        <v>14449</v>
      </c>
      <c r="E280" s="29" t="s">
        <v>369</v>
      </c>
      <c r="F280" s="29" t="s">
        <v>137</v>
      </c>
      <c r="G280" s="29">
        <v>1977</v>
      </c>
      <c r="H280" s="43" t="s">
        <v>68</v>
      </c>
      <c r="I280" s="27">
        <v>4.6050127659574471</v>
      </c>
    </row>
    <row r="281" spans="1:9" x14ac:dyDescent="0.3">
      <c r="A281" s="31">
        <v>276</v>
      </c>
      <c r="B281" s="30"/>
      <c r="C281" s="29">
        <v>263</v>
      </c>
      <c r="D281" s="29">
        <v>15419</v>
      </c>
      <c r="E281" s="29" t="s">
        <v>601</v>
      </c>
      <c r="F281" s="29" t="s">
        <v>119</v>
      </c>
      <c r="G281" s="29">
        <v>1951</v>
      </c>
      <c r="H281" s="28" t="s">
        <v>372</v>
      </c>
      <c r="I281" s="27">
        <v>4.5988571428571428</v>
      </c>
    </row>
    <row r="282" spans="1:9" x14ac:dyDescent="0.3">
      <c r="A282" s="31">
        <v>277</v>
      </c>
      <c r="B282" s="30"/>
      <c r="C282" s="29">
        <v>264</v>
      </c>
      <c r="D282" s="29">
        <v>13865</v>
      </c>
      <c r="E282" s="29" t="s">
        <v>256</v>
      </c>
      <c r="F282" s="29" t="s">
        <v>257</v>
      </c>
      <c r="G282" s="29">
        <v>2006</v>
      </c>
      <c r="H282" s="127" t="s">
        <v>171</v>
      </c>
      <c r="I282" s="27">
        <v>4.5962000000000005</v>
      </c>
    </row>
    <row r="283" spans="1:9" x14ac:dyDescent="0.3">
      <c r="A283" s="31">
        <v>278</v>
      </c>
      <c r="B283" s="30"/>
      <c r="C283" s="29">
        <v>265</v>
      </c>
      <c r="D283" s="29">
        <v>11797</v>
      </c>
      <c r="E283" s="29" t="s">
        <v>542</v>
      </c>
      <c r="F283" s="29" t="s">
        <v>61</v>
      </c>
      <c r="G283" s="29">
        <v>1979</v>
      </c>
      <c r="H283" s="28" t="s">
        <v>308</v>
      </c>
      <c r="I283" s="27">
        <v>4.595739130434783</v>
      </c>
    </row>
    <row r="284" spans="1:9" x14ac:dyDescent="0.3">
      <c r="A284" s="31">
        <v>279</v>
      </c>
      <c r="B284" s="30"/>
      <c r="C284" s="29">
        <v>266</v>
      </c>
      <c r="D284" s="29">
        <v>16296</v>
      </c>
      <c r="E284" s="29" t="s">
        <v>417</v>
      </c>
      <c r="F284" s="29" t="s">
        <v>184</v>
      </c>
      <c r="G284" s="29">
        <v>1988</v>
      </c>
      <c r="H284" s="127" t="s">
        <v>372</v>
      </c>
      <c r="I284" s="27">
        <v>4.5946615384615388</v>
      </c>
    </row>
    <row r="285" spans="1:9" x14ac:dyDescent="0.3">
      <c r="A285" s="31">
        <v>280</v>
      </c>
      <c r="B285" s="30"/>
      <c r="C285" s="29">
        <v>267</v>
      </c>
      <c r="D285" s="29">
        <v>4735</v>
      </c>
      <c r="E285" s="29" t="s">
        <v>291</v>
      </c>
      <c r="F285" s="29" t="s">
        <v>129</v>
      </c>
      <c r="G285" s="29">
        <v>1979</v>
      </c>
      <c r="H285" s="28" t="s">
        <v>38</v>
      </c>
      <c r="I285" s="27">
        <v>4.5885999999999996</v>
      </c>
    </row>
    <row r="286" spans="1:9" x14ac:dyDescent="0.3">
      <c r="A286" s="31">
        <v>281</v>
      </c>
      <c r="B286" s="30"/>
      <c r="C286" s="29">
        <v>268</v>
      </c>
      <c r="D286" s="29">
        <v>1176</v>
      </c>
      <c r="E286" s="29" t="s">
        <v>473</v>
      </c>
      <c r="F286" s="29" t="s">
        <v>474</v>
      </c>
      <c r="G286" s="29">
        <v>1957</v>
      </c>
      <c r="H286" s="28" t="s">
        <v>311</v>
      </c>
      <c r="I286" s="27">
        <v>4.5874285714285712</v>
      </c>
    </row>
    <row r="287" spans="1:9" x14ac:dyDescent="0.3">
      <c r="A287" s="31">
        <v>282</v>
      </c>
      <c r="B287" s="31"/>
      <c r="C287" s="31">
        <v>269</v>
      </c>
      <c r="D287" s="31">
        <v>17655</v>
      </c>
      <c r="E287" s="31" t="s">
        <v>536</v>
      </c>
      <c r="F287" s="58" t="s">
        <v>289</v>
      </c>
      <c r="G287" s="31">
        <v>1962</v>
      </c>
      <c r="H287" s="31" t="s">
        <v>1228</v>
      </c>
      <c r="I287" s="59">
        <v>4.5859999999999994</v>
      </c>
    </row>
    <row r="288" spans="1:9" x14ac:dyDescent="0.3">
      <c r="A288" s="31">
        <v>283</v>
      </c>
      <c r="B288" s="30"/>
      <c r="C288" s="29">
        <v>270</v>
      </c>
      <c r="D288" s="29">
        <v>14822</v>
      </c>
      <c r="E288" s="29" t="s">
        <v>262</v>
      </c>
      <c r="F288" s="29" t="s">
        <v>263</v>
      </c>
      <c r="G288" s="29">
        <v>1958</v>
      </c>
      <c r="H288" s="127" t="s">
        <v>228</v>
      </c>
      <c r="I288" s="27">
        <v>4.5850588235294119</v>
      </c>
    </row>
    <row r="289" spans="1:9" x14ac:dyDescent="0.3">
      <c r="A289" s="31">
        <v>284</v>
      </c>
      <c r="B289" s="30"/>
      <c r="C289" s="29">
        <v>271</v>
      </c>
      <c r="D289" s="29">
        <v>12012</v>
      </c>
      <c r="E289" s="29" t="s">
        <v>1215</v>
      </c>
      <c r="F289" s="29" t="s">
        <v>263</v>
      </c>
      <c r="G289" s="29">
        <v>1985</v>
      </c>
      <c r="H289" s="28" t="s">
        <v>178</v>
      </c>
      <c r="I289" s="27">
        <v>4.5693333333333328</v>
      </c>
    </row>
    <row r="290" spans="1:9" ht="15" thickBot="1" x14ac:dyDescent="0.35">
      <c r="A290" s="42">
        <v>285</v>
      </c>
      <c r="B290" s="39"/>
      <c r="C290" s="38">
        <v>272</v>
      </c>
      <c r="D290" s="38">
        <v>1970</v>
      </c>
      <c r="E290" s="38" t="s">
        <v>493</v>
      </c>
      <c r="F290" s="38" t="s">
        <v>131</v>
      </c>
      <c r="G290" s="38">
        <v>1961</v>
      </c>
      <c r="H290" s="41" t="s">
        <v>483</v>
      </c>
      <c r="I290" s="36">
        <v>4.5651212121212117</v>
      </c>
    </row>
    <row r="291" spans="1:9" x14ac:dyDescent="0.3">
      <c r="A291" s="44">
        <v>286</v>
      </c>
      <c r="B291" s="35"/>
      <c r="C291" s="34">
        <v>273</v>
      </c>
      <c r="D291" s="34">
        <v>339</v>
      </c>
      <c r="E291" s="34" t="s">
        <v>319</v>
      </c>
      <c r="F291" s="34" t="s">
        <v>119</v>
      </c>
      <c r="G291" s="34">
        <v>1947</v>
      </c>
      <c r="H291" s="33" t="s">
        <v>372</v>
      </c>
      <c r="I291" s="32">
        <v>4.5588823529411764</v>
      </c>
    </row>
    <row r="292" spans="1:9" x14ac:dyDescent="0.3">
      <c r="A292" s="31">
        <v>287</v>
      </c>
      <c r="B292" s="30"/>
      <c r="C292" s="29">
        <v>274</v>
      </c>
      <c r="D292" s="29">
        <v>4290</v>
      </c>
      <c r="E292" s="29" t="s">
        <v>78</v>
      </c>
      <c r="F292" s="29" t="s">
        <v>129</v>
      </c>
      <c r="G292" s="29">
        <v>1976</v>
      </c>
      <c r="H292" s="128" t="s">
        <v>308</v>
      </c>
      <c r="I292" s="27">
        <v>4.5511999999999997</v>
      </c>
    </row>
    <row r="293" spans="1:9" x14ac:dyDescent="0.3">
      <c r="A293" s="31">
        <v>288</v>
      </c>
      <c r="B293" s="30"/>
      <c r="C293" s="29">
        <v>275</v>
      </c>
      <c r="D293" s="29">
        <v>17694</v>
      </c>
      <c r="E293" s="29" t="s">
        <v>30</v>
      </c>
      <c r="F293" s="29" t="s">
        <v>133</v>
      </c>
      <c r="G293" s="29">
        <v>1974</v>
      </c>
      <c r="H293" s="28" t="s">
        <v>306</v>
      </c>
      <c r="I293" s="27">
        <v>4.5473076923076921</v>
      </c>
    </row>
    <row r="294" spans="1:9" x14ac:dyDescent="0.3">
      <c r="A294" s="31">
        <v>289</v>
      </c>
      <c r="B294" s="30"/>
      <c r="C294" s="29">
        <v>276</v>
      </c>
      <c r="D294" s="29">
        <v>2510</v>
      </c>
      <c r="E294" s="29" t="s">
        <v>248</v>
      </c>
      <c r="F294" s="29" t="s">
        <v>139</v>
      </c>
      <c r="G294" s="29">
        <v>1964</v>
      </c>
      <c r="H294" s="127" t="s">
        <v>175</v>
      </c>
      <c r="I294" s="27">
        <v>4.5442051282051281</v>
      </c>
    </row>
    <row r="295" spans="1:9" ht="15" thickBot="1" x14ac:dyDescent="0.35">
      <c r="A295" s="42">
        <v>290</v>
      </c>
      <c r="B295" s="39"/>
      <c r="C295" s="38">
        <v>277</v>
      </c>
      <c r="D295" s="38">
        <v>15755</v>
      </c>
      <c r="E295" s="38" t="s">
        <v>484</v>
      </c>
      <c r="F295" s="38" t="s">
        <v>485</v>
      </c>
      <c r="G295" s="38">
        <v>1993</v>
      </c>
      <c r="H295" s="37" t="s">
        <v>178</v>
      </c>
      <c r="I295" s="36">
        <v>4.543333333333333</v>
      </c>
    </row>
    <row r="296" spans="1:9" x14ac:dyDescent="0.3">
      <c r="A296" s="44">
        <v>291</v>
      </c>
      <c r="B296" s="35"/>
      <c r="C296" s="34">
        <v>278</v>
      </c>
      <c r="D296" s="34">
        <v>817</v>
      </c>
      <c r="E296" s="34" t="s">
        <v>421</v>
      </c>
      <c r="F296" s="34" t="s">
        <v>422</v>
      </c>
      <c r="G296" s="34">
        <v>1953</v>
      </c>
      <c r="H296" s="127" t="s">
        <v>378</v>
      </c>
      <c r="I296" s="32">
        <v>4.5294705882352941</v>
      </c>
    </row>
    <row r="297" spans="1:9" x14ac:dyDescent="0.3">
      <c r="A297" s="31">
        <v>292</v>
      </c>
      <c r="B297" s="30"/>
      <c r="C297" s="29">
        <v>279</v>
      </c>
      <c r="D297" s="29">
        <v>13753</v>
      </c>
      <c r="E297" s="29" t="s">
        <v>486</v>
      </c>
      <c r="F297" s="29" t="s">
        <v>79</v>
      </c>
      <c r="G297" s="29">
        <v>1950</v>
      </c>
      <c r="H297" s="28" t="s">
        <v>24</v>
      </c>
      <c r="I297" s="27">
        <v>4.5288695652173914</v>
      </c>
    </row>
    <row r="298" spans="1:9" x14ac:dyDescent="0.3">
      <c r="A298" s="31">
        <v>293</v>
      </c>
      <c r="B298" s="30"/>
      <c r="C298" s="29">
        <v>280</v>
      </c>
      <c r="D298" s="29">
        <v>15505</v>
      </c>
      <c r="E298" s="29" t="s">
        <v>603</v>
      </c>
      <c r="F298" s="29" t="s">
        <v>112</v>
      </c>
      <c r="G298" s="29">
        <v>2009</v>
      </c>
      <c r="H298" s="127" t="s">
        <v>14</v>
      </c>
      <c r="I298" s="27">
        <v>4.5287037037037035</v>
      </c>
    </row>
    <row r="299" spans="1:9" x14ac:dyDescent="0.3">
      <c r="A299" s="31">
        <v>294</v>
      </c>
      <c r="B299" s="30"/>
      <c r="C299" s="29">
        <v>281</v>
      </c>
      <c r="D299" s="29">
        <v>15666</v>
      </c>
      <c r="E299" s="29" t="s">
        <v>540</v>
      </c>
      <c r="F299" s="29" t="s">
        <v>139</v>
      </c>
      <c r="G299" s="29">
        <v>1988</v>
      </c>
      <c r="H299" s="28" t="s">
        <v>395</v>
      </c>
      <c r="I299" s="27">
        <v>4.5211666666666659</v>
      </c>
    </row>
    <row r="300" spans="1:9" x14ac:dyDescent="0.3">
      <c r="A300" s="31">
        <v>295</v>
      </c>
      <c r="B300" s="30"/>
      <c r="C300" s="29">
        <v>282</v>
      </c>
      <c r="D300" s="29">
        <v>7574</v>
      </c>
      <c r="E300" s="29" t="s">
        <v>1172</v>
      </c>
      <c r="F300" s="29" t="s">
        <v>116</v>
      </c>
      <c r="G300" s="29">
        <v>1993</v>
      </c>
      <c r="H300" s="127" t="s">
        <v>885</v>
      </c>
      <c r="I300" s="27">
        <v>4.5204804878048783</v>
      </c>
    </row>
    <row r="301" spans="1:9" x14ac:dyDescent="0.3">
      <c r="A301" s="31">
        <v>296</v>
      </c>
      <c r="B301" s="30"/>
      <c r="C301" s="29">
        <v>283</v>
      </c>
      <c r="D301" s="29">
        <v>6973</v>
      </c>
      <c r="E301" s="29" t="s">
        <v>353</v>
      </c>
      <c r="F301" s="29" t="s">
        <v>316</v>
      </c>
      <c r="G301" s="29">
        <v>1992</v>
      </c>
      <c r="H301" s="28" t="s">
        <v>311</v>
      </c>
      <c r="I301" s="27">
        <v>4.5132000000000003</v>
      </c>
    </row>
    <row r="302" spans="1:9" x14ac:dyDescent="0.3">
      <c r="A302" s="31">
        <v>297</v>
      </c>
      <c r="B302" s="30"/>
      <c r="C302" s="29">
        <v>284</v>
      </c>
      <c r="D302" s="29">
        <v>14797</v>
      </c>
      <c r="E302" s="29" t="s">
        <v>309</v>
      </c>
      <c r="F302" s="29" t="s">
        <v>131</v>
      </c>
      <c r="G302" s="29">
        <v>1968</v>
      </c>
      <c r="H302" s="43" t="s">
        <v>472</v>
      </c>
      <c r="I302" s="27">
        <v>4.5112500000000004</v>
      </c>
    </row>
    <row r="303" spans="1:9" x14ac:dyDescent="0.3">
      <c r="A303" s="31">
        <v>298</v>
      </c>
      <c r="B303" s="30"/>
      <c r="C303" s="29">
        <v>285</v>
      </c>
      <c r="D303" s="29">
        <v>10525</v>
      </c>
      <c r="E303" s="29" t="s">
        <v>280</v>
      </c>
      <c r="F303" s="29" t="s">
        <v>144</v>
      </c>
      <c r="G303" s="29">
        <v>1975</v>
      </c>
      <c r="H303" s="31" t="s">
        <v>178</v>
      </c>
      <c r="I303" s="27">
        <v>4.5087272727272723</v>
      </c>
    </row>
    <row r="304" spans="1:9" x14ac:dyDescent="0.3">
      <c r="A304" s="31">
        <v>299</v>
      </c>
      <c r="B304" s="30"/>
      <c r="C304" s="29">
        <v>286</v>
      </c>
      <c r="D304" s="29">
        <v>2783</v>
      </c>
      <c r="E304" s="29" t="s">
        <v>279</v>
      </c>
      <c r="F304" s="29" t="s">
        <v>48</v>
      </c>
      <c r="G304" s="29">
        <v>1966</v>
      </c>
      <c r="H304" s="40" t="s">
        <v>401</v>
      </c>
      <c r="I304" s="27">
        <v>4.5058666666666669</v>
      </c>
    </row>
    <row r="305" spans="1:16" x14ac:dyDescent="0.3">
      <c r="A305" s="31">
        <v>300</v>
      </c>
      <c r="B305" s="30"/>
      <c r="C305" s="29">
        <v>287</v>
      </c>
      <c r="D305" s="29">
        <v>909</v>
      </c>
      <c r="E305" s="29" t="s">
        <v>497</v>
      </c>
      <c r="F305" s="29" t="s">
        <v>498</v>
      </c>
      <c r="G305" s="29">
        <v>1954</v>
      </c>
      <c r="H305" s="31" t="s">
        <v>188</v>
      </c>
      <c r="I305" s="27">
        <v>4.5046999999999997</v>
      </c>
    </row>
    <row r="306" spans="1:16" x14ac:dyDescent="0.3">
      <c r="A306" s="31">
        <v>301</v>
      </c>
      <c r="B306" s="30"/>
      <c r="C306" s="29">
        <v>288</v>
      </c>
      <c r="D306" s="29">
        <v>18417</v>
      </c>
      <c r="E306" s="29" t="s">
        <v>283</v>
      </c>
      <c r="F306" s="29" t="s">
        <v>61</v>
      </c>
      <c r="G306" s="29">
        <v>2005</v>
      </c>
      <c r="H306" s="127" t="s">
        <v>68</v>
      </c>
      <c r="I306" s="27">
        <v>4.499421052631579</v>
      </c>
    </row>
    <row r="307" spans="1:16" x14ac:dyDescent="0.3">
      <c r="A307" s="31">
        <v>302</v>
      </c>
      <c r="B307" s="30"/>
      <c r="C307" s="29">
        <v>289</v>
      </c>
      <c r="D307" s="29">
        <v>18419</v>
      </c>
      <c r="E307" s="29" t="s">
        <v>269</v>
      </c>
      <c r="F307" s="29" t="s">
        <v>270</v>
      </c>
      <c r="G307" s="29">
        <v>2007</v>
      </c>
      <c r="H307" s="28" t="s">
        <v>68</v>
      </c>
      <c r="I307" s="27">
        <v>4.499421052631579</v>
      </c>
    </row>
    <row r="308" spans="1:16" x14ac:dyDescent="0.3">
      <c r="A308" s="31">
        <v>303</v>
      </c>
      <c r="B308" s="30"/>
      <c r="C308" s="29">
        <v>290</v>
      </c>
      <c r="D308" s="29">
        <v>5116</v>
      </c>
      <c r="E308" s="29" t="s">
        <v>231</v>
      </c>
      <c r="F308" s="29" t="s">
        <v>83</v>
      </c>
      <c r="G308" s="29">
        <v>1982</v>
      </c>
      <c r="H308" s="40" t="s">
        <v>188</v>
      </c>
      <c r="I308" s="27">
        <v>4.4988571428571431</v>
      </c>
    </row>
    <row r="309" spans="1:16" x14ac:dyDescent="0.3">
      <c r="A309" s="31">
        <v>304</v>
      </c>
      <c r="B309" s="30"/>
      <c r="C309" s="29">
        <v>291</v>
      </c>
      <c r="D309" s="29">
        <v>3361</v>
      </c>
      <c r="E309" s="29" t="s">
        <v>435</v>
      </c>
      <c r="F309" s="29" t="s">
        <v>436</v>
      </c>
      <c r="G309" s="29">
        <v>1970</v>
      </c>
      <c r="H309" s="28" t="s">
        <v>395</v>
      </c>
      <c r="I309" s="27">
        <v>4.4950999999999999</v>
      </c>
    </row>
    <row r="310" spans="1:16" x14ac:dyDescent="0.3">
      <c r="A310" s="31">
        <v>305</v>
      </c>
      <c r="B310" s="30"/>
      <c r="C310" s="29">
        <v>292</v>
      </c>
      <c r="D310" s="29">
        <v>12015</v>
      </c>
      <c r="E310" s="29" t="s">
        <v>292</v>
      </c>
      <c r="F310" s="29" t="s">
        <v>293</v>
      </c>
      <c r="G310" s="29">
        <v>1963</v>
      </c>
      <c r="H310" s="40" t="s">
        <v>14</v>
      </c>
      <c r="I310" s="27">
        <v>4.4950370370370365</v>
      </c>
    </row>
    <row r="311" spans="1:16" x14ac:dyDescent="0.3">
      <c r="A311" s="31">
        <v>306</v>
      </c>
      <c r="B311" s="30"/>
      <c r="C311" s="29">
        <v>293</v>
      </c>
      <c r="D311" s="29">
        <v>16162</v>
      </c>
      <c r="E311" s="29" t="s">
        <v>549</v>
      </c>
      <c r="F311" s="29" t="s">
        <v>61</v>
      </c>
      <c r="G311" s="29">
        <v>1980</v>
      </c>
      <c r="H311" s="28" t="s">
        <v>306</v>
      </c>
      <c r="I311" s="27">
        <v>4.4939677419354842</v>
      </c>
    </row>
    <row r="312" spans="1:16" x14ac:dyDescent="0.3">
      <c r="A312" s="31">
        <v>307</v>
      </c>
      <c r="B312" s="30"/>
      <c r="C312" s="29">
        <v>294</v>
      </c>
      <c r="D312" s="29">
        <v>12764</v>
      </c>
      <c r="E312" s="29" t="s">
        <v>458</v>
      </c>
      <c r="F312" s="29" t="s">
        <v>459</v>
      </c>
      <c r="G312" s="29">
        <v>1963</v>
      </c>
      <c r="H312" s="127" t="s">
        <v>401</v>
      </c>
      <c r="I312" s="27">
        <v>4.488666666666667</v>
      </c>
    </row>
    <row r="313" spans="1:16" x14ac:dyDescent="0.3">
      <c r="A313" s="31">
        <v>308</v>
      </c>
      <c r="B313" s="30"/>
      <c r="C313" s="29">
        <v>295</v>
      </c>
      <c r="D313" s="29">
        <v>17090</v>
      </c>
      <c r="E313" s="29" t="s">
        <v>547</v>
      </c>
      <c r="F313" s="29" t="s">
        <v>186</v>
      </c>
      <c r="G313" s="29">
        <v>1946</v>
      </c>
      <c r="H313" s="28" t="s">
        <v>544</v>
      </c>
      <c r="I313" s="27">
        <v>4.4875555555555549</v>
      </c>
    </row>
    <row r="314" spans="1:16" x14ac:dyDescent="0.3">
      <c r="A314" s="31">
        <v>309</v>
      </c>
      <c r="B314" s="30"/>
      <c r="C314" s="29">
        <v>296</v>
      </c>
      <c r="D314" s="29">
        <v>2054</v>
      </c>
      <c r="E314" s="29" t="s">
        <v>605</v>
      </c>
      <c r="F314" s="29" t="s">
        <v>255</v>
      </c>
      <c r="G314" s="29">
        <v>1962</v>
      </c>
      <c r="H314" s="127" t="s">
        <v>171</v>
      </c>
      <c r="I314" s="27">
        <v>4.4874871794871796</v>
      </c>
    </row>
    <row r="315" spans="1:16" x14ac:dyDescent="0.3">
      <c r="A315" s="51">
        <v>310</v>
      </c>
      <c r="B315" s="50"/>
      <c r="C315" s="49">
        <v>297</v>
      </c>
      <c r="D315" s="49">
        <v>18012</v>
      </c>
      <c r="E315" s="49" t="s">
        <v>339</v>
      </c>
      <c r="F315" s="49" t="s">
        <v>44</v>
      </c>
      <c r="G315" s="49">
        <v>1993</v>
      </c>
      <c r="H315" s="28" t="s">
        <v>306</v>
      </c>
      <c r="I315" s="132">
        <v>4.4849473684210528</v>
      </c>
    </row>
    <row r="316" spans="1:16" ht="15" thickBot="1" x14ac:dyDescent="0.35">
      <c r="A316" s="42">
        <v>311</v>
      </c>
      <c r="B316" s="39"/>
      <c r="C316" s="38">
        <v>298</v>
      </c>
      <c r="D316" s="38">
        <v>11802</v>
      </c>
      <c r="E316" s="38" t="s">
        <v>205</v>
      </c>
      <c r="F316" s="38" t="s">
        <v>79</v>
      </c>
      <c r="G316" s="38">
        <v>2006</v>
      </c>
      <c r="H316" s="37" t="s">
        <v>24</v>
      </c>
      <c r="I316" s="36">
        <v>4.4844200000000001</v>
      </c>
    </row>
    <row r="317" spans="1:16" x14ac:dyDescent="0.3">
      <c r="A317" s="44">
        <v>312</v>
      </c>
      <c r="B317" s="35"/>
      <c r="C317" s="34">
        <v>299</v>
      </c>
      <c r="D317" s="34">
        <v>17677</v>
      </c>
      <c r="E317" s="34" t="s">
        <v>602</v>
      </c>
      <c r="F317" s="34" t="s">
        <v>139</v>
      </c>
      <c r="G317" s="34">
        <v>1977</v>
      </c>
      <c r="H317" s="127" t="s">
        <v>171</v>
      </c>
      <c r="I317" s="32">
        <v>4.4800000000000004</v>
      </c>
    </row>
    <row r="318" spans="1:16" x14ac:dyDescent="0.3">
      <c r="A318" s="31">
        <v>313</v>
      </c>
      <c r="B318" s="30"/>
      <c r="C318" s="29">
        <v>300</v>
      </c>
      <c r="D318" s="29">
        <v>12285</v>
      </c>
      <c r="E318" s="29" t="s">
        <v>230</v>
      </c>
      <c r="F318" s="29" t="s">
        <v>85</v>
      </c>
      <c r="G318" s="29">
        <v>1989</v>
      </c>
      <c r="H318" s="28" t="s">
        <v>175</v>
      </c>
      <c r="I318" s="27">
        <v>4.475828571428571</v>
      </c>
    </row>
    <row r="319" spans="1:16" x14ac:dyDescent="0.3">
      <c r="A319" s="31">
        <v>314</v>
      </c>
      <c r="B319" s="30"/>
      <c r="C319" s="29">
        <v>301</v>
      </c>
      <c r="D319" s="29">
        <v>12532</v>
      </c>
      <c r="E319" s="29" t="s">
        <v>578</v>
      </c>
      <c r="F319" s="29" t="s">
        <v>347</v>
      </c>
      <c r="G319" s="29">
        <v>1967</v>
      </c>
      <c r="H319" s="40" t="s">
        <v>306</v>
      </c>
      <c r="I319" s="27">
        <v>4.4716666666666667</v>
      </c>
      <c r="P319" s="15" t="s">
        <v>1185</v>
      </c>
    </row>
    <row r="320" spans="1:16" x14ac:dyDescent="0.3">
      <c r="A320" s="31">
        <v>315</v>
      </c>
      <c r="B320" s="30"/>
      <c r="C320" s="29">
        <v>302</v>
      </c>
      <c r="D320" s="29">
        <v>13356</v>
      </c>
      <c r="E320" s="29" t="s">
        <v>1192</v>
      </c>
      <c r="F320" s="29" t="s">
        <v>170</v>
      </c>
      <c r="G320" s="29">
        <v>2007</v>
      </c>
      <c r="H320" s="31" t="s">
        <v>24</v>
      </c>
      <c r="I320" s="27">
        <v>4.4706666666666663</v>
      </c>
      <c r="K320" s="45" t="s">
        <v>1165</v>
      </c>
    </row>
    <row r="321" spans="1:9" x14ac:dyDescent="0.3">
      <c r="A321" s="31">
        <v>316</v>
      </c>
      <c r="B321" s="30"/>
      <c r="C321" s="29">
        <v>303</v>
      </c>
      <c r="D321" s="29">
        <v>687</v>
      </c>
      <c r="E321" s="29" t="s">
        <v>488</v>
      </c>
      <c r="F321" s="29" t="s">
        <v>436</v>
      </c>
      <c r="G321" s="29">
        <v>1952</v>
      </c>
      <c r="H321" s="127" t="s">
        <v>178</v>
      </c>
      <c r="I321" s="27">
        <v>4.4673461538461536</v>
      </c>
    </row>
    <row r="322" spans="1:9" x14ac:dyDescent="0.3">
      <c r="A322" s="31">
        <v>317</v>
      </c>
      <c r="B322" s="30"/>
      <c r="C322" s="29">
        <v>304</v>
      </c>
      <c r="D322" s="29">
        <v>14056</v>
      </c>
      <c r="E322" s="29" t="s">
        <v>424</v>
      </c>
      <c r="F322" s="29" t="s">
        <v>425</v>
      </c>
      <c r="G322" s="29">
        <v>2007</v>
      </c>
      <c r="H322" s="28" t="s">
        <v>372</v>
      </c>
      <c r="I322" s="27">
        <v>4.4666190476190479</v>
      </c>
    </row>
    <row r="323" spans="1:9" x14ac:dyDescent="0.3">
      <c r="A323" s="31">
        <v>318</v>
      </c>
      <c r="B323" s="30"/>
      <c r="C323" s="29">
        <v>305</v>
      </c>
      <c r="D323" s="29">
        <v>1853</v>
      </c>
      <c r="E323" s="29" t="s">
        <v>427</v>
      </c>
      <c r="F323" s="29" t="s">
        <v>64</v>
      </c>
      <c r="G323" s="29">
        <v>1961</v>
      </c>
      <c r="H323" s="40" t="s">
        <v>885</v>
      </c>
      <c r="I323" s="27">
        <v>4.4621428571428572</v>
      </c>
    </row>
    <row r="324" spans="1:9" x14ac:dyDescent="0.3">
      <c r="A324" s="31">
        <v>319</v>
      </c>
      <c r="B324" s="30"/>
      <c r="C324" s="29">
        <v>306</v>
      </c>
      <c r="D324" s="29">
        <v>16572</v>
      </c>
      <c r="E324" s="29" t="s">
        <v>267</v>
      </c>
      <c r="F324" s="29" t="s">
        <v>112</v>
      </c>
      <c r="G324" s="29">
        <v>1981</v>
      </c>
      <c r="H324" s="28" t="s">
        <v>38</v>
      </c>
      <c r="I324" s="27">
        <v>4.4601176470588237</v>
      </c>
    </row>
    <row r="325" spans="1:9" x14ac:dyDescent="0.3">
      <c r="A325" s="31">
        <v>320</v>
      </c>
      <c r="B325" s="30"/>
      <c r="C325" s="29">
        <v>307</v>
      </c>
      <c r="D325" s="29">
        <v>13297</v>
      </c>
      <c r="E325" s="29" t="s">
        <v>473</v>
      </c>
      <c r="F325" s="29" t="s">
        <v>474</v>
      </c>
      <c r="G325" s="29">
        <v>1978</v>
      </c>
      <c r="H325" s="127" t="s">
        <v>311</v>
      </c>
      <c r="I325" s="27">
        <v>4.4585641025641021</v>
      </c>
    </row>
    <row r="326" spans="1:9" x14ac:dyDescent="0.3">
      <c r="A326" s="31">
        <v>321</v>
      </c>
      <c r="B326" s="30"/>
      <c r="C326" s="29">
        <v>308</v>
      </c>
      <c r="D326" s="29">
        <v>1217</v>
      </c>
      <c r="E326" s="29" t="s">
        <v>341</v>
      </c>
      <c r="F326" s="29" t="s">
        <v>83</v>
      </c>
      <c r="G326" s="29">
        <v>1957</v>
      </c>
      <c r="H326" s="28" t="s">
        <v>188</v>
      </c>
      <c r="I326" s="27">
        <v>4.4559999999999995</v>
      </c>
    </row>
    <row r="327" spans="1:9" x14ac:dyDescent="0.3">
      <c r="A327" s="31">
        <v>322</v>
      </c>
      <c r="B327" s="30"/>
      <c r="C327" s="29">
        <v>309</v>
      </c>
      <c r="D327" s="29">
        <v>12766</v>
      </c>
      <c r="E327" s="29" t="s">
        <v>1210</v>
      </c>
      <c r="F327" s="29" t="s">
        <v>64</v>
      </c>
      <c r="G327" s="29">
        <v>1978</v>
      </c>
      <c r="H327" s="40" t="s">
        <v>401</v>
      </c>
      <c r="I327" s="27">
        <v>4.4545000000000003</v>
      </c>
    </row>
    <row r="328" spans="1:9" x14ac:dyDescent="0.3">
      <c r="A328" s="31">
        <v>323</v>
      </c>
      <c r="B328" s="30"/>
      <c r="C328" s="29">
        <v>310</v>
      </c>
      <c r="D328" s="29">
        <v>17784</v>
      </c>
      <c r="E328" s="29" t="s">
        <v>287</v>
      </c>
      <c r="F328" s="29" t="s">
        <v>16</v>
      </c>
      <c r="G328" s="29">
        <v>1962</v>
      </c>
      <c r="H328" s="28" t="s">
        <v>228</v>
      </c>
      <c r="I328" s="27">
        <v>4.4511428571428571</v>
      </c>
    </row>
    <row r="329" spans="1:9" x14ac:dyDescent="0.3">
      <c r="A329" s="31">
        <v>324</v>
      </c>
      <c r="B329" s="30"/>
      <c r="C329" s="29">
        <v>311</v>
      </c>
      <c r="D329" s="29">
        <v>10222</v>
      </c>
      <c r="E329" s="29" t="s">
        <v>351</v>
      </c>
      <c r="F329" s="29" t="s">
        <v>352</v>
      </c>
      <c r="G329" s="29">
        <v>2001</v>
      </c>
      <c r="H329" s="40" t="s">
        <v>171</v>
      </c>
      <c r="I329" s="27">
        <v>4.4498250000000006</v>
      </c>
    </row>
    <row r="330" spans="1:9" x14ac:dyDescent="0.3">
      <c r="A330" s="29">
        <v>325</v>
      </c>
      <c r="B330" s="30"/>
      <c r="C330" s="29">
        <v>312</v>
      </c>
      <c r="D330" s="29">
        <v>12769</v>
      </c>
      <c r="E330" s="29" t="s">
        <v>384</v>
      </c>
      <c r="F330" s="29" t="s">
        <v>64</v>
      </c>
      <c r="G330" s="29">
        <v>1956</v>
      </c>
      <c r="H330" s="31" t="s">
        <v>91</v>
      </c>
      <c r="I330" s="27">
        <v>4.4394230769230774</v>
      </c>
    </row>
    <row r="331" spans="1:9" x14ac:dyDescent="0.3">
      <c r="A331" s="31">
        <v>326</v>
      </c>
      <c r="B331" s="31"/>
      <c r="C331" s="31">
        <v>313</v>
      </c>
      <c r="D331" s="31">
        <v>3143</v>
      </c>
      <c r="E331" s="31" t="s">
        <v>644</v>
      </c>
      <c r="F331" s="58" t="s">
        <v>87</v>
      </c>
      <c r="G331" s="31">
        <v>1968</v>
      </c>
      <c r="H331" s="128" t="s">
        <v>14</v>
      </c>
      <c r="I331" s="28">
        <v>4.4382230769230775</v>
      </c>
    </row>
    <row r="332" spans="1:9" ht="15" thickBot="1" x14ac:dyDescent="0.35">
      <c r="A332" s="42">
        <v>327</v>
      </c>
      <c r="B332" s="39"/>
      <c r="C332" s="38">
        <v>314</v>
      </c>
      <c r="D332" s="38">
        <v>16290</v>
      </c>
      <c r="E332" s="38" t="s">
        <v>65</v>
      </c>
      <c r="F332" s="38" t="s">
        <v>61</v>
      </c>
      <c r="G332" s="38">
        <v>1975</v>
      </c>
      <c r="H332" s="37" t="s">
        <v>376</v>
      </c>
      <c r="I332" s="36">
        <v>4.4264285714285716</v>
      </c>
    </row>
    <row r="333" spans="1:9" x14ac:dyDescent="0.3">
      <c r="A333" s="44">
        <v>328</v>
      </c>
      <c r="B333" s="35"/>
      <c r="C333" s="34">
        <v>315</v>
      </c>
      <c r="D333" s="34">
        <v>6374</v>
      </c>
      <c r="E333" s="34" t="s">
        <v>375</v>
      </c>
      <c r="F333" s="34" t="s">
        <v>144</v>
      </c>
      <c r="G333" s="34">
        <v>1989</v>
      </c>
      <c r="H333" s="33" t="s">
        <v>376</v>
      </c>
      <c r="I333" s="32">
        <v>4.4202105263157891</v>
      </c>
    </row>
    <row r="334" spans="1:9" x14ac:dyDescent="0.3">
      <c r="A334" s="31">
        <v>329</v>
      </c>
      <c r="B334" s="30"/>
      <c r="C334" s="29">
        <v>316</v>
      </c>
      <c r="D334" s="29">
        <v>10987</v>
      </c>
      <c r="E334" s="29" t="s">
        <v>560</v>
      </c>
      <c r="F334" s="29" t="s">
        <v>48</v>
      </c>
      <c r="G334" s="29">
        <v>1976</v>
      </c>
      <c r="H334" s="31" t="s">
        <v>24</v>
      </c>
      <c r="I334" s="27">
        <v>4.4195714285714285</v>
      </c>
    </row>
    <row r="335" spans="1:9" x14ac:dyDescent="0.3">
      <c r="A335" s="31">
        <v>330</v>
      </c>
      <c r="B335" s="30"/>
      <c r="C335" s="29">
        <v>317</v>
      </c>
      <c r="D335" s="29">
        <v>13025</v>
      </c>
      <c r="E335" s="29" t="s">
        <v>1182</v>
      </c>
      <c r="F335" s="29" t="s">
        <v>297</v>
      </c>
      <c r="G335" s="29">
        <v>2003</v>
      </c>
      <c r="H335" s="127" t="s">
        <v>171</v>
      </c>
      <c r="I335" s="27">
        <v>4.4174545454545449</v>
      </c>
    </row>
    <row r="336" spans="1:9" x14ac:dyDescent="0.3">
      <c r="A336" s="31">
        <v>331</v>
      </c>
      <c r="B336" s="30"/>
      <c r="C336" s="29">
        <v>318</v>
      </c>
      <c r="D336" s="29">
        <v>3616</v>
      </c>
      <c r="E336" s="29" t="s">
        <v>552</v>
      </c>
      <c r="F336" s="29" t="s">
        <v>553</v>
      </c>
      <c r="G336" s="29">
        <v>1971</v>
      </c>
      <c r="H336" s="28" t="s">
        <v>544</v>
      </c>
      <c r="I336" s="27">
        <v>4.4155800000000003</v>
      </c>
    </row>
    <row r="337" spans="1:9" x14ac:dyDescent="0.3">
      <c r="A337" s="31">
        <v>332</v>
      </c>
      <c r="B337" s="30"/>
      <c r="C337" s="29">
        <v>319</v>
      </c>
      <c r="D337" s="29">
        <v>12587</v>
      </c>
      <c r="E337" s="29" t="s">
        <v>546</v>
      </c>
      <c r="F337" s="29" t="s">
        <v>255</v>
      </c>
      <c r="G337" s="29">
        <v>1962</v>
      </c>
      <c r="H337" s="127" t="s">
        <v>308</v>
      </c>
      <c r="I337" s="27">
        <v>4.4151818181818179</v>
      </c>
    </row>
    <row r="338" spans="1:9" x14ac:dyDescent="0.3">
      <c r="A338" s="31">
        <v>333</v>
      </c>
      <c r="B338" s="30"/>
      <c r="C338" s="29">
        <v>320</v>
      </c>
      <c r="D338" s="29">
        <v>18179</v>
      </c>
      <c r="E338" s="29" t="s">
        <v>555</v>
      </c>
      <c r="F338" s="29" t="s">
        <v>519</v>
      </c>
      <c r="G338" s="29">
        <v>1951</v>
      </c>
      <c r="H338" s="28" t="s">
        <v>24</v>
      </c>
      <c r="I338" s="27">
        <v>4.4119393939393934</v>
      </c>
    </row>
    <row r="339" spans="1:9" x14ac:dyDescent="0.3">
      <c r="A339" s="31">
        <v>334</v>
      </c>
      <c r="B339" s="30"/>
      <c r="C339" s="29">
        <v>321</v>
      </c>
      <c r="D339" s="29">
        <v>4711</v>
      </c>
      <c r="E339" s="29" t="s">
        <v>110</v>
      </c>
      <c r="F339" s="29" t="s">
        <v>61</v>
      </c>
      <c r="G339" s="29">
        <v>1979</v>
      </c>
      <c r="H339" s="127" t="s">
        <v>885</v>
      </c>
      <c r="I339" s="27">
        <v>4.4055627906976742</v>
      </c>
    </row>
    <row r="340" spans="1:9" x14ac:dyDescent="0.3">
      <c r="A340" s="31">
        <v>335</v>
      </c>
      <c r="B340" s="30"/>
      <c r="C340" s="29">
        <v>322</v>
      </c>
      <c r="D340" s="29">
        <v>16515</v>
      </c>
      <c r="E340" s="29" t="s">
        <v>548</v>
      </c>
      <c r="F340" s="29" t="s">
        <v>21</v>
      </c>
      <c r="G340" s="29">
        <v>1969</v>
      </c>
      <c r="H340" s="28" t="s">
        <v>24</v>
      </c>
      <c r="I340" s="27">
        <v>4.4039230769230775</v>
      </c>
    </row>
    <row r="341" spans="1:9" x14ac:dyDescent="0.3">
      <c r="A341" s="31">
        <v>336</v>
      </c>
      <c r="B341" s="30"/>
      <c r="C341" s="29">
        <v>323</v>
      </c>
      <c r="D341" s="29">
        <v>2038</v>
      </c>
      <c r="E341" s="29" t="s">
        <v>285</v>
      </c>
      <c r="F341" s="29" t="s">
        <v>131</v>
      </c>
      <c r="G341" s="29">
        <v>1962</v>
      </c>
      <c r="H341" s="127" t="s">
        <v>175</v>
      </c>
      <c r="I341" s="27">
        <v>4.403428571428571</v>
      </c>
    </row>
    <row r="342" spans="1:9" x14ac:dyDescent="0.3">
      <c r="A342" s="31">
        <v>337</v>
      </c>
      <c r="B342" s="30"/>
      <c r="C342" s="29">
        <v>324</v>
      </c>
      <c r="D342" s="29">
        <v>17691</v>
      </c>
      <c r="E342" s="29" t="s">
        <v>444</v>
      </c>
      <c r="F342" s="29" t="s">
        <v>293</v>
      </c>
      <c r="G342" s="29">
        <v>1972</v>
      </c>
      <c r="H342" s="28" t="s">
        <v>378</v>
      </c>
      <c r="I342" s="27">
        <v>4.397444444444444</v>
      </c>
    </row>
    <row r="343" spans="1:9" x14ac:dyDescent="0.3">
      <c r="A343" s="31">
        <v>338</v>
      </c>
      <c r="B343" s="30"/>
      <c r="C343" s="29">
        <v>325</v>
      </c>
      <c r="D343" s="29">
        <v>51</v>
      </c>
      <c r="E343" s="29" t="s">
        <v>254</v>
      </c>
      <c r="F343" s="29" t="s">
        <v>255</v>
      </c>
      <c r="G343" s="29">
        <v>1938</v>
      </c>
      <c r="H343" s="127" t="s">
        <v>24</v>
      </c>
      <c r="I343" s="27">
        <v>4.3957448275862072</v>
      </c>
    </row>
    <row r="344" spans="1:9" x14ac:dyDescent="0.3">
      <c r="A344" s="31">
        <v>339</v>
      </c>
      <c r="B344" s="30"/>
      <c r="C344" s="29">
        <v>326</v>
      </c>
      <c r="D344" s="29">
        <v>14763</v>
      </c>
      <c r="E344" s="29" t="s">
        <v>1202</v>
      </c>
      <c r="F344" s="29" t="s">
        <v>46</v>
      </c>
      <c r="G344" s="29">
        <v>2004</v>
      </c>
      <c r="H344" s="31" t="s">
        <v>68</v>
      </c>
      <c r="I344" s="27">
        <v>4.3946666666666667</v>
      </c>
    </row>
    <row r="345" spans="1:9" x14ac:dyDescent="0.3">
      <c r="A345" s="31">
        <v>340</v>
      </c>
      <c r="B345" s="30"/>
      <c r="C345" s="29">
        <v>327</v>
      </c>
      <c r="D345" s="29">
        <v>4160</v>
      </c>
      <c r="E345" s="29" t="s">
        <v>597</v>
      </c>
      <c r="F345" s="29" t="s">
        <v>255</v>
      </c>
      <c r="G345" s="29">
        <v>1975</v>
      </c>
      <c r="H345" s="128" t="s">
        <v>14</v>
      </c>
      <c r="I345" s="27">
        <v>4.3940000000000001</v>
      </c>
    </row>
    <row r="346" spans="1:9" x14ac:dyDescent="0.3">
      <c r="A346" s="31">
        <v>341</v>
      </c>
      <c r="B346" s="30"/>
      <c r="C346" s="29">
        <v>328</v>
      </c>
      <c r="D346" s="29">
        <v>1035</v>
      </c>
      <c r="E346" s="29" t="s">
        <v>232</v>
      </c>
      <c r="F346" s="29" t="s">
        <v>87</v>
      </c>
      <c r="G346" s="29">
        <v>1955</v>
      </c>
      <c r="H346" s="28" t="s">
        <v>178</v>
      </c>
      <c r="I346" s="27">
        <v>4.3914166666666663</v>
      </c>
    </row>
    <row r="347" spans="1:9" x14ac:dyDescent="0.3">
      <c r="A347" s="31">
        <v>342</v>
      </c>
      <c r="B347" s="30"/>
      <c r="C347" s="29">
        <v>329</v>
      </c>
      <c r="D347" s="29">
        <v>2008</v>
      </c>
      <c r="E347" s="29" t="s">
        <v>499</v>
      </c>
      <c r="F347" s="29" t="s">
        <v>139</v>
      </c>
      <c r="G347" s="29">
        <v>1962</v>
      </c>
      <c r="H347" s="40" t="s">
        <v>483</v>
      </c>
      <c r="I347" s="27">
        <v>4.3873137254901957</v>
      </c>
    </row>
    <row r="348" spans="1:9" x14ac:dyDescent="0.3">
      <c r="A348" s="31">
        <v>343</v>
      </c>
      <c r="B348" s="30"/>
      <c r="C348" s="29">
        <v>330</v>
      </c>
      <c r="D348" s="29">
        <v>1468</v>
      </c>
      <c r="E348" s="29" t="s">
        <v>349</v>
      </c>
      <c r="F348" s="29" t="s">
        <v>559</v>
      </c>
      <c r="G348" s="29">
        <v>1958</v>
      </c>
      <c r="H348" s="28" t="s">
        <v>306</v>
      </c>
      <c r="I348" s="27">
        <v>4.3845714285714283</v>
      </c>
    </row>
    <row r="349" spans="1:9" x14ac:dyDescent="0.3">
      <c r="A349" s="31">
        <v>344</v>
      </c>
      <c r="B349" s="30"/>
      <c r="C349" s="29">
        <v>331</v>
      </c>
      <c r="D349" s="29">
        <v>11134</v>
      </c>
      <c r="E349" s="29" t="s">
        <v>237</v>
      </c>
      <c r="F349" s="29" t="s">
        <v>238</v>
      </c>
      <c r="G349" s="29">
        <v>2005</v>
      </c>
      <c r="H349" s="31" t="s">
        <v>14</v>
      </c>
      <c r="I349" s="27">
        <v>4.3831052631578951</v>
      </c>
    </row>
    <row r="350" spans="1:9" x14ac:dyDescent="0.3">
      <c r="A350" s="31">
        <v>345</v>
      </c>
      <c r="B350" s="30"/>
      <c r="C350" s="29">
        <v>332</v>
      </c>
      <c r="D350" s="29">
        <v>15105</v>
      </c>
      <c r="E350" s="29" t="s">
        <v>607</v>
      </c>
      <c r="F350" s="29" t="s">
        <v>144</v>
      </c>
      <c r="G350" s="29">
        <v>1967</v>
      </c>
      <c r="H350" s="28" t="s">
        <v>311</v>
      </c>
      <c r="I350" s="27">
        <v>4.38225</v>
      </c>
    </row>
    <row r="351" spans="1:9" x14ac:dyDescent="0.3">
      <c r="A351" s="31">
        <v>346</v>
      </c>
      <c r="B351" s="30"/>
      <c r="C351" s="29">
        <v>333</v>
      </c>
      <c r="D351" s="29">
        <v>12013</v>
      </c>
      <c r="E351" s="29" t="s">
        <v>491</v>
      </c>
      <c r="F351" s="29" t="s">
        <v>492</v>
      </c>
      <c r="G351" s="29">
        <v>1961</v>
      </c>
      <c r="H351" s="127" t="s">
        <v>178</v>
      </c>
      <c r="I351" s="27">
        <v>4.3724285714285713</v>
      </c>
    </row>
    <row r="352" spans="1:9" x14ac:dyDescent="0.3">
      <c r="A352" s="31">
        <v>347</v>
      </c>
      <c r="B352" s="30"/>
      <c r="C352" s="29">
        <v>334</v>
      </c>
      <c r="D352" s="29">
        <v>18299</v>
      </c>
      <c r="E352" s="29" t="s">
        <v>265</v>
      </c>
      <c r="F352" s="29" t="s">
        <v>266</v>
      </c>
      <c r="G352" s="29">
        <v>2007</v>
      </c>
      <c r="H352" s="28" t="s">
        <v>68</v>
      </c>
      <c r="I352" s="27">
        <v>4.3717999999999995</v>
      </c>
    </row>
    <row r="353" spans="1:9" x14ac:dyDescent="0.3">
      <c r="A353" s="31">
        <v>348</v>
      </c>
      <c r="B353" s="30"/>
      <c r="C353" s="29">
        <v>335</v>
      </c>
      <c r="D353" s="29">
        <v>18415</v>
      </c>
      <c r="E353" s="29" t="s">
        <v>685</v>
      </c>
      <c r="F353" s="29" t="s">
        <v>13</v>
      </c>
      <c r="G353" s="29">
        <v>1973</v>
      </c>
      <c r="H353" s="127" t="s">
        <v>472</v>
      </c>
      <c r="I353" s="27">
        <v>4.359</v>
      </c>
    </row>
    <row r="354" spans="1:9" x14ac:dyDescent="0.3">
      <c r="A354" s="31">
        <v>349</v>
      </c>
      <c r="B354" s="30"/>
      <c r="C354" s="29">
        <v>336</v>
      </c>
      <c r="D354" s="29">
        <v>257</v>
      </c>
      <c r="E354" s="29" t="s">
        <v>575</v>
      </c>
      <c r="F354" s="29" t="s">
        <v>214</v>
      </c>
      <c r="G354" s="29">
        <v>1945</v>
      </c>
      <c r="H354" s="28" t="s">
        <v>544</v>
      </c>
      <c r="I354" s="27">
        <v>4.357925925925926</v>
      </c>
    </row>
    <row r="355" spans="1:9" x14ac:dyDescent="0.3">
      <c r="A355" s="31">
        <v>350</v>
      </c>
      <c r="B355" s="30"/>
      <c r="C355" s="29">
        <v>337</v>
      </c>
      <c r="D355" s="29">
        <v>16540</v>
      </c>
      <c r="E355" s="29" t="s">
        <v>419</v>
      </c>
      <c r="F355" s="29" t="s">
        <v>131</v>
      </c>
      <c r="G355" s="29">
        <v>1977</v>
      </c>
      <c r="H355" s="40" t="s">
        <v>306</v>
      </c>
      <c r="I355" s="27">
        <v>4.3566969696969702</v>
      </c>
    </row>
    <row r="356" spans="1:9" x14ac:dyDescent="0.3">
      <c r="A356" s="31">
        <v>351</v>
      </c>
      <c r="B356" s="30"/>
      <c r="C356" s="29">
        <v>338</v>
      </c>
      <c r="D356" s="29">
        <v>1256</v>
      </c>
      <c r="E356" s="29" t="s">
        <v>432</v>
      </c>
      <c r="F356" s="29" t="s">
        <v>83</v>
      </c>
      <c r="G356" s="29">
        <v>1957</v>
      </c>
      <c r="H356" s="28" t="s">
        <v>11</v>
      </c>
      <c r="I356" s="27">
        <v>4.3559999999999999</v>
      </c>
    </row>
    <row r="357" spans="1:9" x14ac:dyDescent="0.3">
      <c r="A357" s="31">
        <v>352</v>
      </c>
      <c r="B357" s="30"/>
      <c r="C357" s="29">
        <v>339</v>
      </c>
      <c r="D357" s="29">
        <v>14402</v>
      </c>
      <c r="E357" s="29" t="s">
        <v>537</v>
      </c>
      <c r="F357" s="29" t="s">
        <v>81</v>
      </c>
      <c r="G357" s="29">
        <v>1988</v>
      </c>
      <c r="H357" s="127" t="s">
        <v>308</v>
      </c>
      <c r="I357" s="27">
        <v>4.3526666666666669</v>
      </c>
    </row>
    <row r="358" spans="1:9" x14ac:dyDescent="0.3">
      <c r="A358" s="31">
        <v>353</v>
      </c>
      <c r="B358" s="30"/>
      <c r="C358" s="29">
        <v>340</v>
      </c>
      <c r="D358" s="29">
        <v>13530</v>
      </c>
      <c r="E358" s="29" t="s">
        <v>567</v>
      </c>
      <c r="F358" s="29" t="s">
        <v>568</v>
      </c>
      <c r="G358" s="29">
        <v>2005</v>
      </c>
      <c r="H358" s="28" t="s">
        <v>175</v>
      </c>
      <c r="I358" s="27">
        <v>4.3510000000000009</v>
      </c>
    </row>
    <row r="359" spans="1:9" x14ac:dyDescent="0.3">
      <c r="A359" s="31">
        <v>354</v>
      </c>
      <c r="B359" s="30"/>
      <c r="C359" s="29">
        <v>341</v>
      </c>
      <c r="D359" s="29">
        <v>5739</v>
      </c>
      <c r="E359" s="29" t="s">
        <v>1227</v>
      </c>
      <c r="F359" s="29" t="s">
        <v>64</v>
      </c>
      <c r="G359" s="29">
        <v>1986</v>
      </c>
      <c r="H359" s="127" t="s">
        <v>14</v>
      </c>
      <c r="I359" s="27">
        <v>4.351</v>
      </c>
    </row>
    <row r="360" spans="1:9" x14ac:dyDescent="0.3">
      <c r="A360" s="31">
        <v>355</v>
      </c>
      <c r="B360" s="30"/>
      <c r="C360" s="29">
        <v>342</v>
      </c>
      <c r="D360" s="29">
        <v>14568</v>
      </c>
      <c r="E360" s="29" t="s">
        <v>512</v>
      </c>
      <c r="F360" s="29" t="s">
        <v>79</v>
      </c>
      <c r="G360" s="29">
        <v>1968</v>
      </c>
      <c r="H360" s="28" t="s">
        <v>24</v>
      </c>
      <c r="I360" s="27">
        <v>4.3445581395348833</v>
      </c>
    </row>
    <row r="361" spans="1:9" x14ac:dyDescent="0.3">
      <c r="A361" s="31">
        <v>356</v>
      </c>
      <c r="B361" s="30"/>
      <c r="C361" s="29">
        <v>343</v>
      </c>
      <c r="D361" s="29">
        <v>1653</v>
      </c>
      <c r="E361" s="29" t="s">
        <v>506</v>
      </c>
      <c r="F361" s="29" t="s">
        <v>436</v>
      </c>
      <c r="G361" s="29">
        <v>1960</v>
      </c>
      <c r="H361" s="127" t="s">
        <v>175</v>
      </c>
      <c r="I361" s="27">
        <v>4.3402666666666665</v>
      </c>
    </row>
    <row r="362" spans="1:9" x14ac:dyDescent="0.3">
      <c r="A362" s="31">
        <v>357</v>
      </c>
      <c r="B362" s="30"/>
      <c r="C362" s="29">
        <v>344</v>
      </c>
      <c r="D362" s="29">
        <v>15516</v>
      </c>
      <c r="E362" s="29" t="s">
        <v>322</v>
      </c>
      <c r="F362" s="29" t="s">
        <v>116</v>
      </c>
      <c r="G362" s="29">
        <v>1993</v>
      </c>
      <c r="H362" s="28" t="s">
        <v>308</v>
      </c>
      <c r="I362" s="27">
        <v>4.3387380952380949</v>
      </c>
    </row>
    <row r="363" spans="1:9" x14ac:dyDescent="0.3">
      <c r="A363" s="31">
        <v>358</v>
      </c>
      <c r="B363" s="30"/>
      <c r="C363" s="29">
        <v>345</v>
      </c>
      <c r="D363" s="29">
        <v>323</v>
      </c>
      <c r="E363" s="29" t="s">
        <v>445</v>
      </c>
      <c r="F363" s="29" t="s">
        <v>21</v>
      </c>
      <c r="G363" s="29">
        <v>1947</v>
      </c>
      <c r="H363" s="127" t="s">
        <v>389</v>
      </c>
      <c r="I363" s="27">
        <v>4.3363333333333332</v>
      </c>
    </row>
    <row r="364" spans="1:9" ht="15" thickBot="1" x14ac:dyDescent="0.35">
      <c r="A364" s="42">
        <v>359</v>
      </c>
      <c r="B364" s="39"/>
      <c r="C364" s="38">
        <v>346</v>
      </c>
      <c r="D364" s="38">
        <v>14711</v>
      </c>
      <c r="E364" s="38" t="s">
        <v>562</v>
      </c>
      <c r="F364" s="38" t="s">
        <v>61</v>
      </c>
      <c r="G364" s="38">
        <v>1979</v>
      </c>
      <c r="H364" s="37" t="s">
        <v>308</v>
      </c>
      <c r="I364" s="36">
        <v>4.3252857142857142</v>
      </c>
    </row>
    <row r="365" spans="1:9" x14ac:dyDescent="0.3">
      <c r="A365" s="44">
        <v>360</v>
      </c>
      <c r="B365" s="35"/>
      <c r="C365" s="34">
        <v>347</v>
      </c>
      <c r="D365" s="34">
        <v>18581</v>
      </c>
      <c r="E365" s="34" t="s">
        <v>510</v>
      </c>
      <c r="F365" s="34" t="s">
        <v>26</v>
      </c>
      <c r="G365" s="34">
        <v>2005</v>
      </c>
      <c r="H365" s="128" t="s">
        <v>68</v>
      </c>
      <c r="I365" s="32">
        <v>4.3155000000000001</v>
      </c>
    </row>
    <row r="366" spans="1:9" x14ac:dyDescent="0.3">
      <c r="A366" s="31">
        <v>361</v>
      </c>
      <c r="B366" s="30"/>
      <c r="C366" s="29">
        <v>348</v>
      </c>
      <c r="D366" s="29">
        <v>13471</v>
      </c>
      <c r="E366" s="29" t="s">
        <v>371</v>
      </c>
      <c r="F366" s="29" t="s">
        <v>64</v>
      </c>
      <c r="G366" s="29">
        <v>1977</v>
      </c>
      <c r="H366" s="28" t="s">
        <v>372</v>
      </c>
      <c r="I366" s="27">
        <v>4.3108387096774194</v>
      </c>
    </row>
    <row r="367" spans="1:9" x14ac:dyDescent="0.3">
      <c r="A367" s="31">
        <v>362</v>
      </c>
      <c r="B367" s="30"/>
      <c r="C367" s="29">
        <v>349</v>
      </c>
      <c r="D367" s="29">
        <v>2330</v>
      </c>
      <c r="E367" s="29" t="s">
        <v>505</v>
      </c>
      <c r="F367" s="29" t="s">
        <v>83</v>
      </c>
      <c r="G367" s="29">
        <v>1963</v>
      </c>
      <c r="H367" s="127" t="s">
        <v>483</v>
      </c>
      <c r="I367" s="27">
        <v>4.3029999999999999</v>
      </c>
    </row>
    <row r="368" spans="1:9" x14ac:dyDescent="0.3">
      <c r="A368" s="31">
        <v>363</v>
      </c>
      <c r="B368" s="31"/>
      <c r="C368" s="31">
        <v>350</v>
      </c>
      <c r="D368" s="31">
        <v>17654</v>
      </c>
      <c r="E368" s="31" t="s">
        <v>582</v>
      </c>
      <c r="F368" s="58" t="s">
        <v>102</v>
      </c>
      <c r="G368" s="31">
        <v>1978</v>
      </c>
      <c r="H368" s="31" t="s">
        <v>1228</v>
      </c>
      <c r="I368" s="59">
        <v>4.3026666666666662</v>
      </c>
    </row>
    <row r="369" spans="1:9" x14ac:dyDescent="0.3">
      <c r="A369" s="31">
        <v>364</v>
      </c>
      <c r="B369" s="30"/>
      <c r="C369" s="29">
        <v>351</v>
      </c>
      <c r="D369" s="29">
        <v>14269</v>
      </c>
      <c r="E369" s="29" t="s">
        <v>281</v>
      </c>
      <c r="F369" s="29" t="s">
        <v>131</v>
      </c>
      <c r="G369" s="29">
        <v>1969</v>
      </c>
      <c r="H369" s="40" t="s">
        <v>178</v>
      </c>
      <c r="I369" s="27">
        <v>4.3003684210526316</v>
      </c>
    </row>
    <row r="370" spans="1:9" x14ac:dyDescent="0.3">
      <c r="A370" s="31">
        <v>365</v>
      </c>
      <c r="B370" s="30"/>
      <c r="C370" s="29">
        <v>352</v>
      </c>
      <c r="D370" s="29">
        <v>14503</v>
      </c>
      <c r="E370" s="29" t="s">
        <v>574</v>
      </c>
      <c r="F370" s="29" t="s">
        <v>477</v>
      </c>
      <c r="G370" s="29">
        <v>2008</v>
      </c>
      <c r="H370" s="28" t="s">
        <v>175</v>
      </c>
      <c r="I370" s="27">
        <v>4.2949090909090906</v>
      </c>
    </row>
    <row r="371" spans="1:9" x14ac:dyDescent="0.3">
      <c r="A371" s="31">
        <v>366</v>
      </c>
      <c r="B371" s="30"/>
      <c r="C371" s="29">
        <v>353</v>
      </c>
      <c r="D371" s="29">
        <v>15873</v>
      </c>
      <c r="E371" s="29" t="s">
        <v>534</v>
      </c>
      <c r="F371" s="29" t="s">
        <v>112</v>
      </c>
      <c r="G371" s="29">
        <v>1981</v>
      </c>
      <c r="H371" s="40" t="s">
        <v>38</v>
      </c>
      <c r="I371" s="27">
        <v>4.2839999999999998</v>
      </c>
    </row>
    <row r="372" spans="1:9" ht="15" thickBot="1" x14ac:dyDescent="0.35">
      <c r="A372" s="42">
        <v>367</v>
      </c>
      <c r="B372" s="39"/>
      <c r="C372" s="38">
        <v>354</v>
      </c>
      <c r="D372" s="38">
        <v>9911</v>
      </c>
      <c r="E372" s="38" t="s">
        <v>489</v>
      </c>
      <c r="F372" s="38" t="s">
        <v>490</v>
      </c>
      <c r="G372" s="38">
        <v>1999</v>
      </c>
      <c r="H372" s="37" t="s">
        <v>483</v>
      </c>
      <c r="I372" s="36">
        <v>4.2799230769230761</v>
      </c>
    </row>
    <row r="373" spans="1:9" x14ac:dyDescent="0.3">
      <c r="A373" s="44">
        <v>368</v>
      </c>
      <c r="B373" s="35"/>
      <c r="C373" s="34">
        <v>355</v>
      </c>
      <c r="D373" s="34">
        <v>1733</v>
      </c>
      <c r="E373" s="34" t="s">
        <v>572</v>
      </c>
      <c r="F373" s="34" t="s">
        <v>144</v>
      </c>
      <c r="G373" s="34">
        <v>1960</v>
      </c>
      <c r="H373" s="40" t="s">
        <v>188</v>
      </c>
      <c r="I373" s="32">
        <v>4.2726666666666659</v>
      </c>
    </row>
    <row r="374" spans="1:9" x14ac:dyDescent="0.3">
      <c r="A374" s="31">
        <v>369</v>
      </c>
      <c r="B374" s="30"/>
      <c r="C374" s="29">
        <v>356</v>
      </c>
      <c r="D374" s="29">
        <v>5238</v>
      </c>
      <c r="E374" s="29" t="s">
        <v>264</v>
      </c>
      <c r="F374" s="29" t="s">
        <v>64</v>
      </c>
      <c r="G374" s="29">
        <v>1983</v>
      </c>
      <c r="H374" s="28" t="s">
        <v>24</v>
      </c>
      <c r="I374" s="27">
        <v>4.2722499999999997</v>
      </c>
    </row>
    <row r="375" spans="1:9" x14ac:dyDescent="0.3">
      <c r="A375" s="31">
        <v>370</v>
      </c>
      <c r="B375" s="30"/>
      <c r="C375" s="29">
        <v>357</v>
      </c>
      <c r="D375" s="29">
        <v>13335</v>
      </c>
      <c r="E375" s="29" t="s">
        <v>660</v>
      </c>
      <c r="F375" s="29" t="s">
        <v>129</v>
      </c>
      <c r="G375" s="29">
        <v>1957</v>
      </c>
      <c r="H375" s="128" t="s">
        <v>1228</v>
      </c>
      <c r="I375" s="27">
        <v>4.269333333333333</v>
      </c>
    </row>
    <row r="376" spans="1:9" x14ac:dyDescent="0.3">
      <c r="A376" s="31">
        <v>371</v>
      </c>
      <c r="B376" s="30"/>
      <c r="C376" s="29">
        <v>358</v>
      </c>
      <c r="D376" s="29">
        <v>13532</v>
      </c>
      <c r="E376" s="29" t="s">
        <v>496</v>
      </c>
      <c r="F376" s="29" t="s">
        <v>64</v>
      </c>
      <c r="G376" s="29">
        <v>1969</v>
      </c>
      <c r="H376" s="28" t="s">
        <v>175</v>
      </c>
      <c r="I376" s="27">
        <v>4.241714285714286</v>
      </c>
    </row>
    <row r="377" spans="1:9" x14ac:dyDescent="0.3">
      <c r="A377" s="31">
        <v>372</v>
      </c>
      <c r="B377" s="30"/>
      <c r="C377" s="29">
        <v>359</v>
      </c>
      <c r="D377" s="29">
        <v>11141</v>
      </c>
      <c r="E377" s="29" t="s">
        <v>454</v>
      </c>
      <c r="F377" s="29" t="s">
        <v>144</v>
      </c>
      <c r="G377" s="29">
        <v>1987</v>
      </c>
      <c r="H377" s="128" t="s">
        <v>11</v>
      </c>
      <c r="I377" s="27">
        <v>4.2360000000000007</v>
      </c>
    </row>
    <row r="378" spans="1:9" x14ac:dyDescent="0.3">
      <c r="A378" s="31">
        <v>373</v>
      </c>
      <c r="B378" s="30"/>
      <c r="C378" s="29">
        <v>360</v>
      </c>
      <c r="D378" s="47">
        <v>15966</v>
      </c>
      <c r="E378" s="47" t="s">
        <v>1209</v>
      </c>
      <c r="F378" s="47" t="s">
        <v>64</v>
      </c>
      <c r="G378" s="47">
        <v>1968</v>
      </c>
      <c r="H378" s="46" t="s">
        <v>1184</v>
      </c>
      <c r="I378" s="46">
        <v>4.2359999999999998</v>
      </c>
    </row>
    <row r="379" spans="1:9" x14ac:dyDescent="0.3">
      <c r="A379" s="31">
        <v>374</v>
      </c>
      <c r="B379" s="30"/>
      <c r="C379" s="29">
        <v>361</v>
      </c>
      <c r="D379" s="29">
        <v>1124</v>
      </c>
      <c r="E379" s="29" t="s">
        <v>447</v>
      </c>
      <c r="F379" s="29" t="s">
        <v>448</v>
      </c>
      <c r="G379" s="29">
        <v>1956</v>
      </c>
      <c r="H379" s="127" t="s">
        <v>376</v>
      </c>
      <c r="I379" s="27">
        <v>4.23035294117647</v>
      </c>
    </row>
    <row r="380" spans="1:9" x14ac:dyDescent="0.3">
      <c r="A380" s="31">
        <v>375</v>
      </c>
      <c r="B380" s="30"/>
      <c r="C380" s="29">
        <v>362</v>
      </c>
      <c r="D380" s="29">
        <v>11799</v>
      </c>
      <c r="E380" s="29" t="s">
        <v>573</v>
      </c>
      <c r="F380" s="29" t="s">
        <v>144</v>
      </c>
      <c r="G380" s="29">
        <v>1951</v>
      </c>
      <c r="H380" s="28" t="s">
        <v>24</v>
      </c>
      <c r="I380" s="27">
        <v>4.2300000000000004</v>
      </c>
    </row>
    <row r="381" spans="1:9" x14ac:dyDescent="0.3">
      <c r="A381" s="31">
        <v>376</v>
      </c>
      <c r="B381" s="30"/>
      <c r="C381" s="29">
        <v>363</v>
      </c>
      <c r="D381" s="29">
        <v>14160</v>
      </c>
      <c r="E381" s="29" t="s">
        <v>509</v>
      </c>
      <c r="F381" s="29" t="s">
        <v>64</v>
      </c>
      <c r="G381" s="29">
        <v>1968</v>
      </c>
      <c r="H381" s="40" t="s">
        <v>472</v>
      </c>
      <c r="I381" s="27">
        <v>4.2300000000000004</v>
      </c>
    </row>
    <row r="382" spans="1:9" x14ac:dyDescent="0.3">
      <c r="A382" s="31">
        <v>377</v>
      </c>
      <c r="B382" s="30"/>
      <c r="C382" s="29">
        <v>364</v>
      </c>
      <c r="D382" s="29">
        <v>15142</v>
      </c>
      <c r="E382" s="29" t="s">
        <v>183</v>
      </c>
      <c r="F382" s="29" t="s">
        <v>184</v>
      </c>
      <c r="G382" s="29">
        <v>2012</v>
      </c>
      <c r="H382" s="28" t="s">
        <v>171</v>
      </c>
      <c r="I382" s="27">
        <v>4.2210000000000001</v>
      </c>
    </row>
    <row r="383" spans="1:9" x14ac:dyDescent="0.3">
      <c r="A383" s="31">
        <v>378</v>
      </c>
      <c r="B383" s="30"/>
      <c r="C383" s="29">
        <v>365</v>
      </c>
      <c r="D383" s="29">
        <v>2548</v>
      </c>
      <c r="E383" s="29" t="s">
        <v>502</v>
      </c>
      <c r="F383" s="29" t="s">
        <v>64</v>
      </c>
      <c r="G383" s="29">
        <v>1965</v>
      </c>
      <c r="H383" s="40" t="s">
        <v>376</v>
      </c>
      <c r="I383" s="27">
        <v>4.2163529411764706</v>
      </c>
    </row>
    <row r="384" spans="1:9" x14ac:dyDescent="0.3">
      <c r="A384" s="31">
        <v>379</v>
      </c>
      <c r="B384" s="30"/>
      <c r="C384" s="29">
        <v>366</v>
      </c>
      <c r="D384" s="29">
        <v>1884</v>
      </c>
      <c r="E384" s="29" t="s">
        <v>606</v>
      </c>
      <c r="F384" s="29" t="s">
        <v>325</v>
      </c>
      <c r="G384" s="29">
        <v>1961</v>
      </c>
      <c r="H384" s="28" t="s">
        <v>171</v>
      </c>
      <c r="I384" s="27">
        <v>4.2129655172413791</v>
      </c>
    </row>
    <row r="385" spans="1:9" x14ac:dyDescent="0.3">
      <c r="A385" s="31">
        <v>380</v>
      </c>
      <c r="B385" s="30"/>
      <c r="C385" s="29">
        <v>367</v>
      </c>
      <c r="D385" s="29">
        <v>14383</v>
      </c>
      <c r="E385" s="29" t="s">
        <v>218</v>
      </c>
      <c r="F385" s="29" t="s">
        <v>585</v>
      </c>
      <c r="G385" s="29">
        <v>2007</v>
      </c>
      <c r="H385" s="127" t="s">
        <v>372</v>
      </c>
      <c r="I385" s="27">
        <v>4.1893684210526319</v>
      </c>
    </row>
    <row r="386" spans="1:9" x14ac:dyDescent="0.3">
      <c r="A386" s="31">
        <v>381</v>
      </c>
      <c r="B386" s="30"/>
      <c r="C386" s="29">
        <v>368</v>
      </c>
      <c r="D386" s="29">
        <v>18618</v>
      </c>
      <c r="E386" s="29" t="s">
        <v>518</v>
      </c>
      <c r="F386" s="29" t="s">
        <v>272</v>
      </c>
      <c r="G386" s="29">
        <v>2004</v>
      </c>
      <c r="H386" s="28" t="s">
        <v>68</v>
      </c>
      <c r="I386" s="27">
        <v>4.1863333333333328</v>
      </c>
    </row>
    <row r="387" spans="1:9" x14ac:dyDescent="0.3">
      <c r="A387" s="31">
        <v>382</v>
      </c>
      <c r="B387" s="30"/>
      <c r="C387" s="29">
        <v>369</v>
      </c>
      <c r="D387" s="29">
        <v>164</v>
      </c>
      <c r="E387" s="29" t="s">
        <v>1217</v>
      </c>
      <c r="F387" s="29" t="s">
        <v>1220</v>
      </c>
      <c r="G387" s="29">
        <v>1943</v>
      </c>
      <c r="H387" s="127" t="s">
        <v>483</v>
      </c>
      <c r="I387" s="27">
        <v>4.1863333333333328</v>
      </c>
    </row>
    <row r="388" spans="1:9" x14ac:dyDescent="0.3">
      <c r="A388" s="31">
        <v>383</v>
      </c>
      <c r="B388" s="30"/>
      <c r="C388" s="29">
        <v>370</v>
      </c>
      <c r="D388" s="29">
        <v>17775</v>
      </c>
      <c r="E388" s="29" t="s">
        <v>440</v>
      </c>
      <c r="F388" s="29" t="s">
        <v>374</v>
      </c>
      <c r="G388" s="29">
        <v>1971</v>
      </c>
      <c r="H388" s="28" t="s">
        <v>395</v>
      </c>
      <c r="I388" s="27">
        <v>4.183272727272727</v>
      </c>
    </row>
    <row r="389" spans="1:9" x14ac:dyDescent="0.3">
      <c r="A389" s="31">
        <v>384</v>
      </c>
      <c r="B389" s="30"/>
      <c r="C389" s="29">
        <v>371</v>
      </c>
      <c r="D389" s="29">
        <v>17401</v>
      </c>
      <c r="E389" s="29" t="s">
        <v>151</v>
      </c>
      <c r="F389" s="29" t="s">
        <v>100</v>
      </c>
      <c r="G389" s="29">
        <v>1972</v>
      </c>
      <c r="H389" s="127" t="s">
        <v>14</v>
      </c>
      <c r="I389" s="27">
        <v>4.1831764705882346</v>
      </c>
    </row>
    <row r="390" spans="1:9" x14ac:dyDescent="0.3">
      <c r="A390" s="31">
        <v>385</v>
      </c>
      <c r="B390" s="30"/>
      <c r="C390" s="29">
        <v>372</v>
      </c>
      <c r="D390" s="29">
        <v>15246</v>
      </c>
      <c r="E390" s="29" t="s">
        <v>291</v>
      </c>
      <c r="F390" s="29" t="s">
        <v>42</v>
      </c>
      <c r="G390" s="29">
        <v>2011</v>
      </c>
      <c r="H390" s="28" t="s">
        <v>171</v>
      </c>
      <c r="I390" s="27">
        <v>4.1831489361702126</v>
      </c>
    </row>
    <row r="391" spans="1:9" x14ac:dyDescent="0.3">
      <c r="A391" s="31">
        <v>386</v>
      </c>
      <c r="B391" s="30"/>
      <c r="C391" s="29">
        <v>373</v>
      </c>
      <c r="D391" s="29">
        <v>14009</v>
      </c>
      <c r="E391" s="29" t="s">
        <v>569</v>
      </c>
      <c r="F391" s="29" t="s">
        <v>570</v>
      </c>
      <c r="G391" s="29">
        <v>2006</v>
      </c>
      <c r="H391" s="127" t="s">
        <v>171</v>
      </c>
      <c r="I391" s="27">
        <v>4.1798095238095234</v>
      </c>
    </row>
    <row r="392" spans="1:9" x14ac:dyDescent="0.3">
      <c r="A392" s="59">
        <v>387</v>
      </c>
      <c r="B392" s="125"/>
      <c r="C392" s="59">
        <v>374</v>
      </c>
      <c r="D392" s="59">
        <v>11963</v>
      </c>
      <c r="E392" s="59" t="s">
        <v>1188</v>
      </c>
      <c r="F392" s="59" t="s">
        <v>61</v>
      </c>
      <c r="G392" s="59">
        <v>2003</v>
      </c>
      <c r="H392" s="28" t="s">
        <v>814</v>
      </c>
      <c r="I392" s="28">
        <v>4.177488461538462</v>
      </c>
    </row>
    <row r="393" spans="1:9" x14ac:dyDescent="0.3">
      <c r="A393" s="31">
        <v>388</v>
      </c>
      <c r="B393" s="30"/>
      <c r="C393" s="29">
        <v>375</v>
      </c>
      <c r="D393" s="29">
        <v>15141</v>
      </c>
      <c r="E393" s="29" t="s">
        <v>366</v>
      </c>
      <c r="F393" s="29" t="s">
        <v>304</v>
      </c>
      <c r="G393" s="29">
        <v>2010</v>
      </c>
      <c r="H393" s="40" t="s">
        <v>171</v>
      </c>
      <c r="I393" s="27">
        <v>4.1724285714285712</v>
      </c>
    </row>
    <row r="394" spans="1:9" x14ac:dyDescent="0.3">
      <c r="A394" s="31">
        <v>389</v>
      </c>
      <c r="B394" s="30"/>
      <c r="C394" s="29">
        <v>376</v>
      </c>
      <c r="D394" s="29">
        <v>3150</v>
      </c>
      <c r="E394" s="29" t="s">
        <v>433</v>
      </c>
      <c r="F394" s="29" t="s">
        <v>227</v>
      </c>
      <c r="G394" s="29">
        <v>1968</v>
      </c>
      <c r="H394" s="31" t="s">
        <v>395</v>
      </c>
      <c r="I394" s="27">
        <v>4.1716666666666669</v>
      </c>
    </row>
    <row r="395" spans="1:9" x14ac:dyDescent="0.3">
      <c r="A395" s="31">
        <v>390</v>
      </c>
      <c r="B395" s="30"/>
      <c r="C395" s="29">
        <v>377</v>
      </c>
      <c r="D395" s="29">
        <v>11796</v>
      </c>
      <c r="E395" s="29" t="s">
        <v>349</v>
      </c>
      <c r="F395" s="29" t="s">
        <v>28</v>
      </c>
      <c r="G395" s="29">
        <v>1969</v>
      </c>
      <c r="H395" s="127" t="s">
        <v>306</v>
      </c>
      <c r="I395" s="27">
        <v>4.1691578947368422</v>
      </c>
    </row>
    <row r="396" spans="1:9" x14ac:dyDescent="0.3">
      <c r="A396" s="31">
        <v>391</v>
      </c>
      <c r="B396" s="30"/>
      <c r="C396" s="29">
        <v>378</v>
      </c>
      <c r="D396" s="29">
        <v>13855</v>
      </c>
      <c r="E396" s="29" t="s">
        <v>587</v>
      </c>
      <c r="F396" s="29" t="s">
        <v>588</v>
      </c>
      <c r="G396" s="29">
        <v>1955</v>
      </c>
      <c r="H396" s="31" t="s">
        <v>544</v>
      </c>
      <c r="I396" s="27">
        <v>4.1662173913043477</v>
      </c>
    </row>
    <row r="397" spans="1:9" x14ac:dyDescent="0.3">
      <c r="A397" s="31">
        <v>392</v>
      </c>
      <c r="B397" s="30"/>
      <c r="C397" s="29">
        <v>379</v>
      </c>
      <c r="D397" s="29">
        <v>14123</v>
      </c>
      <c r="E397" s="29" t="s">
        <v>1231</v>
      </c>
      <c r="F397" s="29" t="s">
        <v>391</v>
      </c>
      <c r="G397" s="29">
        <v>1952</v>
      </c>
      <c r="H397" s="129" t="s">
        <v>1228</v>
      </c>
      <c r="I397" s="28">
        <v>4.1487882352941181</v>
      </c>
    </row>
    <row r="398" spans="1:9" x14ac:dyDescent="0.3">
      <c r="A398" s="31">
        <v>393</v>
      </c>
      <c r="B398" s="30"/>
      <c r="C398" s="29">
        <v>380</v>
      </c>
      <c r="D398" s="29">
        <v>15365</v>
      </c>
      <c r="E398" s="29" t="s">
        <v>1196</v>
      </c>
      <c r="F398" s="29" t="s">
        <v>18</v>
      </c>
      <c r="G398" s="29">
        <v>2009</v>
      </c>
      <c r="H398" s="28" t="s">
        <v>472</v>
      </c>
      <c r="I398" s="27">
        <v>4.1438571428571427</v>
      </c>
    </row>
    <row r="399" spans="1:9" x14ac:dyDescent="0.3">
      <c r="A399" s="31">
        <v>394</v>
      </c>
      <c r="B399" s="30"/>
      <c r="C399" s="29">
        <v>381</v>
      </c>
      <c r="D399" s="29">
        <v>14823</v>
      </c>
      <c r="E399" s="29" t="s">
        <v>545</v>
      </c>
      <c r="F399" s="29" t="s">
        <v>79</v>
      </c>
      <c r="G399" s="29">
        <v>1958</v>
      </c>
      <c r="H399" s="40" t="s">
        <v>472</v>
      </c>
      <c r="I399" s="27">
        <v>4.143575757575757</v>
      </c>
    </row>
    <row r="400" spans="1:9" x14ac:dyDescent="0.3">
      <c r="A400" s="31">
        <v>395</v>
      </c>
      <c r="B400" s="30"/>
      <c r="C400" s="29">
        <v>382</v>
      </c>
      <c r="D400" s="29">
        <v>787</v>
      </c>
      <c r="E400" s="29" t="s">
        <v>599</v>
      </c>
      <c r="F400" s="29" t="s">
        <v>600</v>
      </c>
      <c r="G400" s="29">
        <v>1953</v>
      </c>
      <c r="H400" s="28" t="s">
        <v>308</v>
      </c>
      <c r="I400" s="27">
        <v>4.1426666666666669</v>
      </c>
    </row>
    <row r="401" spans="1:9" x14ac:dyDescent="0.3">
      <c r="A401" s="31">
        <v>396</v>
      </c>
      <c r="B401" s="30"/>
      <c r="C401" s="29">
        <v>383</v>
      </c>
      <c r="D401" s="29">
        <v>2437</v>
      </c>
      <c r="E401" s="29" t="s">
        <v>1219</v>
      </c>
      <c r="F401" s="29" t="s">
        <v>141</v>
      </c>
      <c r="G401" s="29">
        <v>1964</v>
      </c>
      <c r="H401" s="40" t="s">
        <v>483</v>
      </c>
      <c r="I401" s="27">
        <v>4.1314263157894731</v>
      </c>
    </row>
    <row r="402" spans="1:9" x14ac:dyDescent="0.3">
      <c r="A402" s="31">
        <v>397</v>
      </c>
      <c r="B402" s="30"/>
      <c r="C402" s="29">
        <v>384</v>
      </c>
      <c r="D402" s="29">
        <v>16592</v>
      </c>
      <c r="E402" s="29" t="s">
        <v>294</v>
      </c>
      <c r="F402" s="29" t="s">
        <v>295</v>
      </c>
      <c r="G402" s="29">
        <v>1968</v>
      </c>
      <c r="H402" s="28" t="s">
        <v>178</v>
      </c>
      <c r="I402" s="27">
        <v>4.1234999999999999</v>
      </c>
    </row>
    <row r="403" spans="1:9" x14ac:dyDescent="0.3">
      <c r="A403" s="31">
        <v>398</v>
      </c>
      <c r="B403" s="30"/>
      <c r="C403" s="29">
        <v>385</v>
      </c>
      <c r="D403" s="29">
        <v>18414</v>
      </c>
      <c r="E403" s="29" t="s">
        <v>685</v>
      </c>
      <c r="F403" s="29" t="s">
        <v>686</v>
      </c>
      <c r="G403" s="29">
        <v>1999</v>
      </c>
      <c r="H403" s="127" t="s">
        <v>472</v>
      </c>
      <c r="I403" s="27">
        <v>4.1197735849056603</v>
      </c>
    </row>
    <row r="404" spans="1:9" x14ac:dyDescent="0.3">
      <c r="A404" s="31">
        <v>399</v>
      </c>
      <c r="B404" s="30"/>
      <c r="C404" s="29">
        <v>386</v>
      </c>
      <c r="D404" s="29">
        <v>17656</v>
      </c>
      <c r="E404" s="29" t="s">
        <v>1171</v>
      </c>
      <c r="F404" s="29" t="s">
        <v>293</v>
      </c>
      <c r="G404" s="29">
        <v>1968</v>
      </c>
      <c r="H404" s="28" t="s">
        <v>885</v>
      </c>
      <c r="I404" s="27">
        <v>4.1049999999999995</v>
      </c>
    </row>
    <row r="405" spans="1:9" x14ac:dyDescent="0.3">
      <c r="A405" s="31">
        <v>400</v>
      </c>
      <c r="B405" s="30"/>
      <c r="C405" s="29">
        <v>387</v>
      </c>
      <c r="D405" s="29">
        <v>14965</v>
      </c>
      <c r="E405" s="29" t="s">
        <v>556</v>
      </c>
      <c r="F405" s="29" t="s">
        <v>557</v>
      </c>
      <c r="G405" s="29">
        <v>2010</v>
      </c>
      <c r="H405" s="127" t="s">
        <v>171</v>
      </c>
      <c r="I405" s="27">
        <v>4.101</v>
      </c>
    </row>
    <row r="406" spans="1:9" x14ac:dyDescent="0.3">
      <c r="A406" s="31">
        <v>401</v>
      </c>
      <c r="B406" s="30"/>
      <c r="C406" s="29">
        <v>388</v>
      </c>
      <c r="D406" s="29">
        <v>14747</v>
      </c>
      <c r="E406" s="29" t="s">
        <v>371</v>
      </c>
      <c r="F406" s="29" t="s">
        <v>451</v>
      </c>
      <c r="G406" s="29">
        <v>2009</v>
      </c>
      <c r="H406" s="28" t="s">
        <v>372</v>
      </c>
      <c r="I406" s="27">
        <v>4.0979999999999999</v>
      </c>
    </row>
    <row r="407" spans="1:9" x14ac:dyDescent="0.3">
      <c r="A407" s="31">
        <v>402</v>
      </c>
      <c r="B407" s="30"/>
      <c r="C407" s="29">
        <v>389</v>
      </c>
      <c r="D407" s="29">
        <v>13964</v>
      </c>
      <c r="E407" s="29" t="s">
        <v>189</v>
      </c>
      <c r="F407" s="29" t="s">
        <v>26</v>
      </c>
      <c r="G407" s="29">
        <v>2008</v>
      </c>
      <c r="H407" s="40" t="s">
        <v>190</v>
      </c>
      <c r="I407" s="27">
        <v>4.0949999999999989</v>
      </c>
    </row>
    <row r="408" spans="1:9" x14ac:dyDescent="0.3">
      <c r="A408" s="31">
        <v>403</v>
      </c>
      <c r="B408" s="30"/>
      <c r="C408" s="29">
        <v>390</v>
      </c>
      <c r="D408" s="29">
        <v>16686</v>
      </c>
      <c r="E408" s="29" t="s">
        <v>455</v>
      </c>
      <c r="F408" s="29" t="s">
        <v>61</v>
      </c>
      <c r="G408" s="29">
        <v>1976</v>
      </c>
      <c r="H408" s="28" t="s">
        <v>11</v>
      </c>
      <c r="I408" s="27">
        <v>4.0732941176470581</v>
      </c>
    </row>
    <row r="409" spans="1:9" ht="15" thickBot="1" x14ac:dyDescent="0.35">
      <c r="A409" s="42">
        <v>404</v>
      </c>
      <c r="B409" s="39"/>
      <c r="C409" s="38">
        <v>391</v>
      </c>
      <c r="D409" s="38">
        <v>16000</v>
      </c>
      <c r="E409" s="38" t="s">
        <v>629</v>
      </c>
      <c r="F409" s="38" t="s">
        <v>630</v>
      </c>
      <c r="G409" s="38">
        <v>2010</v>
      </c>
      <c r="H409" s="41" t="s">
        <v>372</v>
      </c>
      <c r="I409" s="36">
        <v>4.0716666666666672</v>
      </c>
    </row>
    <row r="410" spans="1:9" x14ac:dyDescent="0.3">
      <c r="A410" s="44">
        <v>405</v>
      </c>
      <c r="B410" s="35"/>
      <c r="C410" s="34">
        <v>392</v>
      </c>
      <c r="D410" s="34">
        <v>15883</v>
      </c>
      <c r="E410" s="34" t="s">
        <v>589</v>
      </c>
      <c r="F410" s="34" t="s">
        <v>144</v>
      </c>
      <c r="G410" s="34">
        <v>1953</v>
      </c>
      <c r="H410" s="33" t="s">
        <v>544</v>
      </c>
      <c r="I410" s="32">
        <v>4.0501176470588236</v>
      </c>
    </row>
    <row r="411" spans="1:9" x14ac:dyDescent="0.3">
      <c r="A411" s="31">
        <v>406</v>
      </c>
      <c r="B411" s="30"/>
      <c r="C411" s="29">
        <v>393</v>
      </c>
      <c r="D411" s="29">
        <v>14841</v>
      </c>
      <c r="E411" s="29" t="s">
        <v>702</v>
      </c>
      <c r="F411" s="29" t="s">
        <v>595</v>
      </c>
      <c r="G411" s="29">
        <v>2001</v>
      </c>
      <c r="H411" s="40" t="s">
        <v>679</v>
      </c>
      <c r="I411" s="27">
        <v>4.0421764705882355</v>
      </c>
    </row>
    <row r="412" spans="1:9" x14ac:dyDescent="0.3">
      <c r="A412" s="31">
        <v>407</v>
      </c>
      <c r="B412" s="30"/>
      <c r="C412" s="29">
        <v>394</v>
      </c>
      <c r="D412" s="29">
        <v>18400</v>
      </c>
      <c r="E412" s="29" t="s">
        <v>593</v>
      </c>
      <c r="F412" s="29" t="s">
        <v>61</v>
      </c>
      <c r="G412" s="29">
        <v>1992</v>
      </c>
      <c r="H412" s="28" t="s">
        <v>188</v>
      </c>
      <c r="I412" s="27">
        <v>4.0393333333333334</v>
      </c>
    </row>
    <row r="413" spans="1:9" x14ac:dyDescent="0.3">
      <c r="A413" s="31">
        <v>408</v>
      </c>
      <c r="B413" s="30"/>
      <c r="C413" s="29">
        <v>395</v>
      </c>
      <c r="D413" s="29">
        <v>13455</v>
      </c>
      <c r="E413" s="29" t="s">
        <v>116</v>
      </c>
      <c r="F413" s="29" t="s">
        <v>595</v>
      </c>
      <c r="G413" s="29">
        <v>2005</v>
      </c>
      <c r="H413" s="40" t="s">
        <v>372</v>
      </c>
      <c r="I413" s="27">
        <v>4.0369523809523802</v>
      </c>
    </row>
    <row r="414" spans="1:9" x14ac:dyDescent="0.3">
      <c r="A414" s="31">
        <v>409</v>
      </c>
      <c r="B414" s="30"/>
      <c r="C414" s="29">
        <v>396</v>
      </c>
      <c r="D414" s="29">
        <v>13534</v>
      </c>
      <c r="E414" s="29" t="s">
        <v>520</v>
      </c>
      <c r="F414" s="29" t="s">
        <v>16</v>
      </c>
      <c r="G414" s="29">
        <v>1965</v>
      </c>
      <c r="H414" s="28" t="s">
        <v>175</v>
      </c>
      <c r="I414" s="27">
        <v>4.03676923076923</v>
      </c>
    </row>
    <row r="415" spans="1:9" x14ac:dyDescent="0.3">
      <c r="A415" s="31">
        <v>410</v>
      </c>
      <c r="B415" s="30"/>
      <c r="C415" s="29">
        <v>397</v>
      </c>
      <c r="D415" s="29">
        <v>157</v>
      </c>
      <c r="E415" s="29" t="s">
        <v>399</v>
      </c>
      <c r="F415" s="29" t="s">
        <v>16</v>
      </c>
      <c r="G415" s="29">
        <v>1943</v>
      </c>
      <c r="H415" s="40" t="s">
        <v>389</v>
      </c>
      <c r="I415" s="27">
        <v>4.0284197802197808</v>
      </c>
    </row>
    <row r="416" spans="1:9" x14ac:dyDescent="0.3">
      <c r="A416" s="29">
        <v>411</v>
      </c>
      <c r="B416" s="30"/>
      <c r="C416" s="29">
        <v>398</v>
      </c>
      <c r="D416" s="29">
        <v>14639</v>
      </c>
      <c r="E416" s="29" t="s">
        <v>1161</v>
      </c>
      <c r="F416" s="29" t="s">
        <v>35</v>
      </c>
      <c r="G416" s="29">
        <v>2005</v>
      </c>
      <c r="H416" s="28" t="s">
        <v>190</v>
      </c>
      <c r="I416" s="27">
        <v>4.0239461538461532</v>
      </c>
    </row>
    <row r="417" spans="1:9" x14ac:dyDescent="0.3">
      <c r="A417" s="31">
        <v>412</v>
      </c>
      <c r="B417" s="30"/>
      <c r="C417" s="29">
        <v>399</v>
      </c>
      <c r="D417" s="29">
        <v>10986</v>
      </c>
      <c r="E417" s="29" t="s">
        <v>683</v>
      </c>
      <c r="F417" s="29" t="s">
        <v>87</v>
      </c>
      <c r="G417" s="29">
        <v>1962</v>
      </c>
      <c r="H417" s="40" t="s">
        <v>472</v>
      </c>
      <c r="I417" s="27">
        <v>4.0216666666666665</v>
      </c>
    </row>
    <row r="418" spans="1:9" x14ac:dyDescent="0.3">
      <c r="A418" s="31">
        <v>413</v>
      </c>
      <c r="B418" s="30"/>
      <c r="C418" s="29">
        <v>400</v>
      </c>
      <c r="D418" s="29">
        <v>14540</v>
      </c>
      <c r="E418" s="29" t="s">
        <v>414</v>
      </c>
      <c r="F418" s="29" t="s">
        <v>77</v>
      </c>
      <c r="G418" s="29">
        <v>1999</v>
      </c>
      <c r="H418" s="28" t="s">
        <v>378</v>
      </c>
      <c r="I418" s="27">
        <v>4.0128461538461533</v>
      </c>
    </row>
    <row r="419" spans="1:9" x14ac:dyDescent="0.3">
      <c r="A419" s="31">
        <v>414</v>
      </c>
      <c r="B419" s="30"/>
      <c r="C419" s="29">
        <v>401</v>
      </c>
      <c r="D419" s="29">
        <v>11930</v>
      </c>
      <c r="E419" s="29" t="s">
        <v>680</v>
      </c>
      <c r="F419" s="29" t="s">
        <v>79</v>
      </c>
      <c r="G419" s="29">
        <v>1950</v>
      </c>
      <c r="H419" s="127" t="s">
        <v>472</v>
      </c>
      <c r="I419" s="27">
        <v>3.9880909090909089</v>
      </c>
    </row>
    <row r="420" spans="1:9" x14ac:dyDescent="0.3">
      <c r="A420" s="31">
        <v>415</v>
      </c>
      <c r="B420" s="30"/>
      <c r="C420" s="29">
        <v>402</v>
      </c>
      <c r="D420" s="29">
        <v>15858</v>
      </c>
      <c r="E420" s="29" t="s">
        <v>515</v>
      </c>
      <c r="F420" s="29" t="s">
        <v>516</v>
      </c>
      <c r="G420" s="29">
        <v>1964</v>
      </c>
      <c r="H420" s="28" t="s">
        <v>472</v>
      </c>
      <c r="I420" s="27">
        <v>3.98</v>
      </c>
    </row>
    <row r="421" spans="1:9" x14ac:dyDescent="0.3">
      <c r="A421" s="31">
        <v>416</v>
      </c>
      <c r="B421" s="30"/>
      <c r="C421" s="29">
        <v>403</v>
      </c>
      <c r="D421" s="29">
        <v>13280</v>
      </c>
      <c r="E421" s="29" t="s">
        <v>550</v>
      </c>
      <c r="F421" s="29" t="s">
        <v>64</v>
      </c>
      <c r="G421" s="29">
        <v>1984</v>
      </c>
      <c r="H421" s="40" t="s">
        <v>188</v>
      </c>
      <c r="I421" s="27">
        <v>3.9501000000000004</v>
      </c>
    </row>
    <row r="422" spans="1:9" x14ac:dyDescent="0.3">
      <c r="A422" s="31">
        <v>417</v>
      </c>
      <c r="B422" s="30"/>
      <c r="C422" s="29">
        <v>404</v>
      </c>
      <c r="D422" s="29">
        <v>1254</v>
      </c>
      <c r="E422" s="29" t="s">
        <v>558</v>
      </c>
      <c r="F422" s="29" t="s">
        <v>21</v>
      </c>
      <c r="G422" s="29">
        <v>1957</v>
      </c>
      <c r="H422" s="28" t="s">
        <v>91</v>
      </c>
      <c r="I422" s="27">
        <v>3.9482608695652175</v>
      </c>
    </row>
    <row r="423" spans="1:9" x14ac:dyDescent="0.3">
      <c r="A423" s="31">
        <v>418</v>
      </c>
      <c r="B423" s="30"/>
      <c r="C423" s="29">
        <v>405</v>
      </c>
      <c r="D423" s="29">
        <v>2306</v>
      </c>
      <c r="E423" s="29" t="s">
        <v>554</v>
      </c>
      <c r="F423" s="29" t="s">
        <v>61</v>
      </c>
      <c r="G423" s="29">
        <v>1963</v>
      </c>
      <c r="H423" s="127" t="s">
        <v>544</v>
      </c>
      <c r="I423" s="27">
        <v>3.9436363636363638</v>
      </c>
    </row>
    <row r="424" spans="1:9" x14ac:dyDescent="0.3">
      <c r="A424" s="31">
        <v>419</v>
      </c>
      <c r="B424" s="30"/>
      <c r="C424" s="29">
        <v>406</v>
      </c>
      <c r="D424" s="29">
        <v>17676</v>
      </c>
      <c r="E424" s="29" t="s">
        <v>373</v>
      </c>
      <c r="F424" s="29" t="s">
        <v>374</v>
      </c>
      <c r="G424" s="29">
        <v>1967</v>
      </c>
      <c r="H424" s="28" t="s">
        <v>171</v>
      </c>
      <c r="I424" s="27">
        <v>3.9359523809523806</v>
      </c>
    </row>
    <row r="425" spans="1:9" x14ac:dyDescent="0.3">
      <c r="A425" s="31">
        <v>420</v>
      </c>
      <c r="B425" s="30"/>
      <c r="C425" s="29">
        <v>407</v>
      </c>
      <c r="D425" s="29">
        <v>4563</v>
      </c>
      <c r="E425" s="29" t="s">
        <v>621</v>
      </c>
      <c r="F425" s="29" t="s">
        <v>622</v>
      </c>
      <c r="G425" s="29">
        <v>1978</v>
      </c>
      <c r="H425" s="128" t="s">
        <v>376</v>
      </c>
      <c r="I425" s="27">
        <v>3.9316846153846154</v>
      </c>
    </row>
    <row r="426" spans="1:9" x14ac:dyDescent="0.3">
      <c r="A426" s="31">
        <v>421</v>
      </c>
      <c r="B426" s="30"/>
      <c r="C426" s="29">
        <v>408</v>
      </c>
      <c r="D426" s="29">
        <v>18787</v>
      </c>
      <c r="E426" s="29" t="s">
        <v>611</v>
      </c>
      <c r="F426" s="29" t="s">
        <v>44</v>
      </c>
      <c r="G426" s="29">
        <v>1979</v>
      </c>
      <c r="H426" s="28" t="s">
        <v>308</v>
      </c>
      <c r="I426" s="27">
        <v>3.924212121212121</v>
      </c>
    </row>
    <row r="427" spans="1:9" x14ac:dyDescent="0.3">
      <c r="A427" s="31">
        <v>422</v>
      </c>
      <c r="B427" s="30"/>
      <c r="C427" s="29">
        <v>409</v>
      </c>
      <c r="D427" s="29">
        <v>14824</v>
      </c>
      <c r="E427" s="29" t="s">
        <v>1198</v>
      </c>
      <c r="F427" s="29" t="s">
        <v>1197</v>
      </c>
      <c r="G427" s="29">
        <v>1953</v>
      </c>
      <c r="H427" s="127" t="s">
        <v>472</v>
      </c>
      <c r="I427" s="27">
        <v>3.9176666666666669</v>
      </c>
    </row>
    <row r="428" spans="1:9" x14ac:dyDescent="0.3">
      <c r="A428" s="31">
        <v>423</v>
      </c>
      <c r="B428" s="30"/>
      <c r="C428" s="29">
        <v>410</v>
      </c>
      <c r="D428" s="29">
        <v>16425</v>
      </c>
      <c r="E428" s="29" t="s">
        <v>624</v>
      </c>
      <c r="F428" s="29" t="s">
        <v>18</v>
      </c>
      <c r="G428" s="29">
        <v>1961</v>
      </c>
      <c r="H428" s="31" t="s">
        <v>14</v>
      </c>
      <c r="I428" s="27">
        <v>3.9135</v>
      </c>
    </row>
    <row r="429" spans="1:9" x14ac:dyDescent="0.3">
      <c r="A429" s="31">
        <v>424</v>
      </c>
      <c r="B429" s="30"/>
      <c r="C429" s="29">
        <v>411</v>
      </c>
      <c r="D429" s="29">
        <v>14731</v>
      </c>
      <c r="E429" s="29" t="s">
        <v>1187</v>
      </c>
      <c r="F429" s="29" t="s">
        <v>343</v>
      </c>
      <c r="G429" s="29">
        <v>1969</v>
      </c>
      <c r="H429" s="127" t="s">
        <v>188</v>
      </c>
      <c r="I429" s="27">
        <v>3.9077647058823528</v>
      </c>
    </row>
    <row r="430" spans="1:9" x14ac:dyDescent="0.3">
      <c r="A430" s="31">
        <v>425</v>
      </c>
      <c r="B430" s="30"/>
      <c r="C430" s="29">
        <v>412</v>
      </c>
      <c r="D430" s="29">
        <v>11931</v>
      </c>
      <c r="E430" s="29" t="s">
        <v>525</v>
      </c>
      <c r="F430" s="29" t="s">
        <v>526</v>
      </c>
      <c r="G430" s="29">
        <v>1957</v>
      </c>
      <c r="H430" s="28" t="s">
        <v>472</v>
      </c>
      <c r="I430" s="27">
        <v>3.8942222222222225</v>
      </c>
    </row>
    <row r="431" spans="1:9" x14ac:dyDescent="0.3">
      <c r="A431" s="31">
        <v>426</v>
      </c>
      <c r="B431" s="30"/>
      <c r="C431" s="29">
        <v>413</v>
      </c>
      <c r="D431" s="29">
        <v>15506</v>
      </c>
      <c r="E431" s="29" t="s">
        <v>603</v>
      </c>
      <c r="F431" s="29" t="s">
        <v>119</v>
      </c>
      <c r="G431" s="29">
        <v>1976</v>
      </c>
      <c r="H431" s="127" t="s">
        <v>14</v>
      </c>
      <c r="I431" s="27">
        <v>3.8849580000000006</v>
      </c>
    </row>
    <row r="432" spans="1:9" x14ac:dyDescent="0.3">
      <c r="A432" s="31">
        <v>427</v>
      </c>
      <c r="B432" s="30"/>
      <c r="C432" s="29">
        <v>414</v>
      </c>
      <c r="D432" s="29">
        <v>14748</v>
      </c>
      <c r="E432" s="29" t="s">
        <v>625</v>
      </c>
      <c r="F432" s="29" t="s">
        <v>533</v>
      </c>
      <c r="G432" s="29">
        <v>2008</v>
      </c>
      <c r="H432" s="28" t="s">
        <v>372</v>
      </c>
      <c r="I432" s="27">
        <v>3.866333333333333</v>
      </c>
    </row>
    <row r="433" spans="1:9" x14ac:dyDescent="0.3">
      <c r="A433" s="31">
        <v>428</v>
      </c>
      <c r="B433" s="30"/>
      <c r="C433" s="29">
        <v>415</v>
      </c>
      <c r="D433" s="29">
        <v>16295</v>
      </c>
      <c r="E433" s="29" t="s">
        <v>609</v>
      </c>
      <c r="F433" s="29" t="s">
        <v>274</v>
      </c>
      <c r="G433" s="29">
        <v>1974</v>
      </c>
      <c r="H433" s="40" t="s">
        <v>372</v>
      </c>
      <c r="I433" s="27">
        <v>3.8559999999999999</v>
      </c>
    </row>
    <row r="434" spans="1:9" x14ac:dyDescent="0.3">
      <c r="A434" s="31">
        <v>429</v>
      </c>
      <c r="B434" s="30"/>
      <c r="C434" s="29">
        <v>416</v>
      </c>
      <c r="D434" s="29">
        <v>13533</v>
      </c>
      <c r="E434" s="29" t="s">
        <v>520</v>
      </c>
      <c r="F434" s="29" t="s">
        <v>131</v>
      </c>
      <c r="G434" s="29">
        <v>1960</v>
      </c>
      <c r="H434" s="28" t="s">
        <v>175</v>
      </c>
      <c r="I434" s="27">
        <v>3.8393333333333333</v>
      </c>
    </row>
    <row r="435" spans="1:9" x14ac:dyDescent="0.3">
      <c r="A435" s="31">
        <v>430</v>
      </c>
      <c r="B435" s="30"/>
      <c r="C435" s="29">
        <v>417</v>
      </c>
      <c r="D435" s="29">
        <v>15431</v>
      </c>
      <c r="E435" s="29" t="s">
        <v>631</v>
      </c>
      <c r="F435" s="29" t="s">
        <v>632</v>
      </c>
      <c r="G435" s="29">
        <v>2011</v>
      </c>
      <c r="H435" s="127" t="s">
        <v>372</v>
      </c>
      <c r="I435" s="27">
        <v>3.8364375000000002</v>
      </c>
    </row>
    <row r="436" spans="1:9" x14ac:dyDescent="0.3">
      <c r="A436" s="31">
        <v>431</v>
      </c>
      <c r="B436" s="30"/>
      <c r="C436" s="29">
        <v>418</v>
      </c>
      <c r="D436" s="29">
        <v>11800</v>
      </c>
      <c r="E436" s="29" t="s">
        <v>264</v>
      </c>
      <c r="F436" s="29" t="s">
        <v>18</v>
      </c>
      <c r="G436" s="29">
        <v>1982</v>
      </c>
      <c r="H436" s="28" t="s">
        <v>24</v>
      </c>
      <c r="I436" s="27">
        <v>3.8240010989010988</v>
      </c>
    </row>
    <row r="437" spans="1:9" x14ac:dyDescent="0.3">
      <c r="A437" s="31">
        <v>432</v>
      </c>
      <c r="B437" s="30"/>
      <c r="C437" s="29">
        <v>419</v>
      </c>
      <c r="D437" s="29">
        <v>15368</v>
      </c>
      <c r="E437" s="29" t="s">
        <v>1196</v>
      </c>
      <c r="F437" s="29" t="s">
        <v>28</v>
      </c>
      <c r="G437" s="29">
        <v>2009</v>
      </c>
      <c r="H437" s="127" t="s">
        <v>472</v>
      </c>
      <c r="I437" s="27">
        <v>3.8232222222222223</v>
      </c>
    </row>
    <row r="438" spans="1:9" x14ac:dyDescent="0.3">
      <c r="A438" s="31">
        <v>433</v>
      </c>
      <c r="B438" s="30"/>
      <c r="C438" s="29">
        <v>420</v>
      </c>
      <c r="D438" s="29">
        <v>1165</v>
      </c>
      <c r="E438" s="29" t="s">
        <v>1186</v>
      </c>
      <c r="F438" s="29" t="s">
        <v>119</v>
      </c>
      <c r="G438" s="29">
        <v>1956</v>
      </c>
      <c r="H438" s="28" t="s">
        <v>188</v>
      </c>
      <c r="I438" s="27">
        <v>3.8204496503496506</v>
      </c>
    </row>
    <row r="439" spans="1:9" x14ac:dyDescent="0.3">
      <c r="A439" s="31">
        <v>434</v>
      </c>
      <c r="B439" s="30"/>
      <c r="C439" s="29">
        <v>421</v>
      </c>
      <c r="D439" s="29">
        <v>15364</v>
      </c>
      <c r="E439" s="29" t="s">
        <v>1195</v>
      </c>
      <c r="F439" s="29" t="s">
        <v>97</v>
      </c>
      <c r="G439" s="29">
        <v>2010</v>
      </c>
      <c r="H439" s="40" t="s">
        <v>472</v>
      </c>
      <c r="I439" s="27">
        <v>3.81975</v>
      </c>
    </row>
    <row r="440" spans="1:9" x14ac:dyDescent="0.3">
      <c r="A440" s="31">
        <v>435</v>
      </c>
      <c r="B440" s="30"/>
      <c r="C440" s="29">
        <v>422</v>
      </c>
      <c r="D440" s="29">
        <v>14014</v>
      </c>
      <c r="E440" s="29" t="s">
        <v>584</v>
      </c>
      <c r="F440" s="29" t="s">
        <v>585</v>
      </c>
      <c r="G440" s="29">
        <v>2005</v>
      </c>
      <c r="H440" s="28" t="s">
        <v>175</v>
      </c>
      <c r="I440" s="27">
        <v>3.8152857142857144</v>
      </c>
    </row>
    <row r="441" spans="1:9" x14ac:dyDescent="0.3">
      <c r="A441" s="31">
        <v>436</v>
      </c>
      <c r="B441" s="30"/>
      <c r="C441" s="29">
        <v>423</v>
      </c>
      <c r="D441" s="29">
        <v>15637</v>
      </c>
      <c r="E441" s="29" t="s">
        <v>681</v>
      </c>
      <c r="F441" s="29" t="s">
        <v>682</v>
      </c>
      <c r="G441" s="29">
        <v>1973</v>
      </c>
      <c r="H441" s="128" t="s">
        <v>679</v>
      </c>
      <c r="I441" s="27">
        <v>3.8068823529411766</v>
      </c>
    </row>
    <row r="442" spans="1:9" x14ac:dyDescent="0.3">
      <c r="A442" s="31">
        <v>437</v>
      </c>
      <c r="B442" s="30"/>
      <c r="C442" s="29">
        <v>424</v>
      </c>
      <c r="D442" s="29">
        <v>13296</v>
      </c>
      <c r="E442" s="29" t="s">
        <v>365</v>
      </c>
      <c r="F442" s="29" t="s">
        <v>64</v>
      </c>
      <c r="G442" s="29">
        <v>1970</v>
      </c>
      <c r="H442" s="28" t="s">
        <v>311</v>
      </c>
      <c r="I442" s="27">
        <v>3.8054500000000009</v>
      </c>
    </row>
    <row r="443" spans="1:9" x14ac:dyDescent="0.3">
      <c r="A443" s="31">
        <v>438</v>
      </c>
      <c r="B443" s="30"/>
      <c r="C443" s="29">
        <v>425</v>
      </c>
      <c r="D443" s="29">
        <v>2036</v>
      </c>
      <c r="E443" s="29" t="s">
        <v>423</v>
      </c>
      <c r="F443" s="29" t="s">
        <v>64</v>
      </c>
      <c r="G443" s="29">
        <v>1962</v>
      </c>
      <c r="H443" s="40" t="s">
        <v>378</v>
      </c>
      <c r="I443" s="27">
        <v>3.7878461538461532</v>
      </c>
    </row>
    <row r="444" spans="1:9" ht="15" thickBot="1" x14ac:dyDescent="0.35">
      <c r="A444" s="38">
        <v>439</v>
      </c>
      <c r="B444" s="39"/>
      <c r="C444" s="38">
        <v>426</v>
      </c>
      <c r="D444" s="38">
        <v>16333</v>
      </c>
      <c r="E444" s="38" t="s">
        <v>363</v>
      </c>
      <c r="F444" s="38" t="s">
        <v>364</v>
      </c>
      <c r="G444" s="38">
        <v>2000</v>
      </c>
      <c r="H444" s="37" t="s">
        <v>55</v>
      </c>
      <c r="I444" s="36">
        <v>3.7878461538461532</v>
      </c>
    </row>
    <row r="445" spans="1:9" x14ac:dyDescent="0.3">
      <c r="A445" s="44">
        <v>440</v>
      </c>
      <c r="B445" s="35"/>
      <c r="C445" s="34">
        <v>427</v>
      </c>
      <c r="D445" s="34">
        <v>11650</v>
      </c>
      <c r="E445" s="34" t="s">
        <v>290</v>
      </c>
      <c r="F445" s="34" t="s">
        <v>133</v>
      </c>
      <c r="G445" s="34">
        <v>1964</v>
      </c>
      <c r="H445" s="127" t="s">
        <v>228</v>
      </c>
      <c r="I445" s="32">
        <v>3.7825589743589751</v>
      </c>
    </row>
    <row r="446" spans="1:9" x14ac:dyDescent="0.3">
      <c r="A446" s="31">
        <v>441</v>
      </c>
      <c r="B446" s="30"/>
      <c r="C446" s="29">
        <v>428</v>
      </c>
      <c r="D446" s="29">
        <v>4883</v>
      </c>
      <c r="E446" s="29" t="s">
        <v>1046</v>
      </c>
      <c r="F446" s="29" t="s">
        <v>64</v>
      </c>
      <c r="G446" s="29">
        <v>1980</v>
      </c>
      <c r="H446" s="28" t="s">
        <v>376</v>
      </c>
      <c r="I446" s="27">
        <v>3.7739769230769227</v>
      </c>
    </row>
    <row r="447" spans="1:9" x14ac:dyDescent="0.3">
      <c r="A447" s="31">
        <v>442</v>
      </c>
      <c r="B447" s="30"/>
      <c r="C447" s="29">
        <v>429</v>
      </c>
      <c r="D447" s="29">
        <v>16247</v>
      </c>
      <c r="E447" s="29" t="s">
        <v>527</v>
      </c>
      <c r="F447" s="29" t="s">
        <v>163</v>
      </c>
      <c r="G447" s="29">
        <v>2009</v>
      </c>
      <c r="H447" s="127" t="s">
        <v>472</v>
      </c>
      <c r="I447" s="27">
        <v>3.7724285714285712</v>
      </c>
    </row>
    <row r="448" spans="1:9" x14ac:dyDescent="0.3">
      <c r="A448" s="31">
        <v>443</v>
      </c>
      <c r="B448" s="30"/>
      <c r="C448" s="29">
        <v>430</v>
      </c>
      <c r="D448" s="29">
        <v>17736</v>
      </c>
      <c r="E448" s="29" t="s">
        <v>695</v>
      </c>
      <c r="F448" s="29" t="s">
        <v>696</v>
      </c>
      <c r="G448" s="29">
        <v>2011</v>
      </c>
      <c r="H448" s="28" t="s">
        <v>175</v>
      </c>
      <c r="I448" s="27">
        <v>3.7676666666666669</v>
      </c>
    </row>
    <row r="449" spans="1:9" x14ac:dyDescent="0.3">
      <c r="A449" s="31">
        <v>444</v>
      </c>
      <c r="B449" s="30"/>
      <c r="C449" s="29">
        <v>431</v>
      </c>
      <c r="D449" s="29">
        <v>14320</v>
      </c>
      <c r="E449" s="29" t="s">
        <v>1191</v>
      </c>
      <c r="F449" s="29" t="s">
        <v>465</v>
      </c>
      <c r="G449" s="29">
        <v>1948</v>
      </c>
      <c r="H449" s="40" t="s">
        <v>24</v>
      </c>
      <c r="I449" s="27">
        <v>3.7534445783132528</v>
      </c>
    </row>
    <row r="450" spans="1:9" x14ac:dyDescent="0.3">
      <c r="A450" s="31">
        <v>445</v>
      </c>
      <c r="B450" s="30"/>
      <c r="C450" s="29">
        <v>432</v>
      </c>
      <c r="D450" s="29">
        <v>14102</v>
      </c>
      <c r="E450" s="29" t="s">
        <v>681</v>
      </c>
      <c r="F450" s="29" t="s">
        <v>682</v>
      </c>
      <c r="G450" s="29">
        <v>1999</v>
      </c>
      <c r="H450" s="28" t="s">
        <v>679</v>
      </c>
      <c r="I450" s="27">
        <v>3.7480588235294117</v>
      </c>
    </row>
    <row r="451" spans="1:9" x14ac:dyDescent="0.3">
      <c r="A451" s="29">
        <v>446</v>
      </c>
      <c r="B451" s="30"/>
      <c r="C451" s="29">
        <v>433</v>
      </c>
      <c r="D451" s="29">
        <v>215</v>
      </c>
      <c r="E451" s="29" t="s">
        <v>565</v>
      </c>
      <c r="F451" s="29" t="s">
        <v>566</v>
      </c>
      <c r="G451" s="29">
        <v>1944</v>
      </c>
      <c r="H451" s="127" t="s">
        <v>91</v>
      </c>
      <c r="I451" s="27">
        <v>3.7349999999999994</v>
      </c>
    </row>
    <row r="452" spans="1:9" x14ac:dyDescent="0.3">
      <c r="A452" s="31">
        <v>447</v>
      </c>
      <c r="B452" s="30"/>
      <c r="C452" s="29">
        <v>434</v>
      </c>
      <c r="D452" s="29">
        <v>13792</v>
      </c>
      <c r="E452" s="29" t="s">
        <v>586</v>
      </c>
      <c r="F452" s="29" t="s">
        <v>131</v>
      </c>
      <c r="G452" s="29">
        <v>1948</v>
      </c>
      <c r="H452" s="28" t="s">
        <v>175</v>
      </c>
      <c r="I452" s="27">
        <v>3.7344848484848487</v>
      </c>
    </row>
    <row r="453" spans="1:9" x14ac:dyDescent="0.3">
      <c r="A453" s="31">
        <v>448</v>
      </c>
      <c r="B453" s="30"/>
      <c r="C453" s="29">
        <v>435</v>
      </c>
      <c r="D453" s="29">
        <v>10984</v>
      </c>
      <c r="E453" s="29" t="s">
        <v>689</v>
      </c>
      <c r="F453" s="29" t="s">
        <v>141</v>
      </c>
      <c r="G453" s="29">
        <v>1957</v>
      </c>
      <c r="H453" s="40" t="s">
        <v>472</v>
      </c>
      <c r="I453" s="27">
        <v>3.7260000000000004</v>
      </c>
    </row>
    <row r="454" spans="1:9" x14ac:dyDescent="0.3">
      <c r="A454" s="31">
        <v>449</v>
      </c>
      <c r="B454" s="30"/>
      <c r="C454" s="29">
        <v>436</v>
      </c>
      <c r="D454" s="29">
        <v>13295</v>
      </c>
      <c r="E454" s="29" t="s">
        <v>1194</v>
      </c>
      <c r="F454" s="29" t="s">
        <v>347</v>
      </c>
      <c r="G454" s="29">
        <v>1977</v>
      </c>
      <c r="H454" s="28" t="s">
        <v>311</v>
      </c>
      <c r="I454" s="27">
        <v>3.7234975609756096</v>
      </c>
    </row>
    <row r="455" spans="1:9" x14ac:dyDescent="0.3">
      <c r="A455" s="31">
        <v>450</v>
      </c>
      <c r="B455" s="30"/>
      <c r="C455" s="29">
        <v>437</v>
      </c>
      <c r="D455" s="29">
        <v>15416</v>
      </c>
      <c r="E455" s="29" t="s">
        <v>647</v>
      </c>
      <c r="F455" s="29" t="s">
        <v>35</v>
      </c>
      <c r="G455" s="29">
        <v>2008</v>
      </c>
      <c r="H455" s="127" t="s">
        <v>885</v>
      </c>
      <c r="I455" s="27">
        <v>3.7216666666666667</v>
      </c>
    </row>
    <row r="456" spans="1:9" x14ac:dyDescent="0.3">
      <c r="A456" s="31">
        <v>451</v>
      </c>
      <c r="B456" s="30"/>
      <c r="C456" s="29">
        <v>438</v>
      </c>
      <c r="D456" s="29">
        <v>14127</v>
      </c>
      <c r="E456" s="29" t="s">
        <v>591</v>
      </c>
      <c r="F456" s="29" t="s">
        <v>1179</v>
      </c>
      <c r="G456" s="29">
        <v>2008</v>
      </c>
      <c r="H456" s="28" t="s">
        <v>171</v>
      </c>
      <c r="I456" s="27">
        <v>3.7193333333333332</v>
      </c>
    </row>
    <row r="457" spans="1:9" x14ac:dyDescent="0.3">
      <c r="A457" s="31">
        <v>452</v>
      </c>
      <c r="B457" s="30"/>
      <c r="C457" s="29">
        <v>439</v>
      </c>
      <c r="D457" s="29">
        <v>15174</v>
      </c>
      <c r="E457" s="29" t="s">
        <v>176</v>
      </c>
      <c r="F457" s="29" t="s">
        <v>44</v>
      </c>
      <c r="G457" s="29">
        <v>2012</v>
      </c>
      <c r="H457" s="40" t="s">
        <v>171</v>
      </c>
      <c r="I457" s="27">
        <v>3.7176666666666667</v>
      </c>
    </row>
    <row r="458" spans="1:9" x14ac:dyDescent="0.3">
      <c r="A458" s="31">
        <v>453</v>
      </c>
      <c r="B458" s="30"/>
      <c r="C458" s="29">
        <v>440</v>
      </c>
      <c r="D458" s="29">
        <v>46</v>
      </c>
      <c r="E458" s="29" t="s">
        <v>579</v>
      </c>
      <c r="F458" s="29" t="s">
        <v>87</v>
      </c>
      <c r="G458" s="29">
        <v>1937</v>
      </c>
      <c r="H458" s="28" t="s">
        <v>24</v>
      </c>
      <c r="I458" s="27">
        <v>3.7136630769230767</v>
      </c>
    </row>
    <row r="459" spans="1:9" x14ac:dyDescent="0.3">
      <c r="A459" s="31">
        <v>454</v>
      </c>
      <c r="B459" s="30"/>
      <c r="C459" s="29">
        <v>441</v>
      </c>
      <c r="D459" s="29">
        <v>1338</v>
      </c>
      <c r="E459" s="29" t="s">
        <v>111</v>
      </c>
      <c r="F459" s="29" t="s">
        <v>404</v>
      </c>
      <c r="G459" s="29">
        <v>1958</v>
      </c>
      <c r="H459" s="40" t="s">
        <v>544</v>
      </c>
      <c r="I459" s="27">
        <v>3.7126043478260864</v>
      </c>
    </row>
    <row r="460" spans="1:9" x14ac:dyDescent="0.3">
      <c r="A460" s="31">
        <v>455</v>
      </c>
      <c r="B460" s="30"/>
      <c r="C460" s="29">
        <v>442</v>
      </c>
      <c r="D460" s="29">
        <v>14945</v>
      </c>
      <c r="E460" s="29" t="s">
        <v>218</v>
      </c>
      <c r="F460" s="29" t="s">
        <v>257</v>
      </c>
      <c r="G460" s="29">
        <v>1978</v>
      </c>
      <c r="H460" s="28" t="s">
        <v>171</v>
      </c>
      <c r="I460" s="27">
        <v>3.7038461538461527</v>
      </c>
    </row>
    <row r="461" spans="1:9" x14ac:dyDescent="0.3">
      <c r="A461" s="31">
        <v>456</v>
      </c>
      <c r="B461" s="30"/>
      <c r="C461" s="29">
        <v>443</v>
      </c>
      <c r="D461" s="29">
        <v>18416</v>
      </c>
      <c r="E461" s="29" t="s">
        <v>517</v>
      </c>
      <c r="F461" s="29" t="s">
        <v>18</v>
      </c>
      <c r="G461" s="29">
        <v>1971</v>
      </c>
      <c r="H461" s="127" t="s">
        <v>472</v>
      </c>
      <c r="I461" s="27">
        <v>3.6903939393939389</v>
      </c>
    </row>
    <row r="462" spans="1:9" x14ac:dyDescent="0.3">
      <c r="A462" s="31">
        <v>457</v>
      </c>
      <c r="B462" s="30"/>
      <c r="C462" s="29">
        <v>444</v>
      </c>
      <c r="D462" s="29">
        <v>11048</v>
      </c>
      <c r="E462" s="29" t="s">
        <v>704</v>
      </c>
      <c r="F462" s="29" t="s">
        <v>705</v>
      </c>
      <c r="G462" s="29">
        <v>1977</v>
      </c>
      <c r="H462" s="28" t="s">
        <v>679</v>
      </c>
      <c r="I462" s="27">
        <v>3.6884999999999999</v>
      </c>
    </row>
    <row r="463" spans="1:9" x14ac:dyDescent="0.3">
      <c r="A463" s="31">
        <v>458</v>
      </c>
      <c r="B463" s="30"/>
      <c r="C463" s="29">
        <v>445</v>
      </c>
      <c r="D463" s="29">
        <v>16193</v>
      </c>
      <c r="E463" s="29" t="s">
        <v>580</v>
      </c>
      <c r="F463" s="29" t="s">
        <v>1180</v>
      </c>
      <c r="G463" s="29">
        <v>2010</v>
      </c>
      <c r="H463" s="127" t="s">
        <v>175</v>
      </c>
      <c r="I463" s="27">
        <v>3.6795714285714287</v>
      </c>
    </row>
    <row r="464" spans="1:9" x14ac:dyDescent="0.3">
      <c r="A464" s="31">
        <v>459</v>
      </c>
      <c r="B464" s="30"/>
      <c r="C464" s="29">
        <v>446</v>
      </c>
      <c r="D464" s="29">
        <v>12717</v>
      </c>
      <c r="E464" s="29" t="s">
        <v>161</v>
      </c>
      <c r="F464" s="29" t="s">
        <v>42</v>
      </c>
      <c r="G464" s="29">
        <v>1998</v>
      </c>
      <c r="H464" s="28" t="s">
        <v>38</v>
      </c>
      <c r="I464" s="27">
        <v>3.6256470588235299</v>
      </c>
    </row>
    <row r="465" spans="1:11" x14ac:dyDescent="0.3">
      <c r="A465" s="31">
        <v>460</v>
      </c>
      <c r="B465" s="30"/>
      <c r="C465" s="29">
        <v>447</v>
      </c>
      <c r="D465" s="29">
        <v>13344</v>
      </c>
      <c r="E465" s="29" t="s">
        <v>202</v>
      </c>
      <c r="F465" s="29" t="s">
        <v>1226</v>
      </c>
      <c r="G465" s="29">
        <v>2007</v>
      </c>
      <c r="H465" s="28" t="s">
        <v>14</v>
      </c>
      <c r="I465" s="27">
        <v>3.6139488063660479</v>
      </c>
    </row>
    <row r="466" spans="1:11" x14ac:dyDescent="0.3">
      <c r="A466" s="31">
        <v>461</v>
      </c>
      <c r="B466" s="30"/>
      <c r="C466" s="29">
        <v>448</v>
      </c>
      <c r="D466" s="29">
        <v>16192</v>
      </c>
      <c r="E466" s="29" t="s">
        <v>563</v>
      </c>
      <c r="F466" s="29" t="s">
        <v>1179</v>
      </c>
      <c r="G466" s="29">
        <v>2007</v>
      </c>
      <c r="H466" s="28" t="s">
        <v>175</v>
      </c>
      <c r="I466" s="27">
        <v>3.5994848484848481</v>
      </c>
    </row>
    <row r="467" spans="1:11" x14ac:dyDescent="0.3">
      <c r="A467" s="31">
        <v>462</v>
      </c>
      <c r="B467" s="30"/>
      <c r="C467" s="29">
        <v>449</v>
      </c>
      <c r="D467" s="29">
        <v>17742</v>
      </c>
      <c r="E467" s="29" t="s">
        <v>697</v>
      </c>
      <c r="F467" s="29" t="s">
        <v>163</v>
      </c>
      <c r="G467" s="29">
        <v>1976</v>
      </c>
      <c r="H467" s="127" t="s">
        <v>679</v>
      </c>
      <c r="I467" s="27">
        <v>3.5898888888888885</v>
      </c>
    </row>
    <row r="468" spans="1:11" x14ac:dyDescent="0.3">
      <c r="A468" s="31">
        <v>463</v>
      </c>
      <c r="B468" s="30"/>
      <c r="C468" s="29">
        <v>450</v>
      </c>
      <c r="D468" s="29">
        <v>1697</v>
      </c>
      <c r="E468" s="29" t="s">
        <v>288</v>
      </c>
      <c r="F468" s="29" t="s">
        <v>289</v>
      </c>
      <c r="G468" s="29">
        <v>1960</v>
      </c>
      <c r="H468" s="28" t="s">
        <v>24</v>
      </c>
      <c r="I468" s="27">
        <v>3.5824153846153846</v>
      </c>
    </row>
    <row r="469" spans="1:11" x14ac:dyDescent="0.3">
      <c r="A469" s="31">
        <v>464</v>
      </c>
      <c r="B469" s="30"/>
      <c r="C469" s="29">
        <v>451</v>
      </c>
      <c r="D469" s="29">
        <v>2241</v>
      </c>
      <c r="E469" s="29" t="s">
        <v>1214</v>
      </c>
      <c r="F469" s="29" t="s">
        <v>600</v>
      </c>
      <c r="G469" s="29">
        <v>1963</v>
      </c>
      <c r="H469" s="128" t="s">
        <v>178</v>
      </c>
      <c r="I469" s="27">
        <v>3.537752321981424</v>
      </c>
    </row>
    <row r="470" spans="1:11" x14ac:dyDescent="0.3">
      <c r="A470" s="31">
        <v>465</v>
      </c>
      <c r="B470" s="30"/>
      <c r="C470" s="29">
        <v>452</v>
      </c>
      <c r="D470" s="29">
        <v>16026</v>
      </c>
      <c r="E470" s="29" t="s">
        <v>155</v>
      </c>
      <c r="F470" s="29" t="s">
        <v>163</v>
      </c>
      <c r="G470" s="29">
        <v>1989</v>
      </c>
      <c r="H470" s="28" t="s">
        <v>14</v>
      </c>
      <c r="I470" s="27">
        <v>3.4722692307692307</v>
      </c>
    </row>
    <row r="471" spans="1:11" x14ac:dyDescent="0.3">
      <c r="A471" s="31">
        <v>466</v>
      </c>
      <c r="B471" s="30"/>
      <c r="C471" s="29">
        <v>453</v>
      </c>
      <c r="D471" s="29">
        <v>15662</v>
      </c>
      <c r="E471" s="29" t="s">
        <v>724</v>
      </c>
      <c r="F471" s="29" t="s">
        <v>263</v>
      </c>
      <c r="G471" s="29">
        <v>1959</v>
      </c>
      <c r="H471" s="127" t="s">
        <v>544</v>
      </c>
      <c r="I471" s="27">
        <v>3.4597301538461536</v>
      </c>
    </row>
    <row r="472" spans="1:11" x14ac:dyDescent="0.3">
      <c r="A472" s="31">
        <v>467</v>
      </c>
      <c r="B472" s="30"/>
      <c r="C472" s="29">
        <v>454</v>
      </c>
      <c r="D472" s="29">
        <v>14132</v>
      </c>
      <c r="E472" s="29" t="s">
        <v>636</v>
      </c>
      <c r="F472" s="29" t="s">
        <v>87</v>
      </c>
      <c r="G472" s="29">
        <v>1952</v>
      </c>
      <c r="H472" s="31" t="s">
        <v>308</v>
      </c>
      <c r="I472" s="27">
        <v>3.4510000000000001</v>
      </c>
    </row>
    <row r="473" spans="1:11" x14ac:dyDescent="0.3">
      <c r="A473" s="31">
        <v>468</v>
      </c>
      <c r="B473" s="30"/>
      <c r="C473" s="29">
        <v>455</v>
      </c>
      <c r="D473" s="29">
        <v>12763</v>
      </c>
      <c r="E473" s="29" t="s">
        <v>466</v>
      </c>
      <c r="F473" s="29" t="s">
        <v>102</v>
      </c>
      <c r="G473" s="29">
        <v>1946</v>
      </c>
      <c r="H473" s="40" t="s">
        <v>401</v>
      </c>
      <c r="I473" s="27">
        <v>3.4099411764705883</v>
      </c>
    </row>
    <row r="474" spans="1:11" x14ac:dyDescent="0.3">
      <c r="A474" s="31">
        <v>469</v>
      </c>
      <c r="B474" s="30"/>
      <c r="C474" s="29">
        <v>456</v>
      </c>
      <c r="D474" s="29">
        <v>411</v>
      </c>
      <c r="E474" s="29" t="s">
        <v>1178</v>
      </c>
      <c r="F474" s="29" t="s">
        <v>347</v>
      </c>
      <c r="G474" s="29">
        <v>1948</v>
      </c>
      <c r="H474" s="28" t="s">
        <v>544</v>
      </c>
      <c r="I474" s="27">
        <v>3.3706780219780215</v>
      </c>
    </row>
    <row r="475" spans="1:11" x14ac:dyDescent="0.3">
      <c r="A475" s="31">
        <v>470</v>
      </c>
      <c r="B475" s="30"/>
      <c r="C475" s="29">
        <v>457</v>
      </c>
      <c r="D475" s="29">
        <v>16620</v>
      </c>
      <c r="E475" s="29" t="s">
        <v>691</v>
      </c>
      <c r="F475" s="29" t="s">
        <v>600</v>
      </c>
      <c r="G475" s="29">
        <v>1958</v>
      </c>
      <c r="H475" s="127" t="s">
        <v>308</v>
      </c>
      <c r="I475" s="27">
        <v>3.3299999999999996</v>
      </c>
    </row>
    <row r="476" spans="1:11" x14ac:dyDescent="0.3">
      <c r="A476" s="31">
        <v>471</v>
      </c>
      <c r="B476" s="30"/>
      <c r="C476" s="29">
        <v>458</v>
      </c>
      <c r="D476" s="29">
        <v>14280</v>
      </c>
      <c r="E476" s="29" t="s">
        <v>1213</v>
      </c>
      <c r="F476" s="29" t="s">
        <v>21</v>
      </c>
      <c r="G476" s="29">
        <v>1959</v>
      </c>
      <c r="H476" s="28" t="s">
        <v>11</v>
      </c>
      <c r="I476" s="27">
        <v>3.3190336134453782</v>
      </c>
    </row>
    <row r="477" spans="1:11" x14ac:dyDescent="0.3">
      <c r="A477" s="31" t="s">
        <v>1147</v>
      </c>
      <c r="B477" s="30"/>
      <c r="C477" s="29" t="s">
        <v>1147</v>
      </c>
      <c r="D477" s="59">
        <v>9131</v>
      </c>
      <c r="E477" s="59" t="s">
        <v>1230</v>
      </c>
      <c r="F477" s="59" t="s">
        <v>1229</v>
      </c>
      <c r="G477" s="29">
        <v>1997</v>
      </c>
      <c r="H477" s="129" t="s">
        <v>1228</v>
      </c>
      <c r="I477" s="28">
        <v>0</v>
      </c>
    </row>
    <row r="478" spans="1:11" x14ac:dyDescent="0.3">
      <c r="A478" s="31" t="s">
        <v>1147</v>
      </c>
      <c r="B478" s="30"/>
      <c r="C478" s="29"/>
      <c r="D478" s="29">
        <v>6259</v>
      </c>
      <c r="E478" s="29" t="s">
        <v>402</v>
      </c>
      <c r="F478" s="29" t="s">
        <v>61</v>
      </c>
      <c r="G478" s="29">
        <v>1989</v>
      </c>
      <c r="H478" s="28" t="s">
        <v>1228</v>
      </c>
      <c r="I478" s="27">
        <v>0</v>
      </c>
    </row>
    <row r="479" spans="1:11" x14ac:dyDescent="0.3">
      <c r="A479" s="31" t="s">
        <v>1147</v>
      </c>
      <c r="B479" s="30"/>
      <c r="C479" s="29" t="s">
        <v>1147</v>
      </c>
      <c r="D479" s="29">
        <v>15463</v>
      </c>
      <c r="E479" s="29" t="s">
        <v>617</v>
      </c>
      <c r="F479" s="29" t="s">
        <v>618</v>
      </c>
      <c r="G479" s="29">
        <v>2010</v>
      </c>
      <c r="H479" s="127" t="s">
        <v>14</v>
      </c>
      <c r="I479" s="27">
        <v>0</v>
      </c>
      <c r="K479" s="45" t="s">
        <v>1165</v>
      </c>
    </row>
    <row r="480" spans="1:11" x14ac:dyDescent="0.3">
      <c r="A480" s="31" t="s">
        <v>1147</v>
      </c>
      <c r="B480" s="30"/>
      <c r="C480" s="29" t="s">
        <v>1147</v>
      </c>
      <c r="D480" s="29">
        <v>18833</v>
      </c>
      <c r="E480" s="29" t="s">
        <v>500</v>
      </c>
      <c r="F480" s="29" t="s">
        <v>501</v>
      </c>
      <c r="G480" s="29">
        <v>1991</v>
      </c>
      <c r="H480" s="28" t="s">
        <v>376</v>
      </c>
      <c r="I480" s="27">
        <v>0</v>
      </c>
    </row>
    <row r="481" spans="1:9" x14ac:dyDescent="0.3">
      <c r="A481" s="31" t="s">
        <v>1147</v>
      </c>
      <c r="B481" s="30"/>
      <c r="C481" s="29"/>
      <c r="D481" s="47">
        <v>435</v>
      </c>
      <c r="E481" s="47" t="s">
        <v>369</v>
      </c>
      <c r="F481" s="47" t="s">
        <v>16</v>
      </c>
      <c r="G481" s="47">
        <v>1948</v>
      </c>
      <c r="H481" s="46" t="s">
        <v>376</v>
      </c>
      <c r="I481" s="56" t="s">
        <v>1222</v>
      </c>
    </row>
    <row r="482" spans="1:9" x14ac:dyDescent="0.3">
      <c r="A482" s="31" t="s">
        <v>1147</v>
      </c>
      <c r="B482" s="30"/>
      <c r="C482" s="29"/>
      <c r="D482" s="47">
        <v>7089</v>
      </c>
      <c r="E482" s="47" t="s">
        <v>1225</v>
      </c>
      <c r="F482" s="47" t="s">
        <v>112</v>
      </c>
      <c r="G482" s="47">
        <v>1992</v>
      </c>
      <c r="H482" s="130" t="s">
        <v>376</v>
      </c>
      <c r="I482" s="56" t="s">
        <v>1222</v>
      </c>
    </row>
    <row r="483" spans="1:9" x14ac:dyDescent="0.3">
      <c r="A483" s="31" t="s">
        <v>1147</v>
      </c>
      <c r="B483" s="30"/>
      <c r="C483" s="29"/>
      <c r="D483" s="47">
        <v>17238</v>
      </c>
      <c r="E483" s="47" t="s">
        <v>1224</v>
      </c>
      <c r="F483" s="47" t="s">
        <v>18</v>
      </c>
      <c r="G483" s="47">
        <v>1984</v>
      </c>
      <c r="H483" s="46" t="s">
        <v>376</v>
      </c>
      <c r="I483" s="56" t="s">
        <v>1222</v>
      </c>
    </row>
    <row r="484" spans="1:9" ht="15" thickBot="1" x14ac:dyDescent="0.35">
      <c r="A484" s="42" t="s">
        <v>1147</v>
      </c>
      <c r="B484" s="39"/>
      <c r="C484" s="38"/>
      <c r="D484" s="53">
        <v>18834</v>
      </c>
      <c r="E484" s="53" t="s">
        <v>521</v>
      </c>
      <c r="F484" s="53" t="s">
        <v>85</v>
      </c>
      <c r="G484" s="53">
        <v>2006</v>
      </c>
      <c r="H484" s="131" t="s">
        <v>376</v>
      </c>
      <c r="I484" s="52" t="s">
        <v>1222</v>
      </c>
    </row>
    <row r="485" spans="1:9" x14ac:dyDescent="0.3">
      <c r="A485" s="44" t="s">
        <v>1147</v>
      </c>
      <c r="B485" s="35"/>
      <c r="C485" s="34"/>
      <c r="D485" s="55">
        <v>16289</v>
      </c>
      <c r="E485" s="55" t="s">
        <v>1223</v>
      </c>
      <c r="F485" s="55" t="s">
        <v>79</v>
      </c>
      <c r="G485" s="55">
        <v>1952</v>
      </c>
      <c r="H485" s="54" t="s">
        <v>376</v>
      </c>
      <c r="I485" s="133" t="s">
        <v>1222</v>
      </c>
    </row>
    <row r="486" spans="1:9" x14ac:dyDescent="0.3">
      <c r="A486" s="31" t="s">
        <v>1147</v>
      </c>
      <c r="B486" s="30"/>
      <c r="C486" s="29" t="s">
        <v>1147</v>
      </c>
      <c r="D486" s="29">
        <v>5486</v>
      </c>
      <c r="E486" s="29" t="s">
        <v>1218</v>
      </c>
      <c r="F486" s="29" t="s">
        <v>477</v>
      </c>
      <c r="G486" s="29">
        <v>1985</v>
      </c>
      <c r="H486" s="127" t="s">
        <v>483</v>
      </c>
      <c r="I486" s="27">
        <v>0</v>
      </c>
    </row>
    <row r="487" spans="1:9" x14ac:dyDescent="0.3">
      <c r="A487" s="31" t="s">
        <v>1147</v>
      </c>
      <c r="B487" s="30"/>
      <c r="C487" s="29" t="s">
        <v>1147</v>
      </c>
      <c r="D487" s="29">
        <v>244</v>
      </c>
      <c r="E487" s="29" t="s">
        <v>261</v>
      </c>
      <c r="F487" s="29" t="s">
        <v>144</v>
      </c>
      <c r="G487" s="29">
        <v>1945</v>
      </c>
      <c r="H487" s="28" t="s">
        <v>851</v>
      </c>
      <c r="I487" s="27">
        <v>0</v>
      </c>
    </row>
    <row r="488" spans="1:9" x14ac:dyDescent="0.3">
      <c r="A488" s="31" t="s">
        <v>1147</v>
      </c>
      <c r="B488" s="30"/>
      <c r="C488" s="29" t="s">
        <v>1147</v>
      </c>
      <c r="D488" s="29">
        <v>3058</v>
      </c>
      <c r="E488" s="29" t="s">
        <v>183</v>
      </c>
      <c r="F488" s="29" t="s">
        <v>119</v>
      </c>
      <c r="G488" s="29">
        <v>1968</v>
      </c>
      <c r="H488" s="127" t="s">
        <v>395</v>
      </c>
      <c r="I488" s="27">
        <v>0</v>
      </c>
    </row>
    <row r="489" spans="1:9" x14ac:dyDescent="0.3">
      <c r="A489" s="31" t="s">
        <v>1147</v>
      </c>
      <c r="B489" s="30"/>
      <c r="C489" s="29" t="s">
        <v>1147</v>
      </c>
      <c r="D489" s="29">
        <v>508</v>
      </c>
      <c r="E489" s="29" t="s">
        <v>418</v>
      </c>
      <c r="F489" s="29" t="s">
        <v>139</v>
      </c>
      <c r="G489" s="29">
        <v>1949</v>
      </c>
      <c r="H489" s="28" t="s">
        <v>395</v>
      </c>
      <c r="I489" s="27">
        <v>0</v>
      </c>
    </row>
    <row r="490" spans="1:9" x14ac:dyDescent="0.3">
      <c r="A490" s="31" t="s">
        <v>1147</v>
      </c>
      <c r="B490" s="30"/>
      <c r="C490" s="29" t="s">
        <v>1147</v>
      </c>
      <c r="D490" s="29">
        <v>18418</v>
      </c>
      <c r="E490" s="29" t="s">
        <v>283</v>
      </c>
      <c r="F490" s="29" t="s">
        <v>184</v>
      </c>
      <c r="G490" s="29">
        <v>2008</v>
      </c>
      <c r="H490" s="127" t="s">
        <v>68</v>
      </c>
      <c r="I490" s="27">
        <v>0</v>
      </c>
    </row>
    <row r="491" spans="1:9" x14ac:dyDescent="0.3">
      <c r="A491" s="31" t="s">
        <v>1147</v>
      </c>
      <c r="B491" s="30"/>
      <c r="C491" s="29" t="s">
        <v>1147</v>
      </c>
      <c r="D491" s="29">
        <v>17690</v>
      </c>
      <c r="E491" s="29" t="s">
        <v>1201</v>
      </c>
      <c r="F491" s="29" t="s">
        <v>1200</v>
      </c>
      <c r="G491" s="29">
        <v>1979</v>
      </c>
      <c r="H491" s="28" t="s">
        <v>378</v>
      </c>
      <c r="I491" s="27">
        <v>0</v>
      </c>
    </row>
    <row r="492" spans="1:9" x14ac:dyDescent="0.3">
      <c r="A492" s="31" t="s">
        <v>1147</v>
      </c>
      <c r="B492" s="30"/>
      <c r="C492" s="29" t="s">
        <v>1147</v>
      </c>
      <c r="D492" s="29">
        <v>17689</v>
      </c>
      <c r="E492" s="29" t="s">
        <v>90</v>
      </c>
      <c r="F492" s="29" t="s">
        <v>64</v>
      </c>
      <c r="G492" s="29">
        <v>1966</v>
      </c>
      <c r="H492" s="127" t="s">
        <v>378</v>
      </c>
      <c r="I492" s="27">
        <v>0</v>
      </c>
    </row>
    <row r="493" spans="1:9" x14ac:dyDescent="0.3">
      <c r="A493" s="31" t="s">
        <v>1147</v>
      </c>
      <c r="B493" s="30"/>
      <c r="C493" s="29" t="s">
        <v>1147</v>
      </c>
      <c r="D493" s="29">
        <v>18788</v>
      </c>
      <c r="E493" s="29" t="s">
        <v>610</v>
      </c>
      <c r="F493" s="29" t="s">
        <v>18</v>
      </c>
      <c r="G493" s="29">
        <v>1983</v>
      </c>
      <c r="H493" s="31" t="s">
        <v>308</v>
      </c>
      <c r="I493" s="27">
        <v>0</v>
      </c>
    </row>
    <row r="494" spans="1:9" ht="15" thickBot="1" x14ac:dyDescent="0.35">
      <c r="A494" s="42" t="s">
        <v>1147</v>
      </c>
      <c r="B494" s="39"/>
      <c r="C494" s="38"/>
      <c r="D494" s="38">
        <v>1037</v>
      </c>
      <c r="E494" s="38" t="s">
        <v>78</v>
      </c>
      <c r="F494" s="38" t="s">
        <v>361</v>
      </c>
      <c r="G494" s="38">
        <v>1955</v>
      </c>
      <c r="H494" s="41" t="s">
        <v>308</v>
      </c>
      <c r="I494" s="36">
        <v>0</v>
      </c>
    </row>
    <row r="495" spans="1:9" x14ac:dyDescent="0.3">
      <c r="A495" s="44" t="s">
        <v>1147</v>
      </c>
      <c r="B495" s="35"/>
      <c r="C495" s="34" t="s">
        <v>1147</v>
      </c>
      <c r="D495" s="34">
        <v>17417</v>
      </c>
      <c r="E495" s="34" t="s">
        <v>580</v>
      </c>
      <c r="F495" s="34" t="s">
        <v>581</v>
      </c>
      <c r="G495" s="34">
        <v>2010</v>
      </c>
      <c r="H495" s="33" t="s">
        <v>24</v>
      </c>
      <c r="I495" s="32">
        <v>0</v>
      </c>
    </row>
    <row r="496" spans="1:9" x14ac:dyDescent="0.3">
      <c r="A496" s="31" t="s">
        <v>1147</v>
      </c>
      <c r="B496" s="30"/>
      <c r="C496" s="29" t="s">
        <v>1147</v>
      </c>
      <c r="D496" s="29">
        <v>17416</v>
      </c>
      <c r="E496" s="29" t="s">
        <v>711</v>
      </c>
      <c r="F496" s="29" t="s">
        <v>28</v>
      </c>
      <c r="G496" s="29">
        <v>2011</v>
      </c>
      <c r="H496" s="40" t="s">
        <v>24</v>
      </c>
      <c r="I496" s="27">
        <v>0</v>
      </c>
    </row>
    <row r="497" spans="1:9" x14ac:dyDescent="0.3">
      <c r="A497" s="31" t="s">
        <v>1147</v>
      </c>
      <c r="B497" s="30"/>
      <c r="C497" s="29" t="s">
        <v>1147</v>
      </c>
      <c r="D497" s="29">
        <v>17646</v>
      </c>
      <c r="E497" s="29" t="s">
        <v>39</v>
      </c>
      <c r="F497" s="29" t="s">
        <v>635</v>
      </c>
      <c r="G497" s="29">
        <v>1974</v>
      </c>
      <c r="H497" s="28" t="s">
        <v>24</v>
      </c>
      <c r="I497" s="27">
        <v>0</v>
      </c>
    </row>
    <row r="498" spans="1:9" x14ac:dyDescent="0.3">
      <c r="A498" s="31" t="s">
        <v>1147</v>
      </c>
      <c r="B498" s="30"/>
      <c r="C498" s="29" t="s">
        <v>1147</v>
      </c>
      <c r="D498" s="29">
        <v>10701</v>
      </c>
      <c r="E498" s="29" t="s">
        <v>1190</v>
      </c>
      <c r="F498" s="29" t="s">
        <v>227</v>
      </c>
      <c r="G498" s="29">
        <v>1983</v>
      </c>
      <c r="H498" s="127" t="s">
        <v>24</v>
      </c>
      <c r="I498" s="27">
        <v>0</v>
      </c>
    </row>
    <row r="499" spans="1:9" x14ac:dyDescent="0.3">
      <c r="A499" s="31" t="s">
        <v>1147</v>
      </c>
      <c r="B499" s="30"/>
      <c r="C499" s="29" t="s">
        <v>1147</v>
      </c>
      <c r="D499" s="29">
        <v>14244</v>
      </c>
      <c r="E499" s="29" t="s">
        <v>358</v>
      </c>
      <c r="F499" s="29" t="s">
        <v>64</v>
      </c>
      <c r="G499" s="29">
        <v>1963</v>
      </c>
      <c r="H499" s="28" t="s">
        <v>188</v>
      </c>
      <c r="I499" s="27">
        <v>0</v>
      </c>
    </row>
    <row r="500" spans="1:9" x14ac:dyDescent="0.3">
      <c r="A500" s="31" t="s">
        <v>1147</v>
      </c>
      <c r="B500" s="30"/>
      <c r="C500" s="29" t="s">
        <v>1147</v>
      </c>
      <c r="D500" s="29">
        <v>15928</v>
      </c>
      <c r="E500" s="29" t="s">
        <v>305</v>
      </c>
      <c r="F500" s="29" t="s">
        <v>367</v>
      </c>
      <c r="G500" s="29">
        <v>2008</v>
      </c>
      <c r="H500" s="43" t="s">
        <v>306</v>
      </c>
      <c r="I500" s="27">
        <v>0</v>
      </c>
    </row>
    <row r="501" spans="1:9" x14ac:dyDescent="0.3">
      <c r="A501" s="31" t="s">
        <v>1147</v>
      </c>
      <c r="B501" s="30"/>
      <c r="C501" s="29" t="s">
        <v>1147</v>
      </c>
      <c r="D501" s="29">
        <v>17693</v>
      </c>
      <c r="E501" s="29" t="s">
        <v>578</v>
      </c>
      <c r="F501" s="29" t="s">
        <v>35</v>
      </c>
      <c r="G501" s="29">
        <v>2009</v>
      </c>
      <c r="H501" s="28" t="s">
        <v>306</v>
      </c>
      <c r="I501" s="27">
        <v>0</v>
      </c>
    </row>
    <row r="502" spans="1:9" x14ac:dyDescent="0.3">
      <c r="A502" s="31" t="s">
        <v>1147</v>
      </c>
      <c r="B502" s="30"/>
      <c r="C502" s="29" t="s">
        <v>1147</v>
      </c>
      <c r="D502" s="29">
        <v>18336</v>
      </c>
      <c r="E502" s="29" t="s">
        <v>487</v>
      </c>
      <c r="F502" s="29" t="s">
        <v>13</v>
      </c>
      <c r="G502" s="29">
        <v>2004</v>
      </c>
      <c r="H502" s="40" t="s">
        <v>171</v>
      </c>
      <c r="I502" s="27">
        <v>0</v>
      </c>
    </row>
    <row r="503" spans="1:9" x14ac:dyDescent="0.3">
      <c r="A503" s="31" t="s">
        <v>1147</v>
      </c>
      <c r="B503" s="30"/>
      <c r="C503" s="29" t="s">
        <v>1147</v>
      </c>
      <c r="D503" s="29">
        <v>14628</v>
      </c>
      <c r="E503" s="29" t="s">
        <v>169</v>
      </c>
      <c r="F503" s="29" t="s">
        <v>170</v>
      </c>
      <c r="G503" s="29">
        <v>2009</v>
      </c>
      <c r="H503" s="28" t="s">
        <v>171</v>
      </c>
      <c r="I503" s="27">
        <v>0</v>
      </c>
    </row>
    <row r="504" spans="1:9" x14ac:dyDescent="0.3">
      <c r="A504" s="31" t="s">
        <v>1147</v>
      </c>
      <c r="B504" s="30"/>
      <c r="C504" s="29" t="s">
        <v>1147</v>
      </c>
      <c r="D504" s="29">
        <v>15713</v>
      </c>
      <c r="E504" s="29" t="s">
        <v>700</v>
      </c>
      <c r="F504" s="29" t="s">
        <v>701</v>
      </c>
      <c r="G504" s="29">
        <v>2010</v>
      </c>
      <c r="H504" s="127" t="s">
        <v>175</v>
      </c>
      <c r="I504" s="27">
        <v>0</v>
      </c>
    </row>
    <row r="505" spans="1:9" x14ac:dyDescent="0.3">
      <c r="A505" s="31" t="s">
        <v>1147</v>
      </c>
      <c r="B505" s="30"/>
      <c r="C505" s="29" t="s">
        <v>1147</v>
      </c>
      <c r="D505" s="29">
        <v>15719</v>
      </c>
      <c r="E505" s="29" t="s">
        <v>1177</v>
      </c>
      <c r="F505" s="29" t="s">
        <v>581</v>
      </c>
      <c r="G505" s="29">
        <v>1952</v>
      </c>
      <c r="H505" s="28" t="s">
        <v>544</v>
      </c>
      <c r="I505" s="27">
        <v>0</v>
      </c>
    </row>
    <row r="506" spans="1:9" x14ac:dyDescent="0.3">
      <c r="A506" s="31" t="s">
        <v>1147</v>
      </c>
      <c r="B506" s="30"/>
      <c r="C506" s="29" t="s">
        <v>1147</v>
      </c>
      <c r="D506" s="29">
        <v>19199</v>
      </c>
      <c r="E506" s="29" t="s">
        <v>718</v>
      </c>
      <c r="F506" s="29" t="s">
        <v>293</v>
      </c>
      <c r="G506" s="29">
        <v>1962</v>
      </c>
      <c r="H506" s="40" t="s">
        <v>544</v>
      </c>
      <c r="I506" s="27">
        <v>0</v>
      </c>
    </row>
    <row r="507" spans="1:9" x14ac:dyDescent="0.3">
      <c r="A507" s="31" t="s">
        <v>1147</v>
      </c>
      <c r="B507" s="30"/>
      <c r="C507" s="29" t="s">
        <v>1147</v>
      </c>
      <c r="D507" s="29">
        <v>18063</v>
      </c>
      <c r="E507" s="29" t="s">
        <v>722</v>
      </c>
      <c r="F507" s="29" t="s">
        <v>723</v>
      </c>
      <c r="G507" s="29">
        <v>1974</v>
      </c>
      <c r="H507" s="28" t="s">
        <v>544</v>
      </c>
      <c r="I507" s="27">
        <v>0</v>
      </c>
    </row>
    <row r="508" spans="1:9" ht="15" thickBot="1" x14ac:dyDescent="0.35">
      <c r="A508" s="42" t="s">
        <v>1147</v>
      </c>
      <c r="B508" s="39"/>
      <c r="C508" s="38" t="s">
        <v>1147</v>
      </c>
      <c r="D508" s="38">
        <v>17668</v>
      </c>
      <c r="E508" s="38" t="s">
        <v>688</v>
      </c>
      <c r="F508" s="38" t="s">
        <v>141</v>
      </c>
      <c r="G508" s="38">
        <v>1975</v>
      </c>
      <c r="H508" s="41" t="s">
        <v>544</v>
      </c>
      <c r="I508" s="36">
        <v>0</v>
      </c>
    </row>
    <row r="509" spans="1:9" x14ac:dyDescent="0.3">
      <c r="A509" s="44" t="s">
        <v>1147</v>
      </c>
      <c r="B509" s="35"/>
      <c r="C509" s="34" t="s">
        <v>1147</v>
      </c>
      <c r="D509" s="34">
        <v>16304</v>
      </c>
      <c r="E509" s="34" t="s">
        <v>634</v>
      </c>
      <c r="F509" s="34" t="s">
        <v>35</v>
      </c>
      <c r="G509" s="34">
        <v>2010</v>
      </c>
      <c r="H509" s="33" t="s">
        <v>885</v>
      </c>
      <c r="I509" s="32">
        <v>0</v>
      </c>
    </row>
    <row r="510" spans="1:9" x14ac:dyDescent="0.3">
      <c r="A510" s="31" t="s">
        <v>1147</v>
      </c>
      <c r="B510" s="30"/>
      <c r="C510" s="29" t="s">
        <v>1147</v>
      </c>
      <c r="D510" s="29">
        <v>17929</v>
      </c>
      <c r="E510" s="29" t="s">
        <v>1170</v>
      </c>
      <c r="F510" s="29" t="s">
        <v>1169</v>
      </c>
      <c r="G510" s="29">
        <v>2013</v>
      </c>
      <c r="H510" s="127" t="s">
        <v>885</v>
      </c>
      <c r="I510" s="27">
        <v>0</v>
      </c>
    </row>
    <row r="511" spans="1:9" x14ac:dyDescent="0.3">
      <c r="A511" s="31" t="s">
        <v>1147</v>
      </c>
      <c r="B511" s="30"/>
      <c r="C511" s="29" t="s">
        <v>1147</v>
      </c>
      <c r="D511" s="29">
        <v>17799</v>
      </c>
      <c r="E511" s="29" t="s">
        <v>104</v>
      </c>
      <c r="F511" s="29" t="s">
        <v>504</v>
      </c>
      <c r="G511" s="29">
        <v>1970</v>
      </c>
      <c r="H511" s="28" t="s">
        <v>885</v>
      </c>
      <c r="I511" s="27">
        <v>0</v>
      </c>
    </row>
    <row r="512" spans="1:9" x14ac:dyDescent="0.3">
      <c r="A512" s="31" t="s">
        <v>1147</v>
      </c>
      <c r="B512" s="30"/>
      <c r="C512" s="29" t="s">
        <v>1147</v>
      </c>
      <c r="D512" s="29">
        <v>18614</v>
      </c>
      <c r="E512" s="29" t="s">
        <v>165</v>
      </c>
      <c r="F512" s="29" t="s">
        <v>166</v>
      </c>
      <c r="G512" s="29">
        <v>2001</v>
      </c>
      <c r="H512" s="127" t="s">
        <v>885</v>
      </c>
      <c r="I512" s="27">
        <v>0</v>
      </c>
    </row>
    <row r="513" spans="1:9" x14ac:dyDescent="0.3">
      <c r="A513" s="31" t="s">
        <v>1147</v>
      </c>
      <c r="B513" s="30"/>
      <c r="C513" s="29" t="s">
        <v>1147</v>
      </c>
      <c r="D513" s="29">
        <v>16301</v>
      </c>
      <c r="E513" s="29" t="s">
        <v>1168</v>
      </c>
      <c r="F513" s="29" t="s">
        <v>26</v>
      </c>
      <c r="G513" s="29">
        <v>2006</v>
      </c>
      <c r="H513" s="28" t="s">
        <v>885</v>
      </c>
      <c r="I513" s="27">
        <v>0</v>
      </c>
    </row>
    <row r="514" spans="1:9" x14ac:dyDescent="0.3">
      <c r="A514" s="31" t="s">
        <v>1147</v>
      </c>
      <c r="B514" s="30"/>
      <c r="C514" s="29" t="s">
        <v>1147</v>
      </c>
      <c r="D514" s="29">
        <v>728</v>
      </c>
      <c r="E514" s="29" t="s">
        <v>164</v>
      </c>
      <c r="F514" s="29" t="s">
        <v>64</v>
      </c>
      <c r="G514" s="29">
        <v>1952</v>
      </c>
      <c r="H514" s="28" t="s">
        <v>885</v>
      </c>
      <c r="I514" s="27">
        <v>0</v>
      </c>
    </row>
    <row r="515" spans="1:9" x14ac:dyDescent="0.3">
      <c r="A515" s="31" t="s">
        <v>1147</v>
      </c>
      <c r="B515" s="30"/>
      <c r="C515" s="29" t="s">
        <v>1147</v>
      </c>
      <c r="D515" s="29">
        <v>16571</v>
      </c>
      <c r="E515" s="29" t="s">
        <v>277</v>
      </c>
      <c r="F515" s="29" t="s">
        <v>278</v>
      </c>
      <c r="G515" s="29">
        <v>1973</v>
      </c>
      <c r="H515" s="31" t="s">
        <v>38</v>
      </c>
      <c r="I515" s="27">
        <v>0</v>
      </c>
    </row>
    <row r="516" spans="1:9" ht="15" thickBot="1" x14ac:dyDescent="0.35">
      <c r="A516" s="42" t="s">
        <v>1147</v>
      </c>
      <c r="B516" s="39"/>
      <c r="C516" s="38" t="s">
        <v>1147</v>
      </c>
      <c r="D516" s="38">
        <v>15427</v>
      </c>
      <c r="E516" s="38" t="s">
        <v>623</v>
      </c>
      <c r="F516" s="38" t="s">
        <v>107</v>
      </c>
      <c r="G516" s="38">
        <v>2010</v>
      </c>
      <c r="H516" s="41" t="s">
        <v>372</v>
      </c>
      <c r="I516" s="36">
        <v>0</v>
      </c>
    </row>
    <row r="517" spans="1:9" x14ac:dyDescent="0.3">
      <c r="A517" s="44" t="s">
        <v>1147</v>
      </c>
      <c r="B517" s="35"/>
      <c r="C517" s="34" t="s">
        <v>1147</v>
      </c>
      <c r="D517" s="34">
        <v>13468</v>
      </c>
      <c r="E517" s="34" t="s">
        <v>41</v>
      </c>
      <c r="F517" s="34" t="s">
        <v>64</v>
      </c>
      <c r="G517" s="34">
        <v>1973</v>
      </c>
      <c r="H517" s="33" t="s">
        <v>372</v>
      </c>
      <c r="I517" s="32">
        <v>0</v>
      </c>
    </row>
    <row r="518" spans="1:9" x14ac:dyDescent="0.3">
      <c r="A518" s="31" t="s">
        <v>1147</v>
      </c>
      <c r="B518" s="30"/>
      <c r="C518" s="29" t="s">
        <v>1147</v>
      </c>
      <c r="D518" s="29">
        <v>15420</v>
      </c>
      <c r="E518" s="29" t="s">
        <v>614</v>
      </c>
      <c r="F518" s="29" t="s">
        <v>112</v>
      </c>
      <c r="G518" s="29">
        <v>2010</v>
      </c>
      <c r="H518" s="28" t="s">
        <v>372</v>
      </c>
      <c r="I518" s="27">
        <v>0</v>
      </c>
    </row>
    <row r="519" spans="1:9" x14ac:dyDescent="0.3">
      <c r="A519" s="31" t="s">
        <v>1147</v>
      </c>
      <c r="B519" s="30"/>
      <c r="C519" s="29" t="s">
        <v>1147</v>
      </c>
      <c r="D519" s="29">
        <v>14054</v>
      </c>
      <c r="E519" s="29" t="s">
        <v>596</v>
      </c>
      <c r="F519" s="29" t="s">
        <v>87</v>
      </c>
      <c r="G519" s="29">
        <v>1955</v>
      </c>
      <c r="H519" s="28" t="s">
        <v>372</v>
      </c>
      <c r="I519" s="27">
        <v>0</v>
      </c>
    </row>
    <row r="520" spans="1:9" x14ac:dyDescent="0.3">
      <c r="A520" s="31" t="s">
        <v>1147</v>
      </c>
      <c r="B520" s="30"/>
      <c r="C520" s="29" t="s">
        <v>1147</v>
      </c>
      <c r="D520" s="29">
        <v>18079</v>
      </c>
      <c r="E520" s="29" t="s">
        <v>49</v>
      </c>
      <c r="F520" s="29" t="s">
        <v>645</v>
      </c>
      <c r="G520" s="29">
        <v>2013</v>
      </c>
      <c r="H520" s="127" t="s">
        <v>372</v>
      </c>
      <c r="I520" s="27">
        <v>0</v>
      </c>
    </row>
    <row r="521" spans="1:9" x14ac:dyDescent="0.3">
      <c r="A521" s="31" t="s">
        <v>1147</v>
      </c>
      <c r="B521" s="30"/>
      <c r="C521" s="29" t="s">
        <v>1147</v>
      </c>
      <c r="D521" s="29">
        <v>12350</v>
      </c>
      <c r="E521" s="29" t="s">
        <v>1160</v>
      </c>
      <c r="F521" s="29" t="s">
        <v>1159</v>
      </c>
      <c r="G521" s="29">
        <v>2005</v>
      </c>
      <c r="H521" s="28" t="s">
        <v>190</v>
      </c>
      <c r="I521" s="27">
        <v>0</v>
      </c>
    </row>
    <row r="522" spans="1:9" x14ac:dyDescent="0.3">
      <c r="A522" s="31" t="s">
        <v>1147</v>
      </c>
      <c r="B522" s="30"/>
      <c r="C522" s="29" t="s">
        <v>1147</v>
      </c>
      <c r="D522" s="29">
        <v>4842</v>
      </c>
      <c r="E522" s="29" t="s">
        <v>27</v>
      </c>
      <c r="F522" s="29" t="s">
        <v>347</v>
      </c>
      <c r="G522" s="29">
        <v>1980</v>
      </c>
      <c r="H522" s="127" t="s">
        <v>91</v>
      </c>
      <c r="I522" s="27">
        <v>0</v>
      </c>
    </row>
    <row r="523" spans="1:9" ht="15" thickBot="1" x14ac:dyDescent="0.35">
      <c r="A523" s="38" t="s">
        <v>1147</v>
      </c>
      <c r="B523" s="39"/>
      <c r="C523" s="38" t="s">
        <v>1147</v>
      </c>
      <c r="D523" s="38">
        <v>2767</v>
      </c>
      <c r="E523" s="38" t="s">
        <v>1158</v>
      </c>
      <c r="F523" s="38" t="s">
        <v>274</v>
      </c>
      <c r="G523" s="38">
        <v>1966</v>
      </c>
      <c r="H523" s="37" t="s">
        <v>55</v>
      </c>
      <c r="I523" s="36">
        <v>0</v>
      </c>
    </row>
    <row r="524" spans="1:9" x14ac:dyDescent="0.3">
      <c r="A524" s="34" t="s">
        <v>1147</v>
      </c>
      <c r="B524" s="35"/>
      <c r="C524" s="34" t="s">
        <v>1147</v>
      </c>
      <c r="D524" s="34">
        <v>18726</v>
      </c>
      <c r="E524" s="34" t="s">
        <v>467</v>
      </c>
      <c r="F524" s="34" t="s">
        <v>85</v>
      </c>
      <c r="G524" s="34">
        <v>2006</v>
      </c>
      <c r="H524" s="33" t="s">
        <v>389</v>
      </c>
      <c r="I524" s="32">
        <v>0</v>
      </c>
    </row>
    <row r="525" spans="1:9" x14ac:dyDescent="0.3">
      <c r="A525" s="31" t="s">
        <v>1147</v>
      </c>
      <c r="B525" s="30"/>
      <c r="C525" s="29" t="s">
        <v>1147</v>
      </c>
      <c r="D525" s="29">
        <v>18638</v>
      </c>
      <c r="E525" s="29" t="s">
        <v>1148</v>
      </c>
      <c r="F525" s="29" t="s">
        <v>325</v>
      </c>
      <c r="G525" s="29">
        <v>1953</v>
      </c>
      <c r="H525" s="28" t="s">
        <v>181</v>
      </c>
      <c r="I525" s="27">
        <v>0</v>
      </c>
    </row>
    <row r="526" spans="1:9" x14ac:dyDescent="0.3">
      <c r="A526" s="29" t="s">
        <v>1147</v>
      </c>
      <c r="B526" s="30"/>
      <c r="C526" s="29"/>
      <c r="D526" s="29">
        <v>19569</v>
      </c>
      <c r="E526" s="29" t="s">
        <v>1157</v>
      </c>
      <c r="F526" s="29" t="s">
        <v>1156</v>
      </c>
      <c r="G526" s="29">
        <v>1975</v>
      </c>
      <c r="H526" s="28" t="s">
        <v>181</v>
      </c>
      <c r="I526" s="27">
        <v>0</v>
      </c>
    </row>
    <row r="527" spans="1:9" x14ac:dyDescent="0.3">
      <c r="A527" s="29" t="s">
        <v>1147</v>
      </c>
      <c r="B527" s="30"/>
      <c r="C527" s="29"/>
      <c r="D527" s="29">
        <v>19567</v>
      </c>
      <c r="E527" s="29" t="s">
        <v>438</v>
      </c>
      <c r="F527" s="29" t="s">
        <v>64</v>
      </c>
      <c r="G527" s="29">
        <v>1978</v>
      </c>
      <c r="H527" s="28" t="s">
        <v>181</v>
      </c>
      <c r="I527" s="27">
        <v>0</v>
      </c>
    </row>
    <row r="528" spans="1:9" x14ac:dyDescent="0.3">
      <c r="A528" s="29" t="s">
        <v>1147</v>
      </c>
      <c r="B528" s="30"/>
      <c r="C528" s="29"/>
      <c r="D528" s="29">
        <v>19556</v>
      </c>
      <c r="E528" s="29" t="s">
        <v>463</v>
      </c>
      <c r="F528" s="29" t="s">
        <v>61</v>
      </c>
      <c r="G528" s="29">
        <v>1991</v>
      </c>
      <c r="H528" s="28" t="s">
        <v>181</v>
      </c>
      <c r="I528" s="27">
        <v>0</v>
      </c>
    </row>
    <row r="529" spans="1:9" x14ac:dyDescent="0.3">
      <c r="A529" s="31" t="s">
        <v>1147</v>
      </c>
      <c r="B529" s="30"/>
      <c r="C529" s="29"/>
      <c r="D529" s="29">
        <v>19570</v>
      </c>
      <c r="E529" s="29" t="s">
        <v>441</v>
      </c>
      <c r="F529" s="29" t="s">
        <v>442</v>
      </c>
      <c r="G529" s="29">
        <v>1955</v>
      </c>
      <c r="H529" s="28" t="s">
        <v>181</v>
      </c>
      <c r="I529" s="27">
        <v>0</v>
      </c>
    </row>
    <row r="530" spans="1:9" x14ac:dyDescent="0.3">
      <c r="A530" s="31" t="s">
        <v>1147</v>
      </c>
      <c r="B530" s="30"/>
      <c r="C530" s="29"/>
      <c r="D530" s="29">
        <v>19557</v>
      </c>
      <c r="E530" s="29" t="s">
        <v>470</v>
      </c>
      <c r="F530" s="29" t="s">
        <v>1155</v>
      </c>
      <c r="G530" s="29">
        <v>1990</v>
      </c>
      <c r="H530" s="28" t="s">
        <v>181</v>
      </c>
      <c r="I530" s="27">
        <v>0</v>
      </c>
    </row>
    <row r="531" spans="1:9" x14ac:dyDescent="0.3">
      <c r="A531" s="29" t="s">
        <v>1147</v>
      </c>
      <c r="B531" s="30"/>
      <c r="C531" s="29"/>
      <c r="D531" s="29">
        <v>13326</v>
      </c>
      <c r="E531" s="29" t="s">
        <v>1154</v>
      </c>
      <c r="F531" s="29" t="s">
        <v>131</v>
      </c>
      <c r="G531" s="29">
        <v>1959</v>
      </c>
      <c r="H531" s="28" t="s">
        <v>181</v>
      </c>
      <c r="I531" s="27">
        <v>0</v>
      </c>
    </row>
    <row r="532" spans="1:9" x14ac:dyDescent="0.3">
      <c r="A532" s="29" t="s">
        <v>1147</v>
      </c>
      <c r="B532" s="30"/>
      <c r="C532" s="29"/>
      <c r="D532" s="29">
        <v>12765</v>
      </c>
      <c r="E532" s="29" t="s">
        <v>1153</v>
      </c>
      <c r="F532" s="29" t="s">
        <v>492</v>
      </c>
      <c r="G532" s="29">
        <v>1978</v>
      </c>
      <c r="H532" s="31" t="s">
        <v>181</v>
      </c>
      <c r="I532" s="27">
        <v>0</v>
      </c>
    </row>
    <row r="533" spans="1:9" x14ac:dyDescent="0.3">
      <c r="A533" s="31" t="s">
        <v>1147</v>
      </c>
      <c r="B533" s="30"/>
      <c r="C533" s="29"/>
      <c r="D533" s="29">
        <v>19565</v>
      </c>
      <c r="E533" s="29" t="s">
        <v>1152</v>
      </c>
      <c r="F533" s="29" t="s">
        <v>139</v>
      </c>
      <c r="G533" s="29">
        <v>1968</v>
      </c>
      <c r="H533" s="28" t="s">
        <v>181</v>
      </c>
      <c r="I533" s="27">
        <v>0</v>
      </c>
    </row>
    <row r="534" spans="1:9" x14ac:dyDescent="0.3">
      <c r="A534" s="29" t="s">
        <v>1147</v>
      </c>
      <c r="B534" s="30"/>
      <c r="C534" s="29"/>
      <c r="D534" s="29">
        <v>19566</v>
      </c>
      <c r="E534" s="29" t="s">
        <v>276</v>
      </c>
      <c r="F534" s="29" t="s">
        <v>83</v>
      </c>
      <c r="G534" s="29">
        <v>1973</v>
      </c>
      <c r="H534" s="28" t="s">
        <v>181</v>
      </c>
      <c r="I534" s="27">
        <v>0</v>
      </c>
    </row>
    <row r="535" spans="1:9" x14ac:dyDescent="0.3">
      <c r="A535" s="29" t="s">
        <v>1147</v>
      </c>
      <c r="B535" s="30"/>
      <c r="C535" s="29"/>
      <c r="D535" s="29">
        <v>13327</v>
      </c>
      <c r="E535" s="29" t="s">
        <v>1151</v>
      </c>
      <c r="F535" s="29" t="s">
        <v>354</v>
      </c>
      <c r="G535" s="29">
        <v>1945</v>
      </c>
      <c r="H535" s="28" t="s">
        <v>181</v>
      </c>
      <c r="I535" s="27">
        <v>0</v>
      </c>
    </row>
    <row r="536" spans="1:9" x14ac:dyDescent="0.3">
      <c r="A536" s="29" t="s">
        <v>1147</v>
      </c>
      <c r="B536" s="30"/>
      <c r="C536" s="29"/>
      <c r="D536" s="29">
        <v>1426</v>
      </c>
      <c r="E536" s="29" t="s">
        <v>1150</v>
      </c>
      <c r="F536" s="29" t="s">
        <v>83</v>
      </c>
      <c r="G536" s="29">
        <v>1958</v>
      </c>
      <c r="H536" s="31" t="s">
        <v>181</v>
      </c>
      <c r="I536" s="27">
        <v>0</v>
      </c>
    </row>
    <row r="537" spans="1:9" x14ac:dyDescent="0.3">
      <c r="A537" s="29" t="s">
        <v>1147</v>
      </c>
      <c r="B537" s="30"/>
      <c r="C537" s="29"/>
      <c r="D537" s="29">
        <v>19563</v>
      </c>
      <c r="E537" s="29" t="s">
        <v>231</v>
      </c>
      <c r="F537" s="29" t="s">
        <v>252</v>
      </c>
      <c r="G537" s="29">
        <v>1975</v>
      </c>
      <c r="H537" s="28" t="s">
        <v>181</v>
      </c>
      <c r="I537" s="27">
        <v>0</v>
      </c>
    </row>
    <row r="538" spans="1:9" x14ac:dyDescent="0.3">
      <c r="A538" s="29" t="s">
        <v>1147</v>
      </c>
      <c r="B538" s="30"/>
      <c r="C538" s="29"/>
      <c r="D538" s="29">
        <v>255</v>
      </c>
      <c r="E538" s="29" t="s">
        <v>1149</v>
      </c>
      <c r="F538" s="29" t="s">
        <v>144</v>
      </c>
      <c r="G538" s="29">
        <v>1945</v>
      </c>
      <c r="H538" s="28" t="s">
        <v>181</v>
      </c>
      <c r="I538" s="27">
        <v>0</v>
      </c>
    </row>
    <row r="539" spans="1:9" x14ac:dyDescent="0.3">
      <c r="A539" s="29" t="s">
        <v>1147</v>
      </c>
      <c r="B539" s="30"/>
      <c r="C539" s="29"/>
      <c r="D539" s="29">
        <v>18638</v>
      </c>
      <c r="E539" s="29" t="s">
        <v>1148</v>
      </c>
      <c r="F539" s="29" t="s">
        <v>325</v>
      </c>
      <c r="G539" s="29">
        <v>1953</v>
      </c>
      <c r="H539" s="28" t="s">
        <v>181</v>
      </c>
      <c r="I539" s="27">
        <v>0</v>
      </c>
    </row>
    <row r="540" spans="1:9" x14ac:dyDescent="0.3">
      <c r="A540" s="29" t="s">
        <v>1147</v>
      </c>
      <c r="B540" s="30"/>
      <c r="C540" s="29"/>
      <c r="D540" s="29">
        <v>19564</v>
      </c>
      <c r="E540" s="29" t="s">
        <v>1146</v>
      </c>
      <c r="F540" s="29" t="s">
        <v>450</v>
      </c>
      <c r="G540" s="29">
        <v>1990</v>
      </c>
      <c r="H540" s="28" t="s">
        <v>181</v>
      </c>
      <c r="I540" s="27">
        <v>0</v>
      </c>
    </row>
    <row r="541" spans="1:9" x14ac:dyDescent="0.3">
      <c r="A541" s="31"/>
      <c r="B541" s="30"/>
      <c r="C541" s="29"/>
      <c r="D541" s="29">
        <v>1222</v>
      </c>
      <c r="E541" s="29" t="s">
        <v>1217</v>
      </c>
      <c r="F541" s="29" t="s">
        <v>83</v>
      </c>
      <c r="G541" s="29">
        <v>1957</v>
      </c>
      <c r="H541" s="28" t="s">
        <v>483</v>
      </c>
      <c r="I541" s="56" t="s">
        <v>1208</v>
      </c>
    </row>
    <row r="542" spans="1:9" x14ac:dyDescent="0.3">
      <c r="A542" s="31"/>
      <c r="B542" s="30"/>
      <c r="C542" s="29"/>
      <c r="D542" s="47">
        <v>18384</v>
      </c>
      <c r="E542" s="47" t="s">
        <v>1209</v>
      </c>
      <c r="F542" s="47" t="s">
        <v>64</v>
      </c>
      <c r="G542" s="47">
        <v>2007</v>
      </c>
      <c r="H542" s="46" t="s">
        <v>401</v>
      </c>
      <c r="I542" s="56" t="s">
        <v>1208</v>
      </c>
    </row>
    <row r="543" spans="1:9" x14ac:dyDescent="0.3">
      <c r="A543" s="31"/>
      <c r="B543" s="30"/>
      <c r="C543" s="29"/>
      <c r="D543" s="47">
        <v>2239</v>
      </c>
      <c r="E543" s="47" t="s">
        <v>329</v>
      </c>
      <c r="F543" s="47" t="s">
        <v>64</v>
      </c>
      <c r="G543" s="47">
        <v>1963</v>
      </c>
      <c r="H543" s="46" t="s">
        <v>188</v>
      </c>
      <c r="I543" s="46"/>
    </row>
    <row r="544" spans="1:9" x14ac:dyDescent="0.3">
      <c r="A544" s="47"/>
      <c r="B544" s="48"/>
      <c r="C544" s="47"/>
      <c r="D544" s="47">
        <v>236</v>
      </c>
      <c r="E544" s="47" t="s">
        <v>403</v>
      </c>
      <c r="F544" s="47" t="s">
        <v>404</v>
      </c>
      <c r="G544" s="47">
        <v>1945</v>
      </c>
      <c r="H544" s="46" t="s">
        <v>372</v>
      </c>
      <c r="I544" s="46"/>
    </row>
    <row r="545" spans="1:9" x14ac:dyDescent="0.3">
      <c r="A545" s="26"/>
      <c r="B545" s="25"/>
      <c r="C545" s="24"/>
      <c r="D545" s="23"/>
      <c r="E545" s="22"/>
      <c r="F545" s="22"/>
      <c r="G545" s="21"/>
      <c r="H545" s="20"/>
      <c r="I545" s="19"/>
    </row>
    <row r="546" spans="1:9" x14ac:dyDescent="0.3">
      <c r="A546" s="26"/>
      <c r="B546" s="25"/>
      <c r="C546" s="24"/>
      <c r="D546" s="23"/>
      <c r="E546" s="22"/>
      <c r="F546" s="22"/>
      <c r="G546" s="21"/>
      <c r="H546" s="20"/>
      <c r="I546" s="19"/>
    </row>
  </sheetData>
  <autoFilter ref="A5:I529" xr:uid="{00000000-0009-0000-0000-000001000000}">
    <sortState xmlns:xlrd2="http://schemas.microsoft.com/office/spreadsheetml/2017/richdata2" ref="A6:I544">
      <sortCondition ref="A5:A529"/>
    </sortState>
  </autoFilter>
  <conditionalFormatting sqref="B545:B546">
    <cfRule type="containsErrors" dxfId="12" priority="3">
      <formula>ISERROR(B545)</formula>
    </cfRule>
  </conditionalFormatting>
  <conditionalFormatting sqref="B32:B528">
    <cfRule type="containsErrors" dxfId="11" priority="2">
      <formula>ISERROR(B32)</formula>
    </cfRule>
  </conditionalFormatting>
  <conditionalFormatting sqref="B529:B544">
    <cfRule type="containsErrors" dxfId="10" priority="1">
      <formula>ISERROR(B529)</formula>
    </cfRule>
  </conditionalFormatting>
  <pageMargins left="0.7" right="0.7" top="0.75" bottom="0.75" header="0.3" footer="0.3"/>
  <pageSetup paperSize="9" orientation="portrait" verticalDpi="300"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FDCBB-37D8-4D0A-8811-841E1E2DFB19}">
  <dimension ref="A1:I657"/>
  <sheetViews>
    <sheetView topLeftCell="A69" workbookViewId="0">
      <selection activeCell="B95" sqref="B95"/>
    </sheetView>
  </sheetViews>
  <sheetFormatPr defaultColWidth="11.7109375" defaultRowHeight="14.4" x14ac:dyDescent="0.3"/>
  <cols>
    <col min="1" max="1" width="13.28515625" style="73" customWidth="1"/>
    <col min="2" max="2" width="15.85546875" style="83" customWidth="1"/>
    <col min="3" max="3" width="17.5703125" style="73" bestFit="1" customWidth="1"/>
    <col min="4" max="4" width="14.85546875" style="73" customWidth="1"/>
    <col min="5" max="5" width="11.7109375" style="83"/>
    <col min="6" max="6" width="44.42578125" style="73" bestFit="1" customWidth="1"/>
    <col min="7" max="7" width="14.7109375" style="73" customWidth="1"/>
    <col min="8" max="8" width="16.28515625" style="83" customWidth="1"/>
    <col min="9" max="9" width="89.28515625" style="99" customWidth="1"/>
    <col min="10" max="16384" width="11.7109375" style="73"/>
  </cols>
  <sheetData>
    <row r="1" spans="1:9" ht="15.6" x14ac:dyDescent="0.3">
      <c r="A1" s="67" t="s">
        <v>734</v>
      </c>
      <c r="B1" s="67" t="s">
        <v>1237</v>
      </c>
      <c r="C1" s="68" t="s">
        <v>1</v>
      </c>
      <c r="D1" s="67" t="s">
        <v>2</v>
      </c>
      <c r="E1" s="69" t="s">
        <v>735</v>
      </c>
      <c r="F1" s="70" t="s">
        <v>1238</v>
      </c>
      <c r="G1" s="67" t="s">
        <v>1239</v>
      </c>
      <c r="H1" s="71" t="s">
        <v>1240</v>
      </c>
      <c r="I1" s="72" t="s">
        <v>1241</v>
      </c>
    </row>
    <row r="2" spans="1:9" x14ac:dyDescent="0.3">
      <c r="A2" s="74">
        <v>1</v>
      </c>
      <c r="B2" s="75">
        <v>13907</v>
      </c>
      <c r="C2" s="76" t="s">
        <v>1242</v>
      </c>
      <c r="D2" s="76" t="s">
        <v>1243</v>
      </c>
      <c r="E2" s="75">
        <v>1973</v>
      </c>
      <c r="F2" s="76" t="s">
        <v>958</v>
      </c>
      <c r="G2" s="77">
        <v>6.6353</v>
      </c>
      <c r="H2" s="75">
        <v>30</v>
      </c>
      <c r="I2" s="78"/>
    </row>
    <row r="3" spans="1:9" x14ac:dyDescent="0.3">
      <c r="A3" s="74">
        <v>2</v>
      </c>
      <c r="B3" s="75">
        <v>9681</v>
      </c>
      <c r="C3" s="76" t="s">
        <v>1244</v>
      </c>
      <c r="D3" s="76" t="s">
        <v>1245</v>
      </c>
      <c r="E3" s="75">
        <v>1998</v>
      </c>
      <c r="F3" s="76" t="s">
        <v>1034</v>
      </c>
      <c r="G3" s="79">
        <v>6.5429000000000004</v>
      </c>
      <c r="H3" s="75">
        <v>36</v>
      </c>
      <c r="I3" s="75" t="s">
        <v>1246</v>
      </c>
    </row>
    <row r="4" spans="1:9" x14ac:dyDescent="0.3">
      <c r="A4" s="74">
        <v>3</v>
      </c>
      <c r="B4" s="75">
        <v>5546</v>
      </c>
      <c r="C4" s="76" t="s">
        <v>1247</v>
      </c>
      <c r="D4" s="76" t="s">
        <v>1248</v>
      </c>
      <c r="E4" s="75">
        <v>1985</v>
      </c>
      <c r="F4" s="80" t="s">
        <v>885</v>
      </c>
      <c r="G4" s="79">
        <v>6.4184000000000001</v>
      </c>
      <c r="H4" s="75">
        <v>46</v>
      </c>
      <c r="I4" s="75" t="s">
        <v>1249</v>
      </c>
    </row>
    <row r="5" spans="1:9" x14ac:dyDescent="0.3">
      <c r="A5" s="74">
        <v>4</v>
      </c>
      <c r="B5" s="75">
        <v>11607</v>
      </c>
      <c r="C5" s="76" t="s">
        <v>1250</v>
      </c>
      <c r="D5" s="76" t="s">
        <v>1251</v>
      </c>
      <c r="E5" s="75">
        <v>1972</v>
      </c>
      <c r="F5" s="76" t="s">
        <v>958</v>
      </c>
      <c r="G5" s="77">
        <v>6.3666999999999998</v>
      </c>
      <c r="H5" s="75">
        <v>51</v>
      </c>
      <c r="I5" s="75" t="s">
        <v>1252</v>
      </c>
    </row>
    <row r="6" spans="1:9" x14ac:dyDescent="0.3">
      <c r="A6" s="74">
        <v>5</v>
      </c>
      <c r="B6" s="75">
        <v>9195</v>
      </c>
      <c r="C6" s="76" t="s">
        <v>1253</v>
      </c>
      <c r="D6" s="76" t="s">
        <v>1254</v>
      </c>
      <c r="E6" s="75">
        <v>1997</v>
      </c>
      <c r="F6" s="76" t="s">
        <v>849</v>
      </c>
      <c r="G6" s="79">
        <v>6.1730999999999998</v>
      </c>
      <c r="H6" s="75">
        <v>75</v>
      </c>
      <c r="I6" s="78"/>
    </row>
    <row r="7" spans="1:9" x14ac:dyDescent="0.3">
      <c r="A7" s="74">
        <v>6</v>
      </c>
      <c r="B7" s="75">
        <v>5138</v>
      </c>
      <c r="C7" s="76" t="s">
        <v>1255</v>
      </c>
      <c r="D7" s="76" t="s">
        <v>1256</v>
      </c>
      <c r="E7" s="75">
        <v>1982</v>
      </c>
      <c r="F7" s="80" t="s">
        <v>885</v>
      </c>
      <c r="G7" s="79">
        <v>6.1578999999999997</v>
      </c>
      <c r="H7" s="75">
        <v>76</v>
      </c>
      <c r="I7" s="78"/>
    </row>
    <row r="8" spans="1:9" x14ac:dyDescent="0.3">
      <c r="A8" s="74">
        <v>7</v>
      </c>
      <c r="B8" s="75">
        <v>9478</v>
      </c>
      <c r="C8" s="76" t="s">
        <v>1257</v>
      </c>
      <c r="D8" s="76" t="s">
        <v>1245</v>
      </c>
      <c r="E8" s="75">
        <v>1998</v>
      </c>
      <c r="F8" s="76" t="s">
        <v>849</v>
      </c>
      <c r="G8" s="79">
        <v>6.0853999999999999</v>
      </c>
      <c r="H8" s="75">
        <v>88</v>
      </c>
      <c r="I8" s="78" t="s">
        <v>1258</v>
      </c>
    </row>
    <row r="9" spans="1:9" x14ac:dyDescent="0.3">
      <c r="A9" s="74">
        <v>8</v>
      </c>
      <c r="B9" s="75">
        <v>4748</v>
      </c>
      <c r="C9" s="76" t="s">
        <v>1259</v>
      </c>
      <c r="D9" s="76" t="s">
        <v>1260</v>
      </c>
      <c r="E9" s="75">
        <v>1979</v>
      </c>
      <c r="F9" s="80" t="s">
        <v>885</v>
      </c>
      <c r="G9" s="79">
        <v>6.0717273237500002</v>
      </c>
      <c r="H9" s="75">
        <v>92</v>
      </c>
      <c r="I9" s="78"/>
    </row>
    <row r="10" spans="1:9" x14ac:dyDescent="0.3">
      <c r="A10" s="74">
        <v>9</v>
      </c>
      <c r="B10" s="75">
        <v>5939</v>
      </c>
      <c r="C10" s="76" t="s">
        <v>1261</v>
      </c>
      <c r="D10" s="76" t="s">
        <v>1262</v>
      </c>
      <c r="E10" s="75">
        <v>1987</v>
      </c>
      <c r="F10" s="76" t="s">
        <v>849</v>
      </c>
      <c r="G10" s="81">
        <v>6.0282999999999998</v>
      </c>
      <c r="H10" s="75">
        <v>102</v>
      </c>
      <c r="I10" s="78"/>
    </row>
    <row r="11" spans="1:9" x14ac:dyDescent="0.3">
      <c r="A11" s="74">
        <v>10</v>
      </c>
      <c r="B11" s="75">
        <v>7014</v>
      </c>
      <c r="C11" s="76" t="s">
        <v>1263</v>
      </c>
      <c r="D11" s="76" t="s">
        <v>1264</v>
      </c>
      <c r="E11" s="75">
        <v>1992</v>
      </c>
      <c r="F11" s="80" t="s">
        <v>851</v>
      </c>
      <c r="G11" s="81">
        <v>6.02</v>
      </c>
      <c r="H11" s="75">
        <v>103</v>
      </c>
      <c r="I11" s="75"/>
    </row>
    <row r="12" spans="1:9" x14ac:dyDescent="0.3">
      <c r="A12" s="74">
        <v>11</v>
      </c>
      <c r="B12" s="75">
        <v>6434</v>
      </c>
      <c r="C12" s="76" t="s">
        <v>1265</v>
      </c>
      <c r="D12" s="76" t="s">
        <v>1266</v>
      </c>
      <c r="E12" s="75">
        <v>1990</v>
      </c>
      <c r="F12" s="80" t="s">
        <v>885</v>
      </c>
      <c r="G12" s="81">
        <v>6</v>
      </c>
      <c r="H12" s="75">
        <v>110</v>
      </c>
      <c r="I12" s="75"/>
    </row>
    <row r="13" spans="1:9" x14ac:dyDescent="0.3">
      <c r="A13" s="74">
        <v>12</v>
      </c>
      <c r="B13" s="75">
        <v>10368</v>
      </c>
      <c r="C13" s="76" t="s">
        <v>1267</v>
      </c>
      <c r="D13" s="76" t="s">
        <v>1268</v>
      </c>
      <c r="E13" s="75">
        <v>2003</v>
      </c>
      <c r="F13" s="76" t="s">
        <v>849</v>
      </c>
      <c r="G13" s="81">
        <v>5.9695</v>
      </c>
      <c r="H13" s="75">
        <v>118</v>
      </c>
      <c r="I13" s="78"/>
    </row>
    <row r="14" spans="1:9" x14ac:dyDescent="0.3">
      <c r="A14" s="74">
        <v>13</v>
      </c>
      <c r="B14" s="75">
        <v>3443</v>
      </c>
      <c r="C14" s="76" t="s">
        <v>1269</v>
      </c>
      <c r="D14" s="76" t="s">
        <v>1270</v>
      </c>
      <c r="E14" s="75">
        <v>1970</v>
      </c>
      <c r="F14" s="76" t="s">
        <v>814</v>
      </c>
      <c r="G14" s="81">
        <v>5.96</v>
      </c>
      <c r="H14" s="75">
        <v>124</v>
      </c>
      <c r="I14" s="78"/>
    </row>
    <row r="15" spans="1:9" x14ac:dyDescent="0.3">
      <c r="A15" s="74">
        <v>14</v>
      </c>
      <c r="B15" s="75">
        <v>7962</v>
      </c>
      <c r="C15" s="76" t="s">
        <v>1271</v>
      </c>
      <c r="D15" s="76" t="s">
        <v>1272</v>
      </c>
      <c r="E15" s="75">
        <v>1994</v>
      </c>
      <c r="F15" s="80" t="s">
        <v>851</v>
      </c>
      <c r="G15" s="81">
        <v>5.9128999999999996</v>
      </c>
      <c r="H15" s="75">
        <v>138</v>
      </c>
      <c r="I15" s="78" t="s">
        <v>1273</v>
      </c>
    </row>
    <row r="16" spans="1:9" x14ac:dyDescent="0.3">
      <c r="A16" s="74">
        <v>15</v>
      </c>
      <c r="B16" s="75">
        <v>4388</v>
      </c>
      <c r="C16" s="76" t="s">
        <v>1274</v>
      </c>
      <c r="D16" s="76" t="s">
        <v>1275</v>
      </c>
      <c r="E16" s="75">
        <v>1977</v>
      </c>
      <c r="F16" s="76" t="s">
        <v>851</v>
      </c>
      <c r="G16" s="81">
        <v>5.9090999999999996</v>
      </c>
      <c r="H16" s="75">
        <v>139</v>
      </c>
      <c r="I16" s="78"/>
    </row>
    <row r="17" spans="1:9" x14ac:dyDescent="0.3">
      <c r="A17" s="74">
        <v>16</v>
      </c>
      <c r="B17" s="75">
        <v>5433</v>
      </c>
      <c r="C17" s="76" t="s">
        <v>1276</v>
      </c>
      <c r="D17" s="76" t="s">
        <v>1277</v>
      </c>
      <c r="E17" s="75">
        <v>1985</v>
      </c>
      <c r="F17" s="76" t="s">
        <v>851</v>
      </c>
      <c r="G17" s="81">
        <v>5.9089999999999998</v>
      </c>
      <c r="H17" s="75">
        <v>140</v>
      </c>
      <c r="I17" s="78"/>
    </row>
    <row r="18" spans="1:9" x14ac:dyDescent="0.3">
      <c r="A18" s="74">
        <v>17</v>
      </c>
      <c r="B18" s="75">
        <v>4679</v>
      </c>
      <c r="C18" s="76" t="s">
        <v>1278</v>
      </c>
      <c r="D18" s="76" t="s">
        <v>1279</v>
      </c>
      <c r="E18" s="75">
        <v>1979</v>
      </c>
      <c r="F18" s="80" t="s">
        <v>885</v>
      </c>
      <c r="G18" s="81">
        <v>5.9047999999999998</v>
      </c>
      <c r="H18" s="75">
        <v>141</v>
      </c>
      <c r="I18" s="78"/>
    </row>
    <row r="19" spans="1:9" x14ac:dyDescent="0.3">
      <c r="A19" s="74">
        <v>18</v>
      </c>
      <c r="B19" s="75">
        <v>7817</v>
      </c>
      <c r="C19" s="76" t="s">
        <v>1280</v>
      </c>
      <c r="D19" s="76" t="s">
        <v>1245</v>
      </c>
      <c r="E19" s="75">
        <v>1994</v>
      </c>
      <c r="F19" s="76" t="s">
        <v>851</v>
      </c>
      <c r="G19" s="81">
        <v>5.8909000000000002</v>
      </c>
      <c r="H19" s="75">
        <v>145</v>
      </c>
      <c r="I19" s="78"/>
    </row>
    <row r="20" spans="1:9" x14ac:dyDescent="0.3">
      <c r="A20" s="74">
        <v>19</v>
      </c>
      <c r="B20" s="82">
        <v>12868</v>
      </c>
      <c r="C20" s="80" t="s">
        <v>1281</v>
      </c>
      <c r="D20" s="80" t="s">
        <v>1282</v>
      </c>
      <c r="E20" s="82">
        <v>2003</v>
      </c>
      <c r="F20" s="76" t="s">
        <v>814</v>
      </c>
      <c r="G20" s="81">
        <v>5.8859000000000004</v>
      </c>
      <c r="H20" s="75">
        <v>148</v>
      </c>
      <c r="I20" s="78" t="s">
        <v>1283</v>
      </c>
    </row>
    <row r="21" spans="1:9" x14ac:dyDescent="0.3">
      <c r="A21" s="74">
        <v>20</v>
      </c>
      <c r="B21" s="82">
        <v>5148</v>
      </c>
      <c r="C21" s="80" t="s">
        <v>1284</v>
      </c>
      <c r="D21" s="80" t="s">
        <v>1285</v>
      </c>
      <c r="E21" s="82">
        <v>1982</v>
      </c>
      <c r="F21" s="76" t="s">
        <v>814</v>
      </c>
      <c r="G21" s="81">
        <v>5.8677000000000001</v>
      </c>
      <c r="H21" s="75">
        <v>157</v>
      </c>
      <c r="I21" s="78"/>
    </row>
    <row r="22" spans="1:9" x14ac:dyDescent="0.3">
      <c r="A22" s="74">
        <v>21</v>
      </c>
      <c r="B22" s="75">
        <v>8081</v>
      </c>
      <c r="C22" s="76" t="s">
        <v>1286</v>
      </c>
      <c r="D22" s="76" t="s">
        <v>1251</v>
      </c>
      <c r="E22" s="75">
        <v>1994</v>
      </c>
      <c r="F22" s="76" t="s">
        <v>814</v>
      </c>
      <c r="G22" s="81">
        <v>5.84</v>
      </c>
      <c r="H22" s="75">
        <v>162</v>
      </c>
      <c r="I22" s="78"/>
    </row>
    <row r="23" spans="1:9" x14ac:dyDescent="0.3">
      <c r="A23" s="74">
        <v>22</v>
      </c>
      <c r="B23" s="75">
        <v>7197</v>
      </c>
      <c r="C23" s="76" t="s">
        <v>1287</v>
      </c>
      <c r="D23" s="76" t="s">
        <v>1264</v>
      </c>
      <c r="E23" s="75">
        <v>1992</v>
      </c>
      <c r="F23" s="76" t="s">
        <v>1034</v>
      </c>
      <c r="G23" s="81">
        <v>5.7977999999999996</v>
      </c>
      <c r="H23" s="75">
        <v>177</v>
      </c>
      <c r="I23" s="78" t="s">
        <v>1288</v>
      </c>
    </row>
    <row r="24" spans="1:9" x14ac:dyDescent="0.3">
      <c r="A24" s="74">
        <v>23</v>
      </c>
      <c r="B24" s="75">
        <v>5748</v>
      </c>
      <c r="C24" s="76" t="s">
        <v>1289</v>
      </c>
      <c r="D24" s="76" t="s">
        <v>1290</v>
      </c>
      <c r="E24" s="75">
        <v>1986</v>
      </c>
      <c r="F24" s="76" t="s">
        <v>1034</v>
      </c>
      <c r="G24" s="81">
        <v>5.7938999999999998</v>
      </c>
      <c r="H24" s="75">
        <v>180</v>
      </c>
      <c r="I24" s="75"/>
    </row>
    <row r="25" spans="1:9" x14ac:dyDescent="0.3">
      <c r="A25" s="74">
        <v>24</v>
      </c>
      <c r="B25" s="75">
        <v>4942</v>
      </c>
      <c r="C25" s="76" t="s">
        <v>1291</v>
      </c>
      <c r="D25" s="76" t="s">
        <v>1292</v>
      </c>
      <c r="E25" s="83">
        <v>1981</v>
      </c>
      <c r="F25" s="76" t="s">
        <v>11</v>
      </c>
      <c r="G25" s="81">
        <v>5.7386999999999997</v>
      </c>
      <c r="H25" s="75">
        <v>191</v>
      </c>
      <c r="I25" s="75"/>
    </row>
    <row r="26" spans="1:9" x14ac:dyDescent="0.3">
      <c r="A26" s="74">
        <v>25</v>
      </c>
      <c r="B26" s="75">
        <v>5574</v>
      </c>
      <c r="C26" s="76" t="s">
        <v>1293</v>
      </c>
      <c r="D26" s="76" t="s">
        <v>1294</v>
      </c>
      <c r="E26" s="75">
        <v>1986</v>
      </c>
      <c r="F26" s="76" t="s">
        <v>849</v>
      </c>
      <c r="G26" s="81">
        <v>5.7244999999999999</v>
      </c>
      <c r="H26" s="75">
        <v>195</v>
      </c>
      <c r="I26" s="78" t="s">
        <v>1295</v>
      </c>
    </row>
    <row r="27" spans="1:9" x14ac:dyDescent="0.3">
      <c r="A27" s="74">
        <v>26</v>
      </c>
      <c r="B27" s="75">
        <v>5725</v>
      </c>
      <c r="C27" s="76" t="s">
        <v>1296</v>
      </c>
      <c r="D27" s="76" t="s">
        <v>1245</v>
      </c>
      <c r="E27" s="75">
        <v>1986</v>
      </c>
      <c r="F27" s="76" t="s">
        <v>1034</v>
      </c>
      <c r="G27" s="81">
        <v>5.7205000000000004</v>
      </c>
      <c r="H27" s="75">
        <v>198</v>
      </c>
      <c r="I27" s="84"/>
    </row>
    <row r="28" spans="1:9" x14ac:dyDescent="0.3">
      <c r="A28" s="74">
        <v>27</v>
      </c>
      <c r="B28" s="75">
        <v>14544</v>
      </c>
      <c r="C28" s="76" t="s">
        <v>1297</v>
      </c>
      <c r="D28" s="76" t="s">
        <v>1298</v>
      </c>
      <c r="E28" s="75">
        <v>1985</v>
      </c>
      <c r="F28" s="76" t="s">
        <v>958</v>
      </c>
      <c r="G28" s="81">
        <v>5.7182000000000004</v>
      </c>
      <c r="H28" s="75">
        <v>198</v>
      </c>
      <c r="I28" s="84"/>
    </row>
    <row r="29" spans="1:9" x14ac:dyDescent="0.3">
      <c r="A29" s="74">
        <v>28</v>
      </c>
      <c r="B29" s="75">
        <v>15100</v>
      </c>
      <c r="C29" s="76" t="s">
        <v>1299</v>
      </c>
      <c r="D29" s="76" t="s">
        <v>1300</v>
      </c>
      <c r="E29" s="75">
        <v>1976</v>
      </c>
      <c r="F29" s="76" t="s">
        <v>958</v>
      </c>
      <c r="G29" s="81">
        <v>5.6856999999999998</v>
      </c>
      <c r="H29" s="75">
        <v>213</v>
      </c>
      <c r="I29" s="78"/>
    </row>
    <row r="30" spans="1:9" x14ac:dyDescent="0.3">
      <c r="A30" s="74">
        <v>29</v>
      </c>
      <c r="B30" s="75">
        <v>5824</v>
      </c>
      <c r="C30" s="76" t="s">
        <v>1301</v>
      </c>
      <c r="D30" s="76" t="s">
        <v>1302</v>
      </c>
      <c r="E30" s="75">
        <v>1987</v>
      </c>
      <c r="F30" s="76" t="s">
        <v>55</v>
      </c>
      <c r="G30" s="81">
        <v>5.6750000000000007</v>
      </c>
      <c r="H30" s="75">
        <v>219</v>
      </c>
      <c r="I30" s="78"/>
    </row>
    <row r="31" spans="1:9" x14ac:dyDescent="0.3">
      <c r="A31" s="74">
        <v>30</v>
      </c>
      <c r="B31" s="85">
        <v>7559</v>
      </c>
      <c r="C31" s="76" t="s">
        <v>1303</v>
      </c>
      <c r="D31" s="76" t="s">
        <v>1262</v>
      </c>
      <c r="E31" s="75">
        <v>1993</v>
      </c>
      <c r="F31" s="76" t="s">
        <v>68</v>
      </c>
      <c r="G31" s="81">
        <v>5.6638000000000002</v>
      </c>
      <c r="H31" s="75">
        <v>225</v>
      </c>
      <c r="I31" s="78" t="s">
        <v>1304</v>
      </c>
    </row>
    <row r="32" spans="1:9" x14ac:dyDescent="0.3">
      <c r="A32" s="74">
        <v>31</v>
      </c>
      <c r="B32" s="75">
        <v>10064</v>
      </c>
      <c r="C32" s="76" t="s">
        <v>1305</v>
      </c>
      <c r="D32" s="76" t="s">
        <v>1245</v>
      </c>
      <c r="E32" s="75">
        <v>2000</v>
      </c>
      <c r="F32" s="76" t="s">
        <v>68</v>
      </c>
      <c r="G32" s="81">
        <v>5.65</v>
      </c>
      <c r="H32" s="75">
        <v>232</v>
      </c>
      <c r="I32" s="78"/>
    </row>
    <row r="33" spans="1:9" x14ac:dyDescent="0.3">
      <c r="A33" s="74">
        <v>32</v>
      </c>
      <c r="B33" s="75">
        <v>4377</v>
      </c>
      <c r="C33" s="76" t="s">
        <v>1306</v>
      </c>
      <c r="D33" s="76" t="s">
        <v>1307</v>
      </c>
      <c r="E33" s="75">
        <v>1976</v>
      </c>
      <c r="F33" s="76" t="s">
        <v>11</v>
      </c>
      <c r="G33" s="81">
        <v>5.6485000000000003</v>
      </c>
      <c r="H33" s="75">
        <v>233</v>
      </c>
      <c r="I33" s="78"/>
    </row>
    <row r="34" spans="1:9" x14ac:dyDescent="0.3">
      <c r="A34" s="74">
        <v>33</v>
      </c>
      <c r="B34" s="75">
        <v>6538</v>
      </c>
      <c r="C34" s="76" t="s">
        <v>1308</v>
      </c>
      <c r="D34" s="76" t="s">
        <v>1309</v>
      </c>
      <c r="E34" s="75">
        <v>1990</v>
      </c>
      <c r="F34" s="76" t="s">
        <v>1310</v>
      </c>
      <c r="G34" s="81">
        <v>5.6429</v>
      </c>
      <c r="H34" s="75">
        <v>235</v>
      </c>
      <c r="I34" s="78"/>
    </row>
    <row r="35" spans="1:9" x14ac:dyDescent="0.3">
      <c r="A35" s="74">
        <v>34</v>
      </c>
      <c r="B35" s="82">
        <v>3473</v>
      </c>
      <c r="C35" s="80" t="s">
        <v>1250</v>
      </c>
      <c r="D35" s="80" t="s">
        <v>1311</v>
      </c>
      <c r="E35" s="82">
        <v>1970</v>
      </c>
      <c r="F35" s="76" t="s">
        <v>851</v>
      </c>
      <c r="G35" s="81">
        <v>5.6346999999999996</v>
      </c>
      <c r="H35" s="75">
        <v>237</v>
      </c>
      <c r="I35" s="84"/>
    </row>
    <row r="36" spans="1:9" x14ac:dyDescent="0.3">
      <c r="A36" s="74">
        <v>35</v>
      </c>
      <c r="B36" s="75">
        <v>2097</v>
      </c>
      <c r="C36" s="76" t="s">
        <v>1312</v>
      </c>
      <c r="D36" s="76" t="s">
        <v>1313</v>
      </c>
      <c r="E36" s="75">
        <v>1962</v>
      </c>
      <c r="F36" s="76" t="s">
        <v>1310</v>
      </c>
      <c r="G36" s="81">
        <v>5.6288</v>
      </c>
      <c r="H36" s="75">
        <v>241</v>
      </c>
      <c r="I36" s="78"/>
    </row>
    <row r="37" spans="1:9" x14ac:dyDescent="0.3">
      <c r="A37" s="74">
        <v>36</v>
      </c>
      <c r="B37" s="75">
        <v>896</v>
      </c>
      <c r="C37" s="76" t="s">
        <v>1314</v>
      </c>
      <c r="D37" s="76" t="s">
        <v>1315</v>
      </c>
      <c r="E37" s="75">
        <v>1954</v>
      </c>
      <c r="F37" s="76" t="s">
        <v>1310</v>
      </c>
      <c r="G37" s="81">
        <v>5.6205999999999996</v>
      </c>
      <c r="H37" s="75">
        <v>247</v>
      </c>
      <c r="I37" s="84"/>
    </row>
    <row r="38" spans="1:9" x14ac:dyDescent="0.3">
      <c r="A38" s="74">
        <v>37</v>
      </c>
      <c r="B38" s="75">
        <v>5509</v>
      </c>
      <c r="C38" s="76" t="s">
        <v>1316</v>
      </c>
      <c r="D38" s="76" t="s">
        <v>1317</v>
      </c>
      <c r="E38" s="75">
        <v>1985</v>
      </c>
      <c r="F38" s="80" t="s">
        <v>885</v>
      </c>
      <c r="G38" s="81">
        <v>5.6183930000000002</v>
      </c>
      <c r="H38" s="75">
        <v>248</v>
      </c>
      <c r="I38" s="78"/>
    </row>
    <row r="39" spans="1:9" x14ac:dyDescent="0.3">
      <c r="A39" s="74">
        <v>38</v>
      </c>
      <c r="B39" s="75">
        <v>4236</v>
      </c>
      <c r="C39" s="76" t="s">
        <v>1318</v>
      </c>
      <c r="D39" s="76" t="s">
        <v>1319</v>
      </c>
      <c r="E39" s="75">
        <v>1975</v>
      </c>
      <c r="F39" s="80" t="s">
        <v>814</v>
      </c>
      <c r="G39" s="81">
        <v>5.6176000000000004</v>
      </c>
      <c r="H39" s="75">
        <v>249</v>
      </c>
      <c r="I39" s="75" t="s">
        <v>1249</v>
      </c>
    </row>
    <row r="40" spans="1:9" x14ac:dyDescent="0.3">
      <c r="A40" s="74">
        <v>39</v>
      </c>
      <c r="B40" s="86">
        <v>8139</v>
      </c>
      <c r="C40" s="80" t="s">
        <v>1320</v>
      </c>
      <c r="D40" s="80" t="s">
        <v>1309</v>
      </c>
      <c r="E40" s="82">
        <v>1994</v>
      </c>
      <c r="F40" s="76" t="s">
        <v>851</v>
      </c>
      <c r="G40" s="87">
        <v>5.617</v>
      </c>
      <c r="H40" s="75">
        <v>250</v>
      </c>
      <c r="I40" s="78"/>
    </row>
    <row r="41" spans="1:9" x14ac:dyDescent="0.3">
      <c r="A41" s="74">
        <v>40</v>
      </c>
      <c r="B41" s="88">
        <v>1274</v>
      </c>
      <c r="C41" s="76" t="s">
        <v>1321</v>
      </c>
      <c r="D41" s="76" t="s">
        <v>1322</v>
      </c>
      <c r="E41" s="75">
        <v>1957</v>
      </c>
      <c r="F41" s="76" t="s">
        <v>851</v>
      </c>
      <c r="G41" s="81">
        <v>5.6</v>
      </c>
      <c r="H41" s="75">
        <v>262</v>
      </c>
      <c r="I41" s="84"/>
    </row>
    <row r="42" spans="1:9" x14ac:dyDescent="0.3">
      <c r="A42" s="74">
        <v>41</v>
      </c>
      <c r="B42" s="75">
        <v>6529</v>
      </c>
      <c r="C42" s="89" t="s">
        <v>1323</v>
      </c>
      <c r="D42" s="76" t="s">
        <v>1324</v>
      </c>
      <c r="E42" s="75">
        <v>1990</v>
      </c>
      <c r="F42" s="76" t="s">
        <v>11</v>
      </c>
      <c r="G42" s="81">
        <v>5.5993000000000004</v>
      </c>
      <c r="H42" s="83">
        <v>265</v>
      </c>
      <c r="I42" s="78"/>
    </row>
    <row r="43" spans="1:9" x14ac:dyDescent="0.3">
      <c r="A43" s="74">
        <v>42</v>
      </c>
      <c r="B43" s="75">
        <v>3397</v>
      </c>
      <c r="C43" s="76" t="s">
        <v>1325</v>
      </c>
      <c r="D43" s="76" t="s">
        <v>1302</v>
      </c>
      <c r="E43" s="75">
        <v>1970</v>
      </c>
      <c r="F43" s="76" t="s">
        <v>814</v>
      </c>
      <c r="G43" s="81">
        <v>5.5875000000000004</v>
      </c>
      <c r="H43" s="75">
        <v>273</v>
      </c>
      <c r="I43" s="78"/>
    </row>
    <row r="44" spans="1:9" x14ac:dyDescent="0.3">
      <c r="A44" s="74">
        <v>43</v>
      </c>
      <c r="B44" s="85">
        <v>13164</v>
      </c>
      <c r="C44" s="76" t="s">
        <v>1326</v>
      </c>
      <c r="D44" s="76" t="s">
        <v>1327</v>
      </c>
      <c r="E44" s="75">
        <v>2003</v>
      </c>
      <c r="F44" s="80" t="s">
        <v>885</v>
      </c>
      <c r="G44" s="81">
        <v>5.5808999999999997</v>
      </c>
      <c r="H44" s="75">
        <v>280</v>
      </c>
      <c r="I44" s="78" t="s">
        <v>1328</v>
      </c>
    </row>
    <row r="45" spans="1:9" x14ac:dyDescent="0.3">
      <c r="A45" s="74">
        <v>44</v>
      </c>
      <c r="B45" s="86">
        <v>6001</v>
      </c>
      <c r="C45" s="80" t="s">
        <v>1329</v>
      </c>
      <c r="D45" s="80" t="s">
        <v>1330</v>
      </c>
      <c r="E45" s="82">
        <v>1988</v>
      </c>
      <c r="F45" s="76" t="s">
        <v>849</v>
      </c>
      <c r="G45" s="81">
        <v>5.5617999999999999</v>
      </c>
      <c r="H45" s="75">
        <v>291</v>
      </c>
      <c r="I45" s="84"/>
    </row>
    <row r="46" spans="1:9" x14ac:dyDescent="0.3">
      <c r="A46" s="74">
        <v>45</v>
      </c>
      <c r="B46" s="75">
        <v>10259</v>
      </c>
      <c r="C46" s="76" t="s">
        <v>1331</v>
      </c>
      <c r="D46" s="76" t="s">
        <v>1332</v>
      </c>
      <c r="E46" s="75">
        <v>2001</v>
      </c>
      <c r="F46" s="76" t="s">
        <v>1333</v>
      </c>
      <c r="G46" s="81">
        <v>5.5514999999999999</v>
      </c>
      <c r="H46" s="75">
        <v>295</v>
      </c>
      <c r="I46" s="84"/>
    </row>
    <row r="47" spans="1:9" x14ac:dyDescent="0.3">
      <c r="A47" s="74">
        <v>46</v>
      </c>
      <c r="B47" s="75">
        <v>5282</v>
      </c>
      <c r="C47" s="76" t="s">
        <v>1334</v>
      </c>
      <c r="D47" s="76" t="s">
        <v>1317</v>
      </c>
      <c r="E47" s="75">
        <v>1983</v>
      </c>
      <c r="F47" s="76" t="s">
        <v>14</v>
      </c>
      <c r="G47" s="81">
        <v>5.5480999999999998</v>
      </c>
      <c r="H47" s="75">
        <v>297</v>
      </c>
      <c r="I47" s="78"/>
    </row>
    <row r="48" spans="1:9" x14ac:dyDescent="0.3">
      <c r="A48" s="74">
        <v>47</v>
      </c>
      <c r="B48" s="75">
        <v>5049</v>
      </c>
      <c r="C48" s="76" t="s">
        <v>1335</v>
      </c>
      <c r="D48" s="76" t="s">
        <v>1254</v>
      </c>
      <c r="E48" s="75">
        <v>1981</v>
      </c>
      <c r="F48" s="76" t="s">
        <v>55</v>
      </c>
      <c r="G48" s="81">
        <v>5.5417910447761196</v>
      </c>
      <c r="H48" s="75">
        <v>300</v>
      </c>
      <c r="I48" s="84"/>
    </row>
    <row r="49" spans="1:9" x14ac:dyDescent="0.3">
      <c r="A49" s="74">
        <v>48</v>
      </c>
      <c r="B49" s="82">
        <v>6387</v>
      </c>
      <c r="C49" s="80" t="s">
        <v>1336</v>
      </c>
      <c r="D49" s="80" t="s">
        <v>1324</v>
      </c>
      <c r="E49" s="82">
        <v>1989</v>
      </c>
      <c r="F49" s="80" t="s">
        <v>885</v>
      </c>
      <c r="G49" s="81">
        <v>5.5286</v>
      </c>
      <c r="H49" s="75">
        <v>304</v>
      </c>
      <c r="I49" s="78" t="s">
        <v>1337</v>
      </c>
    </row>
    <row r="50" spans="1:9" x14ac:dyDescent="0.3">
      <c r="A50" s="74">
        <v>49</v>
      </c>
      <c r="B50" s="82">
        <v>3983</v>
      </c>
      <c r="C50" s="80" t="s">
        <v>1338</v>
      </c>
      <c r="D50" s="80" t="s">
        <v>1339</v>
      </c>
      <c r="E50" s="82">
        <v>1974</v>
      </c>
      <c r="F50" s="80" t="s">
        <v>38</v>
      </c>
      <c r="G50" s="81">
        <v>5.5143000000000004</v>
      </c>
      <c r="H50" s="75">
        <v>309</v>
      </c>
      <c r="I50" s="78"/>
    </row>
    <row r="51" spans="1:9" x14ac:dyDescent="0.3">
      <c r="A51" s="74">
        <v>50</v>
      </c>
      <c r="B51" s="75">
        <v>5856</v>
      </c>
      <c r="C51" s="76" t="s">
        <v>1340</v>
      </c>
      <c r="D51" s="76" t="s">
        <v>1341</v>
      </c>
      <c r="E51" s="75">
        <v>1987</v>
      </c>
      <c r="F51" s="76" t="s">
        <v>11</v>
      </c>
      <c r="G51" s="81">
        <v>5.5118999999999998</v>
      </c>
      <c r="H51" s="75">
        <v>311</v>
      </c>
      <c r="I51" s="78"/>
    </row>
    <row r="52" spans="1:9" x14ac:dyDescent="0.3">
      <c r="A52" s="74">
        <v>51</v>
      </c>
      <c r="B52" s="75">
        <v>5577</v>
      </c>
      <c r="C52" s="76" t="s">
        <v>1342</v>
      </c>
      <c r="D52" s="76" t="s">
        <v>1343</v>
      </c>
      <c r="E52" s="75">
        <v>1986</v>
      </c>
      <c r="F52" s="76" t="s">
        <v>14</v>
      </c>
      <c r="G52" s="81">
        <v>5.6166666666666671</v>
      </c>
      <c r="H52" s="75"/>
      <c r="I52" s="78"/>
    </row>
    <row r="53" spans="1:9" x14ac:dyDescent="0.3">
      <c r="A53" s="74">
        <v>52</v>
      </c>
      <c r="B53" s="75">
        <v>6840</v>
      </c>
      <c r="C53" s="76" t="s">
        <v>1344</v>
      </c>
      <c r="D53" s="76" t="s">
        <v>1345</v>
      </c>
      <c r="E53" s="75">
        <v>1991</v>
      </c>
      <c r="F53" s="76" t="s">
        <v>24</v>
      </c>
      <c r="G53" s="81">
        <v>5.5559999999999992</v>
      </c>
      <c r="H53" s="75"/>
      <c r="I53" s="78"/>
    </row>
    <row r="54" spans="1:9" x14ac:dyDescent="0.3">
      <c r="A54" s="74">
        <v>53</v>
      </c>
      <c r="B54" s="85">
        <v>12930</v>
      </c>
      <c r="C54" s="76" t="s">
        <v>1346</v>
      </c>
      <c r="D54" s="76" t="s">
        <v>1347</v>
      </c>
      <c r="E54" s="75">
        <v>1965</v>
      </c>
      <c r="F54" s="76" t="s">
        <v>175</v>
      </c>
      <c r="G54" s="81">
        <v>5.5225934065934066</v>
      </c>
      <c r="H54" s="75"/>
      <c r="I54" s="84"/>
    </row>
    <row r="55" spans="1:9" x14ac:dyDescent="0.3">
      <c r="A55" s="74">
        <v>54</v>
      </c>
      <c r="B55" s="82">
        <v>12475</v>
      </c>
      <c r="C55" s="76" t="s">
        <v>1348</v>
      </c>
      <c r="D55" s="76" t="s">
        <v>1349</v>
      </c>
      <c r="E55" s="75">
        <v>1991</v>
      </c>
      <c r="F55" s="76" t="s">
        <v>175</v>
      </c>
      <c r="G55" s="81">
        <v>5.51</v>
      </c>
      <c r="H55" s="75"/>
      <c r="I55" s="84" t="s">
        <v>1350</v>
      </c>
    </row>
    <row r="56" spans="1:9" x14ac:dyDescent="0.3">
      <c r="A56" s="74">
        <v>55</v>
      </c>
      <c r="B56" s="85">
        <v>8765</v>
      </c>
      <c r="C56" s="76" t="s">
        <v>1351</v>
      </c>
      <c r="D56" s="76" t="s">
        <v>1352</v>
      </c>
      <c r="E56" s="75">
        <v>1996</v>
      </c>
      <c r="F56" s="76" t="s">
        <v>24</v>
      </c>
      <c r="G56" s="81">
        <v>5.479636363636363</v>
      </c>
      <c r="H56" s="75"/>
      <c r="I56" s="84"/>
    </row>
    <row r="57" spans="1:9" x14ac:dyDescent="0.3">
      <c r="A57" s="74">
        <v>56</v>
      </c>
      <c r="B57" s="85">
        <v>12762</v>
      </c>
      <c r="C57" s="76" t="s">
        <v>1353</v>
      </c>
      <c r="D57" s="76" t="s">
        <v>1354</v>
      </c>
      <c r="E57" s="75">
        <v>1948</v>
      </c>
      <c r="F57" s="76" t="s">
        <v>1310</v>
      </c>
      <c r="G57" s="81">
        <v>5.4789473684210535</v>
      </c>
      <c r="H57" s="75"/>
      <c r="I57" s="84"/>
    </row>
    <row r="58" spans="1:9" x14ac:dyDescent="0.3">
      <c r="A58" s="74">
        <v>57</v>
      </c>
      <c r="B58" s="85">
        <v>7960</v>
      </c>
      <c r="C58" s="76" t="s">
        <v>1355</v>
      </c>
      <c r="D58" s="76" t="s">
        <v>1356</v>
      </c>
      <c r="E58" s="75">
        <v>1994</v>
      </c>
      <c r="F58" s="76" t="s">
        <v>62</v>
      </c>
      <c r="G58" s="81">
        <v>5.4753749999999997</v>
      </c>
      <c r="H58" s="75"/>
      <c r="I58" s="84"/>
    </row>
    <row r="59" spans="1:9" x14ac:dyDescent="0.3">
      <c r="A59" s="74">
        <v>58</v>
      </c>
      <c r="B59" s="85">
        <v>5951</v>
      </c>
      <c r="C59" s="76" t="s">
        <v>1357</v>
      </c>
      <c r="D59" s="76" t="s">
        <v>1302</v>
      </c>
      <c r="E59" s="75">
        <v>1987</v>
      </c>
      <c r="F59" s="76" t="s">
        <v>38</v>
      </c>
      <c r="G59" s="81">
        <v>5.4740740740740748</v>
      </c>
      <c r="H59" s="75"/>
      <c r="I59" s="84"/>
    </row>
    <row r="60" spans="1:9" x14ac:dyDescent="0.3">
      <c r="A60" s="74">
        <v>59</v>
      </c>
      <c r="B60" s="82">
        <v>6009</v>
      </c>
      <c r="C60" s="76" t="s">
        <v>1358</v>
      </c>
      <c r="D60" s="76" t="s">
        <v>1302</v>
      </c>
      <c r="E60" s="75">
        <v>1988</v>
      </c>
      <c r="F60" s="80" t="s">
        <v>885</v>
      </c>
      <c r="G60" s="90">
        <v>5.4573770491803284</v>
      </c>
      <c r="H60" s="82"/>
      <c r="I60" s="78"/>
    </row>
    <row r="61" spans="1:9" x14ac:dyDescent="0.3">
      <c r="A61" s="74">
        <v>60</v>
      </c>
      <c r="B61" s="82">
        <v>6146</v>
      </c>
      <c r="C61" s="76" t="s">
        <v>1359</v>
      </c>
      <c r="D61" s="76" t="s">
        <v>1264</v>
      </c>
      <c r="E61" s="75">
        <v>1988</v>
      </c>
      <c r="F61" s="76" t="s">
        <v>91</v>
      </c>
      <c r="G61" s="90">
        <v>5.4518208955223875</v>
      </c>
      <c r="H61" s="82"/>
      <c r="I61" s="75"/>
    </row>
    <row r="62" spans="1:9" x14ac:dyDescent="0.3">
      <c r="A62" s="74">
        <v>61</v>
      </c>
      <c r="B62" s="82">
        <v>13547</v>
      </c>
      <c r="C62" s="76" t="s">
        <v>1360</v>
      </c>
      <c r="D62" s="76" t="s">
        <v>1307</v>
      </c>
      <c r="E62" s="75">
        <v>2006</v>
      </c>
      <c r="F62" s="76" t="s">
        <v>1361</v>
      </c>
      <c r="G62" s="90">
        <v>5.4475172413793107</v>
      </c>
      <c r="H62" s="82"/>
      <c r="I62" s="84" t="s">
        <v>1362</v>
      </c>
    </row>
    <row r="63" spans="1:9" x14ac:dyDescent="0.3">
      <c r="A63" s="74">
        <v>62</v>
      </c>
      <c r="B63" s="82">
        <v>3793</v>
      </c>
      <c r="C63" s="76" t="s">
        <v>1363</v>
      </c>
      <c r="D63" s="76" t="s">
        <v>1364</v>
      </c>
      <c r="E63" s="75">
        <v>1973</v>
      </c>
      <c r="F63" s="76" t="s">
        <v>38</v>
      </c>
      <c r="G63" s="90">
        <v>5.4400909090909089</v>
      </c>
      <c r="H63" s="82"/>
      <c r="I63" s="78"/>
    </row>
    <row r="64" spans="1:9" x14ac:dyDescent="0.3">
      <c r="A64" s="74">
        <v>63</v>
      </c>
      <c r="B64" s="82">
        <v>7217</v>
      </c>
      <c r="C64" s="76" t="s">
        <v>1365</v>
      </c>
      <c r="D64" s="76" t="s">
        <v>1302</v>
      </c>
      <c r="E64" s="75">
        <v>1992</v>
      </c>
      <c r="F64" s="76" t="s">
        <v>38</v>
      </c>
      <c r="G64" s="90">
        <v>5.4372413793103451</v>
      </c>
      <c r="H64" s="82"/>
      <c r="I64" s="78"/>
    </row>
    <row r="65" spans="1:9" x14ac:dyDescent="0.3">
      <c r="A65" s="74">
        <v>64</v>
      </c>
      <c r="B65" s="82">
        <v>10336</v>
      </c>
      <c r="C65" s="76" t="s">
        <v>1366</v>
      </c>
      <c r="D65" s="76" t="s">
        <v>1367</v>
      </c>
      <c r="E65" s="75">
        <v>2002</v>
      </c>
      <c r="F65" s="76" t="s">
        <v>68</v>
      </c>
      <c r="G65" s="90">
        <v>5.4286976744186051</v>
      </c>
      <c r="H65" s="82"/>
      <c r="I65" s="78"/>
    </row>
    <row r="66" spans="1:9" x14ac:dyDescent="0.3">
      <c r="A66" s="74">
        <v>65</v>
      </c>
      <c r="B66" s="82">
        <v>10912</v>
      </c>
      <c r="C66" s="76" t="s">
        <v>1368</v>
      </c>
      <c r="D66" s="76" t="s">
        <v>1245</v>
      </c>
      <c r="E66" s="75">
        <v>2001</v>
      </c>
      <c r="F66" s="76" t="s">
        <v>68</v>
      </c>
      <c r="G66" s="90">
        <v>5.4272727272727277</v>
      </c>
      <c r="H66" s="82"/>
      <c r="I66" s="84"/>
    </row>
    <row r="67" spans="1:9" x14ac:dyDescent="0.3">
      <c r="A67" s="74">
        <v>66</v>
      </c>
      <c r="B67" s="82">
        <v>12611</v>
      </c>
      <c r="C67" s="76" t="s">
        <v>1369</v>
      </c>
      <c r="D67" s="76" t="s">
        <v>1311</v>
      </c>
      <c r="E67" s="75">
        <v>1987</v>
      </c>
      <c r="F67" s="76" t="s">
        <v>178</v>
      </c>
      <c r="G67" s="90">
        <v>5.407373134328358</v>
      </c>
      <c r="H67" s="82"/>
      <c r="I67" s="84"/>
    </row>
    <row r="68" spans="1:9" x14ac:dyDescent="0.3">
      <c r="A68" s="74">
        <v>67</v>
      </c>
      <c r="B68" s="82">
        <v>5219</v>
      </c>
      <c r="C68" s="76" t="s">
        <v>1370</v>
      </c>
      <c r="D68" s="76" t="s">
        <v>1315</v>
      </c>
      <c r="E68" s="75">
        <v>1983</v>
      </c>
      <c r="F68" s="76" t="s">
        <v>51</v>
      </c>
      <c r="G68" s="81">
        <v>5.3901960784313729</v>
      </c>
      <c r="H68" s="75"/>
      <c r="I68" s="84"/>
    </row>
    <row r="69" spans="1:9" x14ac:dyDescent="0.3">
      <c r="A69" s="74">
        <v>68</v>
      </c>
      <c r="B69" s="82">
        <v>4482</v>
      </c>
      <c r="C69" s="76" t="s">
        <v>1371</v>
      </c>
      <c r="D69" s="76" t="s">
        <v>1311</v>
      </c>
      <c r="E69" s="75">
        <v>1977</v>
      </c>
      <c r="F69" s="76" t="s">
        <v>68</v>
      </c>
      <c r="G69" s="90">
        <v>5.3823999999999996</v>
      </c>
      <c r="H69" s="82"/>
      <c r="I69" s="84"/>
    </row>
    <row r="70" spans="1:9" x14ac:dyDescent="0.3">
      <c r="A70" s="74">
        <v>69</v>
      </c>
      <c r="B70" s="82">
        <v>3911</v>
      </c>
      <c r="C70" s="76" t="s">
        <v>1372</v>
      </c>
      <c r="D70" s="76" t="s">
        <v>1373</v>
      </c>
      <c r="E70" s="75">
        <v>1973</v>
      </c>
      <c r="F70" s="76" t="s">
        <v>311</v>
      </c>
      <c r="G70" s="90">
        <v>5.3820000000000006</v>
      </c>
      <c r="H70" s="82"/>
      <c r="I70" s="84"/>
    </row>
    <row r="71" spans="1:9" x14ac:dyDescent="0.3">
      <c r="A71" s="74">
        <v>70</v>
      </c>
      <c r="B71" s="82">
        <v>5556</v>
      </c>
      <c r="C71" s="76" t="s">
        <v>1374</v>
      </c>
      <c r="D71" s="76" t="s">
        <v>1345</v>
      </c>
      <c r="E71" s="75">
        <v>1985</v>
      </c>
      <c r="F71" s="76" t="s">
        <v>38</v>
      </c>
      <c r="G71" s="81">
        <v>5.3814814814814822</v>
      </c>
      <c r="H71" s="75"/>
      <c r="I71" s="84"/>
    </row>
    <row r="72" spans="1:9" x14ac:dyDescent="0.3">
      <c r="A72" s="74">
        <v>70</v>
      </c>
      <c r="B72" s="82">
        <v>6096</v>
      </c>
      <c r="C72" s="76" t="s">
        <v>1375</v>
      </c>
      <c r="D72" s="76" t="s">
        <v>1251</v>
      </c>
      <c r="E72" s="75">
        <v>1988</v>
      </c>
      <c r="F72" s="76" t="s">
        <v>55</v>
      </c>
      <c r="G72" s="90">
        <v>5.3814814814814822</v>
      </c>
      <c r="H72" s="82"/>
      <c r="I72" s="84"/>
    </row>
    <row r="73" spans="1:9" x14ac:dyDescent="0.3">
      <c r="A73" s="74">
        <v>72</v>
      </c>
      <c r="B73" s="82">
        <v>5900</v>
      </c>
      <c r="C73" s="76" t="s">
        <v>1376</v>
      </c>
      <c r="D73" s="76" t="s">
        <v>1332</v>
      </c>
      <c r="E73" s="75">
        <v>1987</v>
      </c>
      <c r="F73" s="76" t="s">
        <v>11</v>
      </c>
      <c r="G73" s="90">
        <v>5.3791627906976744</v>
      </c>
      <c r="H73" s="82"/>
      <c r="I73" s="84"/>
    </row>
    <row r="74" spans="1:9" x14ac:dyDescent="0.3">
      <c r="A74" s="74">
        <v>73</v>
      </c>
      <c r="B74" s="82">
        <v>6208</v>
      </c>
      <c r="C74" s="76" t="s">
        <v>1377</v>
      </c>
      <c r="D74" s="76" t="s">
        <v>1311</v>
      </c>
      <c r="E74" s="75">
        <v>1989</v>
      </c>
      <c r="F74" s="76" t="s">
        <v>885</v>
      </c>
      <c r="G74" s="81">
        <v>5.3769230769230774</v>
      </c>
      <c r="H74" s="82"/>
      <c r="I74" s="78" t="s">
        <v>1337</v>
      </c>
    </row>
    <row r="75" spans="1:9" x14ac:dyDescent="0.3">
      <c r="A75" s="74">
        <v>74</v>
      </c>
      <c r="B75" s="82">
        <v>9264</v>
      </c>
      <c r="C75" s="76" t="s">
        <v>1378</v>
      </c>
      <c r="D75" s="76" t="s">
        <v>1379</v>
      </c>
      <c r="E75" s="75">
        <v>1997</v>
      </c>
      <c r="F75" s="76" t="s">
        <v>171</v>
      </c>
      <c r="G75" s="81">
        <v>5.372727272727273</v>
      </c>
      <c r="H75" s="82"/>
      <c r="I75" s="84"/>
    </row>
    <row r="76" spans="1:9" x14ac:dyDescent="0.3">
      <c r="A76" s="74">
        <v>75</v>
      </c>
      <c r="B76" s="82">
        <v>7779</v>
      </c>
      <c r="C76" s="76" t="s">
        <v>1380</v>
      </c>
      <c r="D76" s="76" t="s">
        <v>1381</v>
      </c>
      <c r="E76" s="75">
        <v>1994</v>
      </c>
      <c r="F76" s="76" t="s">
        <v>51</v>
      </c>
      <c r="G76" s="81">
        <v>5.3642857142857148</v>
      </c>
      <c r="H76" s="82"/>
      <c r="I76" s="84"/>
    </row>
    <row r="77" spans="1:9" x14ac:dyDescent="0.3">
      <c r="A77" s="74">
        <v>76</v>
      </c>
      <c r="B77" s="82">
        <v>4713</v>
      </c>
      <c r="C77" s="76" t="s">
        <v>1382</v>
      </c>
      <c r="D77" s="76" t="s">
        <v>1262</v>
      </c>
      <c r="E77" s="75">
        <v>1979</v>
      </c>
      <c r="F77" s="76" t="s">
        <v>11</v>
      </c>
      <c r="G77" s="90">
        <v>5.3580869565217384</v>
      </c>
      <c r="H77" s="82"/>
      <c r="I77" s="84"/>
    </row>
    <row r="78" spans="1:9" x14ac:dyDescent="0.3">
      <c r="A78" s="74">
        <v>77</v>
      </c>
      <c r="B78" s="82">
        <v>4903</v>
      </c>
      <c r="C78" s="76" t="s">
        <v>1383</v>
      </c>
      <c r="D78" s="76" t="s">
        <v>1294</v>
      </c>
      <c r="E78" s="75">
        <v>1980</v>
      </c>
      <c r="F78" s="80" t="s">
        <v>885</v>
      </c>
      <c r="G78" s="90">
        <v>5.3467692307692305</v>
      </c>
      <c r="H78" s="82"/>
      <c r="I78" s="84"/>
    </row>
    <row r="79" spans="1:9" x14ac:dyDescent="0.3">
      <c r="A79" s="74">
        <v>78</v>
      </c>
      <c r="B79" s="82">
        <v>1592</v>
      </c>
      <c r="C79" s="76" t="s">
        <v>1384</v>
      </c>
      <c r="D79" s="76" t="s">
        <v>1385</v>
      </c>
      <c r="E79" s="75">
        <v>1959</v>
      </c>
      <c r="F79" s="76" t="s">
        <v>11</v>
      </c>
      <c r="G79" s="90">
        <v>5.3384615384615381</v>
      </c>
      <c r="H79" s="82"/>
      <c r="I79" s="75"/>
    </row>
    <row r="80" spans="1:9" x14ac:dyDescent="0.3">
      <c r="A80" s="74">
        <v>79</v>
      </c>
      <c r="B80" s="82">
        <v>6787</v>
      </c>
      <c r="C80" s="76" t="s">
        <v>1386</v>
      </c>
      <c r="D80" s="76" t="s">
        <v>1387</v>
      </c>
      <c r="E80" s="75">
        <v>1991</v>
      </c>
      <c r="F80" s="80" t="s">
        <v>885</v>
      </c>
      <c r="G80" s="81">
        <v>5.3354838709677423</v>
      </c>
      <c r="H80" s="75"/>
      <c r="I80" s="78" t="s">
        <v>1388</v>
      </c>
    </row>
    <row r="81" spans="1:9" x14ac:dyDescent="0.3">
      <c r="A81" s="74">
        <v>80</v>
      </c>
      <c r="B81" s="82">
        <v>6759</v>
      </c>
      <c r="C81" s="76" t="s">
        <v>1389</v>
      </c>
      <c r="D81" s="76" t="s">
        <v>1260</v>
      </c>
      <c r="E81" s="75">
        <v>1991</v>
      </c>
      <c r="F81" s="76" t="s">
        <v>62</v>
      </c>
      <c r="G81" s="81">
        <v>5.3281212121212116</v>
      </c>
      <c r="H81" s="75"/>
      <c r="I81" s="84"/>
    </row>
    <row r="82" spans="1:9" x14ac:dyDescent="0.3">
      <c r="A82" s="74">
        <v>81</v>
      </c>
      <c r="B82" s="82">
        <v>10226</v>
      </c>
      <c r="C82" s="76" t="s">
        <v>1390</v>
      </c>
      <c r="D82" s="76" t="s">
        <v>1260</v>
      </c>
      <c r="E82" s="75">
        <v>2001</v>
      </c>
      <c r="F82" s="76" t="s">
        <v>68</v>
      </c>
      <c r="G82" s="81">
        <v>5.3250000000000002</v>
      </c>
      <c r="H82" s="75"/>
      <c r="I82" s="84"/>
    </row>
    <row r="83" spans="1:9" x14ac:dyDescent="0.3">
      <c r="A83" s="74">
        <v>82</v>
      </c>
      <c r="B83" s="82">
        <v>6672</v>
      </c>
      <c r="C83" s="76" t="s">
        <v>1391</v>
      </c>
      <c r="D83" s="76" t="s">
        <v>1352</v>
      </c>
      <c r="E83" s="75">
        <v>1991</v>
      </c>
      <c r="F83" s="76" t="s">
        <v>11</v>
      </c>
      <c r="G83" s="81">
        <v>5.3221728395061723</v>
      </c>
      <c r="H83" s="75"/>
      <c r="I83" s="84"/>
    </row>
    <row r="84" spans="1:9" x14ac:dyDescent="0.3">
      <c r="A84" s="74">
        <v>83</v>
      </c>
      <c r="B84" s="82">
        <v>5354</v>
      </c>
      <c r="C84" s="76" t="s">
        <v>1392</v>
      </c>
      <c r="D84" s="76" t="s">
        <v>1393</v>
      </c>
      <c r="E84" s="75">
        <v>1984</v>
      </c>
      <c r="F84" s="76" t="s">
        <v>376</v>
      </c>
      <c r="G84" s="81">
        <v>5.317820895522388</v>
      </c>
      <c r="H84" s="75"/>
      <c r="I84" s="84"/>
    </row>
    <row r="85" spans="1:9" x14ac:dyDescent="0.3">
      <c r="A85" s="74">
        <v>84</v>
      </c>
      <c r="B85" s="82">
        <v>5247</v>
      </c>
      <c r="C85" s="76" t="s">
        <v>1394</v>
      </c>
      <c r="D85" s="76" t="s">
        <v>1270</v>
      </c>
      <c r="E85" s="75">
        <v>1983</v>
      </c>
      <c r="F85" s="76" t="s">
        <v>175</v>
      </c>
      <c r="G85" s="81">
        <v>5.3174925373134325</v>
      </c>
      <c r="H85" s="75"/>
      <c r="I85" s="84"/>
    </row>
    <row r="86" spans="1:9" x14ac:dyDescent="0.3">
      <c r="A86" s="74">
        <v>85</v>
      </c>
      <c r="B86" s="82">
        <v>674</v>
      </c>
      <c r="C86" s="76" t="s">
        <v>1395</v>
      </c>
      <c r="D86" s="76" t="s">
        <v>1317</v>
      </c>
      <c r="E86" s="75">
        <v>1951</v>
      </c>
      <c r="F86" s="76" t="s">
        <v>851</v>
      </c>
      <c r="G86" s="81">
        <v>5.3147733333333331</v>
      </c>
      <c r="H86" s="75"/>
      <c r="I86" s="75"/>
    </row>
    <row r="87" spans="1:9" x14ac:dyDescent="0.3">
      <c r="A87" s="74">
        <v>86</v>
      </c>
      <c r="B87" s="82">
        <v>17024</v>
      </c>
      <c r="C87" s="76" t="s">
        <v>1396</v>
      </c>
      <c r="D87" s="76" t="s">
        <v>1300</v>
      </c>
      <c r="E87" s="75">
        <v>1973</v>
      </c>
      <c r="F87" s="76" t="s">
        <v>55</v>
      </c>
      <c r="G87" s="81">
        <v>5.3096521739130438</v>
      </c>
      <c r="H87" s="75"/>
      <c r="I87" s="84"/>
    </row>
    <row r="88" spans="1:9" x14ac:dyDescent="0.3">
      <c r="A88" s="74">
        <v>87</v>
      </c>
      <c r="B88" s="82">
        <v>11801</v>
      </c>
      <c r="C88" s="76" t="s">
        <v>1397</v>
      </c>
      <c r="D88" s="76" t="s">
        <v>1398</v>
      </c>
      <c r="E88" s="75">
        <v>2004</v>
      </c>
      <c r="F88" s="76" t="s">
        <v>24</v>
      </c>
      <c r="G88" s="81">
        <v>5.3034999999999997</v>
      </c>
      <c r="H88" s="75"/>
      <c r="I88" s="84"/>
    </row>
    <row r="89" spans="1:9" x14ac:dyDescent="0.3">
      <c r="A89" s="74">
        <v>87</v>
      </c>
      <c r="B89" s="82">
        <v>6829</v>
      </c>
      <c r="C89" s="76" t="s">
        <v>1399</v>
      </c>
      <c r="D89" s="76" t="s">
        <v>1400</v>
      </c>
      <c r="E89" s="75">
        <v>1991</v>
      </c>
      <c r="F89" s="76" t="s">
        <v>14</v>
      </c>
      <c r="G89" s="81">
        <v>5.303466666666667</v>
      </c>
      <c r="H89" s="75"/>
      <c r="I89" s="84"/>
    </row>
    <row r="90" spans="1:9" x14ac:dyDescent="0.3">
      <c r="A90" s="74">
        <v>89</v>
      </c>
      <c r="B90" s="82">
        <v>4791</v>
      </c>
      <c r="C90" s="76" t="s">
        <v>1401</v>
      </c>
      <c r="D90" s="76" t="s">
        <v>1402</v>
      </c>
      <c r="E90" s="75">
        <v>1979</v>
      </c>
      <c r="F90" s="76" t="s">
        <v>306</v>
      </c>
      <c r="G90" s="81">
        <v>5.2875555555555556</v>
      </c>
      <c r="H90" s="75"/>
      <c r="I90" s="84"/>
    </row>
    <row r="91" spans="1:9" x14ac:dyDescent="0.3">
      <c r="A91" s="74">
        <v>90</v>
      </c>
      <c r="B91" s="82">
        <v>7322</v>
      </c>
      <c r="C91" s="76" t="s">
        <v>1403</v>
      </c>
      <c r="D91" s="76" t="s">
        <v>1393</v>
      </c>
      <c r="E91" s="75">
        <v>1993</v>
      </c>
      <c r="F91" s="76" t="s">
        <v>171</v>
      </c>
      <c r="G91" s="81">
        <v>5.286363636363637</v>
      </c>
      <c r="H91" s="75"/>
      <c r="I91" s="84"/>
    </row>
    <row r="92" spans="1:9" x14ac:dyDescent="0.3">
      <c r="A92" s="74">
        <v>91</v>
      </c>
      <c r="B92" s="82">
        <v>7589</v>
      </c>
      <c r="C92" s="76" t="s">
        <v>1404</v>
      </c>
      <c r="D92" s="76" t="s">
        <v>1405</v>
      </c>
      <c r="E92" s="75">
        <v>1993</v>
      </c>
      <c r="F92" s="76" t="s">
        <v>55</v>
      </c>
      <c r="G92" s="81">
        <v>5.2750000000000004</v>
      </c>
      <c r="H92" s="75"/>
      <c r="I92" s="84"/>
    </row>
    <row r="93" spans="1:9" x14ac:dyDescent="0.3">
      <c r="A93" s="74">
        <v>92</v>
      </c>
      <c r="B93" s="82">
        <v>1833</v>
      </c>
      <c r="C93" s="76" t="s">
        <v>1406</v>
      </c>
      <c r="D93" s="76" t="s">
        <v>1302</v>
      </c>
      <c r="E93" s="75">
        <v>1961</v>
      </c>
      <c r="F93" s="76" t="s">
        <v>311</v>
      </c>
      <c r="G93" s="81">
        <v>5.2677142857142858</v>
      </c>
      <c r="H93" s="75"/>
      <c r="I93" s="84"/>
    </row>
    <row r="94" spans="1:9" x14ac:dyDescent="0.3">
      <c r="A94" s="74">
        <v>93</v>
      </c>
      <c r="B94" s="82">
        <v>6008</v>
      </c>
      <c r="C94" s="76" t="s">
        <v>1407</v>
      </c>
      <c r="D94" s="76" t="s">
        <v>1270</v>
      </c>
      <c r="E94" s="75">
        <v>1988</v>
      </c>
      <c r="F94" s="76" t="s">
        <v>1310</v>
      </c>
      <c r="G94" s="81">
        <v>5.2653846153846153</v>
      </c>
      <c r="H94" s="75"/>
      <c r="I94" s="84"/>
    </row>
    <row r="95" spans="1:9" x14ac:dyDescent="0.3">
      <c r="A95" s="74">
        <v>94</v>
      </c>
      <c r="B95" s="82">
        <v>12767</v>
      </c>
      <c r="C95" s="76" t="s">
        <v>1408</v>
      </c>
      <c r="D95" s="76" t="s">
        <v>1409</v>
      </c>
      <c r="E95" s="75">
        <v>1956</v>
      </c>
      <c r="F95" s="76" t="s">
        <v>91</v>
      </c>
      <c r="G95" s="81">
        <v>5.2604444444444445</v>
      </c>
      <c r="H95" s="75"/>
      <c r="I95" s="84"/>
    </row>
    <row r="96" spans="1:9" x14ac:dyDescent="0.3">
      <c r="A96" s="74">
        <v>95</v>
      </c>
      <c r="B96" s="82">
        <v>6048</v>
      </c>
      <c r="C96" s="76" t="s">
        <v>1410</v>
      </c>
      <c r="D96" s="76" t="s">
        <v>1411</v>
      </c>
      <c r="E96" s="75">
        <v>1988</v>
      </c>
      <c r="F96" s="76" t="s">
        <v>311</v>
      </c>
      <c r="G96" s="81">
        <v>5.2581194029850753</v>
      </c>
      <c r="H96" s="75"/>
      <c r="I96" s="84"/>
    </row>
    <row r="97" spans="1:9" x14ac:dyDescent="0.3">
      <c r="A97" s="74">
        <v>96</v>
      </c>
      <c r="B97" s="82">
        <v>6321</v>
      </c>
      <c r="C97" s="76" t="s">
        <v>1412</v>
      </c>
      <c r="D97" s="76" t="s">
        <v>1393</v>
      </c>
      <c r="E97" s="75">
        <v>1989</v>
      </c>
      <c r="F97" s="76" t="s">
        <v>91</v>
      </c>
      <c r="G97" s="81">
        <v>5.2509206349206341</v>
      </c>
      <c r="H97" s="75"/>
      <c r="I97" s="84"/>
    </row>
    <row r="98" spans="1:9" x14ac:dyDescent="0.3">
      <c r="A98" s="74">
        <v>97</v>
      </c>
      <c r="B98" s="82">
        <v>14223</v>
      </c>
      <c r="C98" s="76" t="s">
        <v>1413</v>
      </c>
      <c r="D98" s="76" t="s">
        <v>1294</v>
      </c>
      <c r="E98" s="75">
        <v>1987</v>
      </c>
      <c r="F98" s="76" t="s">
        <v>188</v>
      </c>
      <c r="G98" s="81">
        <v>5.2467058823529413</v>
      </c>
      <c r="H98" s="75"/>
      <c r="I98" s="84"/>
    </row>
    <row r="99" spans="1:9" x14ac:dyDescent="0.3">
      <c r="A99" s="74">
        <v>98</v>
      </c>
      <c r="B99" s="82">
        <v>3584</v>
      </c>
      <c r="C99" s="76" t="s">
        <v>1414</v>
      </c>
      <c r="D99" s="76" t="s">
        <v>1311</v>
      </c>
      <c r="E99" s="75">
        <v>1971</v>
      </c>
      <c r="F99" s="76" t="s">
        <v>851</v>
      </c>
      <c r="G99" s="81">
        <v>5.2464888888888899</v>
      </c>
      <c r="H99" s="75"/>
      <c r="I99" s="84"/>
    </row>
    <row r="100" spans="1:9" x14ac:dyDescent="0.3">
      <c r="A100" s="74">
        <v>99</v>
      </c>
      <c r="B100" s="85">
        <v>9800</v>
      </c>
      <c r="C100" s="76" t="s">
        <v>1415</v>
      </c>
      <c r="D100" s="76" t="s">
        <v>1245</v>
      </c>
      <c r="E100" s="75">
        <v>1999</v>
      </c>
      <c r="F100" s="76" t="s">
        <v>24</v>
      </c>
      <c r="G100" s="81">
        <v>5.246434782608695</v>
      </c>
      <c r="H100" s="75"/>
      <c r="I100" s="84"/>
    </row>
    <row r="101" spans="1:9" x14ac:dyDescent="0.3">
      <c r="A101" s="74">
        <v>100</v>
      </c>
      <c r="B101" s="82">
        <v>2928</v>
      </c>
      <c r="C101" s="76" t="s">
        <v>1416</v>
      </c>
      <c r="D101" s="76" t="s">
        <v>1302</v>
      </c>
      <c r="E101" s="75">
        <v>1967</v>
      </c>
      <c r="F101" s="76" t="s">
        <v>178</v>
      </c>
      <c r="G101" s="81">
        <v>5.2431940298507467</v>
      </c>
      <c r="H101" s="75"/>
      <c r="I101" s="84"/>
    </row>
    <row r="102" spans="1:9" x14ac:dyDescent="0.3">
      <c r="A102" s="74">
        <v>101</v>
      </c>
      <c r="B102" s="82">
        <v>4349</v>
      </c>
      <c r="C102" s="76" t="s">
        <v>1417</v>
      </c>
      <c r="D102" s="76" t="s">
        <v>1279</v>
      </c>
      <c r="E102" s="75">
        <v>1976</v>
      </c>
      <c r="F102" s="80" t="s">
        <v>885</v>
      </c>
      <c r="G102" s="81">
        <v>5.2430000000000003</v>
      </c>
      <c r="H102" s="75"/>
      <c r="I102" s="84"/>
    </row>
    <row r="103" spans="1:9" x14ac:dyDescent="0.3">
      <c r="A103" s="74">
        <v>102</v>
      </c>
      <c r="B103" s="82">
        <v>4693</v>
      </c>
      <c r="C103" s="76" t="s">
        <v>1418</v>
      </c>
      <c r="D103" s="76" t="s">
        <v>1307</v>
      </c>
      <c r="E103" s="75">
        <v>1979</v>
      </c>
      <c r="F103" s="80" t="s">
        <v>885</v>
      </c>
      <c r="G103" s="81">
        <v>5.2356470588235293</v>
      </c>
      <c r="H103" s="75"/>
      <c r="I103" s="84"/>
    </row>
    <row r="104" spans="1:9" x14ac:dyDescent="0.3">
      <c r="A104" s="74">
        <v>103</v>
      </c>
      <c r="B104" s="82">
        <v>16671</v>
      </c>
      <c r="C104" s="76" t="s">
        <v>1419</v>
      </c>
      <c r="D104" s="76" t="s">
        <v>1420</v>
      </c>
      <c r="E104" s="75">
        <v>1991</v>
      </c>
      <c r="F104" s="76" t="s">
        <v>188</v>
      </c>
      <c r="G104" s="81">
        <v>5.2289541984732821</v>
      </c>
      <c r="H104" s="75"/>
      <c r="I104" s="84"/>
    </row>
    <row r="105" spans="1:9" x14ac:dyDescent="0.3">
      <c r="A105" s="74">
        <v>104</v>
      </c>
      <c r="B105" s="82">
        <v>16593</v>
      </c>
      <c r="C105" s="76" t="s">
        <v>1421</v>
      </c>
      <c r="D105" s="76" t="s">
        <v>1422</v>
      </c>
      <c r="E105" s="75">
        <v>1979</v>
      </c>
      <c r="F105" s="76" t="s">
        <v>51</v>
      </c>
      <c r="G105" s="81">
        <v>5.2289166666666667</v>
      </c>
      <c r="H105" s="75"/>
      <c r="I105" s="84"/>
    </row>
    <row r="106" spans="1:9" x14ac:dyDescent="0.3">
      <c r="A106" s="74">
        <v>105</v>
      </c>
      <c r="B106" s="82">
        <v>12563</v>
      </c>
      <c r="C106" s="76" t="s">
        <v>1423</v>
      </c>
      <c r="D106" s="76" t="s">
        <v>1332</v>
      </c>
      <c r="E106" s="75">
        <v>1996</v>
      </c>
      <c r="F106" s="76" t="s">
        <v>306</v>
      </c>
      <c r="G106" s="81">
        <v>5.2282686567164181</v>
      </c>
      <c r="H106" s="75"/>
      <c r="I106" s="84"/>
    </row>
    <row r="107" spans="1:9" x14ac:dyDescent="0.3">
      <c r="A107" s="74">
        <v>106</v>
      </c>
      <c r="B107" s="82">
        <v>1711</v>
      </c>
      <c r="C107" s="76" t="s">
        <v>1424</v>
      </c>
      <c r="D107" s="76" t="s">
        <v>1302</v>
      </c>
      <c r="E107" s="75">
        <v>1960</v>
      </c>
      <c r="F107" s="76" t="s">
        <v>38</v>
      </c>
      <c r="G107" s="81">
        <v>5.2279402985074626</v>
      </c>
      <c r="H107" s="75"/>
      <c r="I107" s="84"/>
    </row>
    <row r="108" spans="1:9" x14ac:dyDescent="0.3">
      <c r="A108" s="74">
        <v>107</v>
      </c>
      <c r="B108" s="82">
        <v>1062</v>
      </c>
      <c r="C108" s="76" t="s">
        <v>1425</v>
      </c>
      <c r="D108" s="76" t="s">
        <v>1302</v>
      </c>
      <c r="E108" s="75">
        <v>1956</v>
      </c>
      <c r="F108" s="76" t="s">
        <v>851</v>
      </c>
      <c r="G108" s="81">
        <v>5.2190222222222209</v>
      </c>
      <c r="H108" s="75"/>
      <c r="I108" s="84"/>
    </row>
    <row r="109" spans="1:9" x14ac:dyDescent="0.3">
      <c r="A109" s="74">
        <v>108</v>
      </c>
      <c r="B109" s="82">
        <v>3763</v>
      </c>
      <c r="C109" s="76" t="s">
        <v>1426</v>
      </c>
      <c r="D109" s="76" t="s">
        <v>1251</v>
      </c>
      <c r="E109" s="75">
        <v>1972</v>
      </c>
      <c r="F109" s="76" t="s">
        <v>171</v>
      </c>
      <c r="G109" s="81">
        <v>5.2174603174603176</v>
      </c>
      <c r="H109" s="75"/>
      <c r="I109" s="84"/>
    </row>
    <row r="110" spans="1:9" x14ac:dyDescent="0.3">
      <c r="A110" s="74">
        <v>109</v>
      </c>
      <c r="B110" s="82">
        <v>885</v>
      </c>
      <c r="C110" s="76" t="s">
        <v>1427</v>
      </c>
      <c r="D110" s="76" t="s">
        <v>1298</v>
      </c>
      <c r="E110" s="75">
        <v>1954</v>
      </c>
      <c r="F110" s="76" t="s">
        <v>851</v>
      </c>
      <c r="G110" s="81">
        <v>5.2159999999999993</v>
      </c>
      <c r="H110" s="75"/>
      <c r="I110" s="91"/>
    </row>
    <row r="111" spans="1:9" x14ac:dyDescent="0.3">
      <c r="A111" s="74">
        <v>110</v>
      </c>
      <c r="B111" s="82">
        <v>12542</v>
      </c>
      <c r="C111" s="76" t="s">
        <v>1428</v>
      </c>
      <c r="D111" s="76" t="s">
        <v>1429</v>
      </c>
      <c r="E111" s="75">
        <v>1959</v>
      </c>
      <c r="F111" s="76" t="s">
        <v>849</v>
      </c>
      <c r="G111" s="81">
        <v>5.2064516129032263</v>
      </c>
      <c r="H111" s="75"/>
      <c r="I111" s="84"/>
    </row>
    <row r="112" spans="1:9" x14ac:dyDescent="0.3">
      <c r="A112" s="74">
        <v>111</v>
      </c>
      <c r="B112" s="82">
        <v>5227</v>
      </c>
      <c r="C112" s="76" t="s">
        <v>1430</v>
      </c>
      <c r="D112" s="76" t="s">
        <v>1264</v>
      </c>
      <c r="E112" s="75">
        <v>1983</v>
      </c>
      <c r="F112" s="76" t="s">
        <v>38</v>
      </c>
      <c r="G112" s="81">
        <v>5.1913043478260876</v>
      </c>
      <c r="H112" s="75"/>
      <c r="I112" s="84"/>
    </row>
    <row r="113" spans="1:9" x14ac:dyDescent="0.3">
      <c r="A113" s="74">
        <v>112</v>
      </c>
      <c r="B113" s="82">
        <v>13954</v>
      </c>
      <c r="C113" s="76" t="s">
        <v>1431</v>
      </c>
      <c r="D113" s="76" t="s">
        <v>1432</v>
      </c>
      <c r="E113" s="75">
        <v>2004</v>
      </c>
      <c r="F113" s="76" t="s">
        <v>24</v>
      </c>
      <c r="G113" s="81">
        <v>5.1895294117647053</v>
      </c>
      <c r="H113" s="75"/>
      <c r="I113" s="84"/>
    </row>
    <row r="114" spans="1:9" x14ac:dyDescent="0.3">
      <c r="A114" s="74">
        <v>113</v>
      </c>
      <c r="B114" s="82">
        <v>4077</v>
      </c>
      <c r="C114" s="76" t="s">
        <v>1433</v>
      </c>
      <c r="D114" s="76" t="s">
        <v>1294</v>
      </c>
      <c r="E114" s="75">
        <v>1974</v>
      </c>
      <c r="F114" s="76" t="s">
        <v>38</v>
      </c>
      <c r="G114" s="81">
        <v>5.1852307692307686</v>
      </c>
      <c r="H114" s="75"/>
      <c r="I114" s="84"/>
    </row>
    <row r="115" spans="1:9" x14ac:dyDescent="0.3">
      <c r="A115" s="74">
        <v>114</v>
      </c>
      <c r="B115" s="82">
        <v>5214</v>
      </c>
      <c r="C115" s="76" t="s">
        <v>1434</v>
      </c>
      <c r="D115" s="76" t="s">
        <v>1264</v>
      </c>
      <c r="E115" s="75">
        <v>1983</v>
      </c>
      <c r="F115" s="76" t="s">
        <v>851</v>
      </c>
      <c r="G115" s="81">
        <v>5.1784313725490199</v>
      </c>
      <c r="H115" s="75"/>
      <c r="I115" s="84"/>
    </row>
    <row r="116" spans="1:9" x14ac:dyDescent="0.3">
      <c r="A116" s="74">
        <v>115</v>
      </c>
      <c r="B116" s="82">
        <v>13924</v>
      </c>
      <c r="C116" s="76" t="s">
        <v>1435</v>
      </c>
      <c r="D116" s="76" t="s">
        <v>1436</v>
      </c>
      <c r="E116" s="75">
        <v>1977</v>
      </c>
      <c r="F116" s="76" t="s">
        <v>228</v>
      </c>
      <c r="G116" s="81">
        <v>5.171555555555555</v>
      </c>
      <c r="H116" s="75"/>
      <c r="I116" s="84"/>
    </row>
    <row r="117" spans="1:9" x14ac:dyDescent="0.3">
      <c r="A117" s="74">
        <v>116</v>
      </c>
      <c r="B117" s="82">
        <v>2083</v>
      </c>
      <c r="C117" s="76" t="s">
        <v>1437</v>
      </c>
      <c r="D117" s="76" t="s">
        <v>1311</v>
      </c>
      <c r="E117" s="75">
        <v>1962</v>
      </c>
      <c r="F117" s="76" t="s">
        <v>55</v>
      </c>
      <c r="G117" s="81">
        <v>5.1446122448979592</v>
      </c>
      <c r="H117" s="75"/>
      <c r="I117" s="84"/>
    </row>
    <row r="118" spans="1:9" x14ac:dyDescent="0.3">
      <c r="A118" s="74">
        <v>117</v>
      </c>
      <c r="B118" s="82">
        <v>8878</v>
      </c>
      <c r="C118" s="76" t="s">
        <v>1438</v>
      </c>
      <c r="D118" s="76" t="s">
        <v>1439</v>
      </c>
      <c r="E118" s="75">
        <v>1996</v>
      </c>
      <c r="F118" s="76" t="s">
        <v>326</v>
      </c>
      <c r="G118" s="81">
        <v>5.1347777777777779</v>
      </c>
      <c r="H118" s="75"/>
      <c r="I118" s="84"/>
    </row>
    <row r="119" spans="1:9" x14ac:dyDescent="0.3">
      <c r="A119" s="74">
        <v>118</v>
      </c>
      <c r="B119" s="82">
        <v>12714</v>
      </c>
      <c r="C119" s="76" t="s">
        <v>1440</v>
      </c>
      <c r="D119" s="76" t="s">
        <v>1441</v>
      </c>
      <c r="E119" s="75">
        <v>2004</v>
      </c>
      <c r="F119" s="80" t="s">
        <v>885</v>
      </c>
      <c r="G119" s="81">
        <v>5.1199095022624439</v>
      </c>
      <c r="H119" s="75"/>
      <c r="I119" s="84"/>
    </row>
    <row r="120" spans="1:9" x14ac:dyDescent="0.3">
      <c r="A120" s="74">
        <v>119</v>
      </c>
      <c r="B120" s="82">
        <v>14449</v>
      </c>
      <c r="C120" s="76" t="s">
        <v>1442</v>
      </c>
      <c r="D120" s="76" t="s">
        <v>1251</v>
      </c>
      <c r="E120" s="75">
        <v>1977</v>
      </c>
      <c r="F120" s="76" t="s">
        <v>68</v>
      </c>
      <c r="G120" s="81">
        <v>5.1166808510638297</v>
      </c>
      <c r="H120" s="75"/>
      <c r="I120" s="84"/>
    </row>
    <row r="121" spans="1:9" x14ac:dyDescent="0.3">
      <c r="A121" s="74">
        <v>120</v>
      </c>
      <c r="B121" s="82">
        <v>3548</v>
      </c>
      <c r="C121" s="76" t="s">
        <v>1443</v>
      </c>
      <c r="D121" s="76" t="s">
        <v>1311</v>
      </c>
      <c r="E121" s="75">
        <v>1971</v>
      </c>
      <c r="F121" s="76" t="s">
        <v>175</v>
      </c>
      <c r="G121" s="81">
        <v>5.1159999999999997</v>
      </c>
      <c r="H121" s="75"/>
      <c r="I121" s="91"/>
    </row>
    <row r="122" spans="1:9" x14ac:dyDescent="0.3">
      <c r="A122" s="74">
        <v>121</v>
      </c>
      <c r="B122" s="82">
        <v>1367</v>
      </c>
      <c r="C122" s="76" t="s">
        <v>1444</v>
      </c>
      <c r="D122" s="76" t="s">
        <v>1445</v>
      </c>
      <c r="E122" s="75">
        <v>1958</v>
      </c>
      <c r="F122" s="76" t="s">
        <v>326</v>
      </c>
      <c r="G122" s="81">
        <v>5.1105714285714292</v>
      </c>
      <c r="H122" s="75"/>
      <c r="I122" s="84"/>
    </row>
    <row r="123" spans="1:9" x14ac:dyDescent="0.3">
      <c r="A123" s="74">
        <v>122</v>
      </c>
      <c r="B123" s="82">
        <v>13457</v>
      </c>
      <c r="C123" s="76" t="s">
        <v>1446</v>
      </c>
      <c r="D123" s="76" t="s">
        <v>1379</v>
      </c>
      <c r="E123" s="75">
        <v>2006</v>
      </c>
      <c r="F123" s="76" t="s">
        <v>38</v>
      </c>
      <c r="G123" s="81">
        <v>5.0868888888888897</v>
      </c>
      <c r="H123" s="75"/>
      <c r="I123" s="84" t="s">
        <v>1447</v>
      </c>
    </row>
    <row r="124" spans="1:9" x14ac:dyDescent="0.3">
      <c r="A124" s="74">
        <v>123</v>
      </c>
      <c r="B124" s="82">
        <v>4985</v>
      </c>
      <c r="C124" s="76" t="s">
        <v>1448</v>
      </c>
      <c r="D124" s="76" t="s">
        <v>1315</v>
      </c>
      <c r="E124" s="75">
        <v>1981</v>
      </c>
      <c r="F124" s="76" t="s">
        <v>91</v>
      </c>
      <c r="G124" s="81">
        <v>5.082727272727273</v>
      </c>
      <c r="H124" s="75"/>
      <c r="I124" s="84"/>
    </row>
    <row r="125" spans="1:9" x14ac:dyDescent="0.3">
      <c r="A125" s="74">
        <v>124</v>
      </c>
      <c r="B125" s="82">
        <v>4247</v>
      </c>
      <c r="C125" s="76" t="s">
        <v>1449</v>
      </c>
      <c r="D125" s="76" t="s">
        <v>1450</v>
      </c>
      <c r="E125" s="75">
        <v>1976</v>
      </c>
      <c r="F125" s="76" t="s">
        <v>188</v>
      </c>
      <c r="G125" s="81">
        <v>5.0819999999999999</v>
      </c>
      <c r="H125" s="75"/>
      <c r="I125" s="75"/>
    </row>
    <row r="126" spans="1:9" x14ac:dyDescent="0.3">
      <c r="A126" s="74">
        <v>125</v>
      </c>
      <c r="B126" s="82">
        <v>1838</v>
      </c>
      <c r="C126" s="76" t="s">
        <v>1451</v>
      </c>
      <c r="D126" s="76" t="s">
        <v>1243</v>
      </c>
      <c r="E126" s="75">
        <v>1961</v>
      </c>
      <c r="F126" s="76" t="s">
        <v>55</v>
      </c>
      <c r="G126" s="81">
        <v>5.0777715617715611</v>
      </c>
      <c r="H126" s="75"/>
      <c r="I126" s="84"/>
    </row>
    <row r="127" spans="1:9" x14ac:dyDescent="0.3">
      <c r="A127" s="74">
        <v>126</v>
      </c>
      <c r="B127" s="82">
        <v>1861</v>
      </c>
      <c r="C127" s="76" t="s">
        <v>1366</v>
      </c>
      <c r="D127" s="76" t="s">
        <v>1452</v>
      </c>
      <c r="E127" s="75">
        <v>1961</v>
      </c>
      <c r="F127" s="76" t="s">
        <v>885</v>
      </c>
      <c r="G127" s="81">
        <v>5.076307692307692</v>
      </c>
      <c r="H127" s="75"/>
      <c r="I127" s="78" t="s">
        <v>1337</v>
      </c>
    </row>
    <row r="128" spans="1:9" x14ac:dyDescent="0.3">
      <c r="A128" s="74">
        <v>127</v>
      </c>
      <c r="B128" s="82">
        <v>5503</v>
      </c>
      <c r="C128" s="76" t="s">
        <v>1453</v>
      </c>
      <c r="D128" s="76" t="s">
        <v>1324</v>
      </c>
      <c r="E128" s="75">
        <v>1985</v>
      </c>
      <c r="F128" s="76" t="s">
        <v>395</v>
      </c>
      <c r="G128" s="81">
        <v>5.073888888888888</v>
      </c>
      <c r="H128" s="75"/>
      <c r="I128" s="84"/>
    </row>
    <row r="129" spans="1:9" x14ac:dyDescent="0.3">
      <c r="A129" s="74">
        <v>128</v>
      </c>
      <c r="B129" s="82">
        <v>10267</v>
      </c>
      <c r="C129" s="76" t="s">
        <v>1454</v>
      </c>
      <c r="D129" s="76" t="s">
        <v>1455</v>
      </c>
      <c r="E129" s="75">
        <v>2001</v>
      </c>
      <c r="F129" s="80" t="s">
        <v>885</v>
      </c>
      <c r="G129" s="81">
        <v>5.0662857142857138</v>
      </c>
      <c r="H129" s="75"/>
      <c r="I129" s="84"/>
    </row>
    <row r="130" spans="1:9" x14ac:dyDescent="0.3">
      <c r="A130" s="74">
        <v>129</v>
      </c>
      <c r="B130" s="82">
        <v>3069</v>
      </c>
      <c r="C130" s="76" t="s">
        <v>1456</v>
      </c>
      <c r="D130" s="76" t="s">
        <v>1385</v>
      </c>
      <c r="E130" s="75">
        <v>1968</v>
      </c>
      <c r="F130" s="76" t="s">
        <v>326</v>
      </c>
      <c r="G130" s="81">
        <v>5.0633417721518992</v>
      </c>
      <c r="H130" s="75"/>
      <c r="I130" s="84" t="s">
        <v>1457</v>
      </c>
    </row>
    <row r="131" spans="1:9" x14ac:dyDescent="0.3">
      <c r="A131" s="74">
        <v>130</v>
      </c>
      <c r="B131" s="85">
        <v>3260</v>
      </c>
      <c r="C131" s="76" t="s">
        <v>1458</v>
      </c>
      <c r="D131" s="76" t="s">
        <v>1459</v>
      </c>
      <c r="E131" s="75">
        <v>1969</v>
      </c>
      <c r="F131" s="76" t="s">
        <v>1333</v>
      </c>
      <c r="G131" s="81">
        <v>5.0609999999999999</v>
      </c>
      <c r="H131" s="75"/>
      <c r="I131" s="84"/>
    </row>
    <row r="132" spans="1:9" x14ac:dyDescent="0.3">
      <c r="A132" s="74">
        <v>131</v>
      </c>
      <c r="B132" s="82">
        <v>12715</v>
      </c>
      <c r="C132" s="76" t="s">
        <v>1460</v>
      </c>
      <c r="D132" s="76" t="s">
        <v>1309</v>
      </c>
      <c r="E132" s="75">
        <v>2002</v>
      </c>
      <c r="F132" s="80" t="s">
        <v>885</v>
      </c>
      <c r="G132" s="81">
        <v>5.0600740740740733</v>
      </c>
      <c r="H132" s="75"/>
      <c r="I132" s="84"/>
    </row>
    <row r="133" spans="1:9" x14ac:dyDescent="0.3">
      <c r="A133" s="74">
        <v>132</v>
      </c>
      <c r="B133" s="85">
        <v>14932</v>
      </c>
      <c r="C133" s="76" t="s">
        <v>1461</v>
      </c>
      <c r="D133" s="76" t="s">
        <v>1311</v>
      </c>
      <c r="E133" s="75">
        <v>2009</v>
      </c>
      <c r="F133" s="76" t="s">
        <v>175</v>
      </c>
      <c r="G133" s="81">
        <v>5.0599999999999996</v>
      </c>
      <c r="H133" s="75"/>
      <c r="I133" s="75"/>
    </row>
    <row r="134" spans="1:9" x14ac:dyDescent="0.3">
      <c r="A134" s="74">
        <v>133</v>
      </c>
      <c r="B134" s="82">
        <v>9776</v>
      </c>
      <c r="C134" s="76" t="s">
        <v>1462</v>
      </c>
      <c r="D134" s="76" t="s">
        <v>1463</v>
      </c>
      <c r="E134" s="75">
        <v>1999</v>
      </c>
      <c r="F134" s="76" t="s">
        <v>68</v>
      </c>
      <c r="G134" s="81">
        <v>5.0567307692307697</v>
      </c>
      <c r="H134" s="75"/>
      <c r="I134" s="91"/>
    </row>
    <row r="135" spans="1:9" x14ac:dyDescent="0.3">
      <c r="A135" s="74">
        <v>134</v>
      </c>
      <c r="B135" s="82">
        <v>2577</v>
      </c>
      <c r="C135" s="76" t="s">
        <v>1391</v>
      </c>
      <c r="D135" s="76" t="s">
        <v>1464</v>
      </c>
      <c r="E135" s="75">
        <v>1965</v>
      </c>
      <c r="F135" s="76" t="s">
        <v>308</v>
      </c>
      <c r="G135" s="81">
        <v>5.0553939393939391</v>
      </c>
      <c r="H135" s="75"/>
      <c r="I135" s="84"/>
    </row>
    <row r="136" spans="1:9" x14ac:dyDescent="0.3">
      <c r="A136" s="74">
        <v>135</v>
      </c>
      <c r="B136" s="82">
        <v>12509</v>
      </c>
      <c r="C136" s="76" t="s">
        <v>1465</v>
      </c>
      <c r="D136" s="76" t="s">
        <v>1302</v>
      </c>
      <c r="E136" s="75">
        <v>1988</v>
      </c>
      <c r="F136" s="76" t="s">
        <v>188</v>
      </c>
      <c r="G136" s="81">
        <v>5.0496129032258068</v>
      </c>
      <c r="H136" s="75"/>
      <c r="I136" s="84"/>
    </row>
    <row r="137" spans="1:9" x14ac:dyDescent="0.3">
      <c r="A137" s="74">
        <v>136</v>
      </c>
      <c r="B137" s="85">
        <v>12544</v>
      </c>
      <c r="C137" s="76" t="s">
        <v>1466</v>
      </c>
      <c r="D137" s="76" t="s">
        <v>1467</v>
      </c>
      <c r="E137" s="75">
        <v>1968</v>
      </c>
      <c r="F137" s="76" t="s">
        <v>62</v>
      </c>
      <c r="G137" s="81">
        <v>5.0445714285714285</v>
      </c>
      <c r="H137" s="75"/>
      <c r="I137" s="84"/>
    </row>
    <row r="138" spans="1:9" x14ac:dyDescent="0.3">
      <c r="A138" s="74">
        <v>137</v>
      </c>
      <c r="B138" s="82">
        <v>14834</v>
      </c>
      <c r="C138" s="76" t="s">
        <v>1468</v>
      </c>
      <c r="D138" s="76" t="s">
        <v>1324</v>
      </c>
      <c r="E138" s="75">
        <v>1993</v>
      </c>
      <c r="F138" s="76" t="s">
        <v>55</v>
      </c>
      <c r="G138" s="81">
        <v>5.0443999999999996</v>
      </c>
      <c r="H138" s="75"/>
      <c r="I138" s="84"/>
    </row>
    <row r="139" spans="1:9" x14ac:dyDescent="0.3">
      <c r="A139" s="74">
        <v>137</v>
      </c>
      <c r="B139" s="82">
        <v>8144</v>
      </c>
      <c r="C139" s="76" t="s">
        <v>1323</v>
      </c>
      <c r="D139" s="76" t="s">
        <v>1469</v>
      </c>
      <c r="E139" s="75">
        <v>1994</v>
      </c>
      <c r="F139" s="76" t="s">
        <v>401</v>
      </c>
      <c r="G139" s="81">
        <v>5.0443749999999996</v>
      </c>
      <c r="H139" s="75"/>
      <c r="I139" s="84"/>
    </row>
    <row r="140" spans="1:9" x14ac:dyDescent="0.3">
      <c r="A140" s="74">
        <v>139</v>
      </c>
      <c r="B140" s="82">
        <v>9569</v>
      </c>
      <c r="C140" s="76" t="s">
        <v>1470</v>
      </c>
      <c r="D140" s="76" t="s">
        <v>1245</v>
      </c>
      <c r="E140" s="75">
        <v>1998</v>
      </c>
      <c r="F140" s="76" t="s">
        <v>1034</v>
      </c>
      <c r="G140" s="81">
        <v>5.0317647058823525</v>
      </c>
      <c r="H140" s="75"/>
      <c r="I140" s="91"/>
    </row>
    <row r="141" spans="1:9" x14ac:dyDescent="0.3">
      <c r="A141" s="74">
        <v>140</v>
      </c>
      <c r="B141" s="82">
        <v>13111</v>
      </c>
      <c r="C141" s="76" t="s">
        <v>1471</v>
      </c>
      <c r="D141" s="76" t="s">
        <v>1472</v>
      </c>
      <c r="E141" s="75">
        <v>2007</v>
      </c>
      <c r="F141" s="76" t="s">
        <v>68</v>
      </c>
      <c r="G141" s="81">
        <v>5.0306407766990286</v>
      </c>
      <c r="H141" s="75"/>
      <c r="I141" s="84"/>
    </row>
    <row r="142" spans="1:9" x14ac:dyDescent="0.3">
      <c r="A142" s="74">
        <v>141</v>
      </c>
      <c r="B142" s="82">
        <v>1407</v>
      </c>
      <c r="C142" s="76" t="s">
        <v>1473</v>
      </c>
      <c r="D142" s="76" t="s">
        <v>1436</v>
      </c>
      <c r="E142" s="75">
        <v>1958</v>
      </c>
      <c r="F142" s="76" t="s">
        <v>188</v>
      </c>
      <c r="G142" s="81">
        <v>5.029746031746031</v>
      </c>
      <c r="H142" s="75"/>
      <c r="I142" s="84"/>
    </row>
    <row r="143" spans="1:9" x14ac:dyDescent="0.3">
      <c r="A143" s="74">
        <v>142</v>
      </c>
      <c r="B143" s="82">
        <v>3971</v>
      </c>
      <c r="C143" s="76" t="s">
        <v>1474</v>
      </c>
      <c r="D143" s="76" t="s">
        <v>1373</v>
      </c>
      <c r="E143" s="75">
        <v>1974</v>
      </c>
      <c r="F143" s="80" t="s">
        <v>885</v>
      </c>
      <c r="G143" s="81">
        <v>5.0289361702127655</v>
      </c>
      <c r="H143" s="75"/>
      <c r="I143" s="84"/>
    </row>
    <row r="144" spans="1:9" x14ac:dyDescent="0.3">
      <c r="A144" s="74">
        <v>143</v>
      </c>
      <c r="B144" s="82">
        <v>14617</v>
      </c>
      <c r="C144" s="76" t="s">
        <v>1475</v>
      </c>
      <c r="D144" s="76" t="s">
        <v>1307</v>
      </c>
      <c r="E144" s="75">
        <v>1991</v>
      </c>
      <c r="F144" s="76" t="s">
        <v>62</v>
      </c>
      <c r="G144" s="81">
        <v>5.0250909090909088</v>
      </c>
      <c r="H144" s="75"/>
      <c r="I144" s="84"/>
    </row>
    <row r="145" spans="1:9" x14ac:dyDescent="0.3">
      <c r="A145" s="74">
        <v>144</v>
      </c>
      <c r="B145" s="82">
        <v>7574</v>
      </c>
      <c r="C145" s="76" t="s">
        <v>1476</v>
      </c>
      <c r="D145" s="76" t="s">
        <v>1463</v>
      </c>
      <c r="E145" s="75">
        <v>1993</v>
      </c>
      <c r="F145" s="80" t="s">
        <v>885</v>
      </c>
      <c r="G145" s="81">
        <v>5.0227560975609755</v>
      </c>
      <c r="H145" s="75"/>
      <c r="I145" s="84"/>
    </row>
    <row r="146" spans="1:9" x14ac:dyDescent="0.3">
      <c r="A146" s="74">
        <v>145</v>
      </c>
      <c r="B146" s="82">
        <v>3989</v>
      </c>
      <c r="C146" s="76" t="s">
        <v>1477</v>
      </c>
      <c r="D146" s="76" t="s">
        <v>1313</v>
      </c>
      <c r="E146" s="75">
        <v>1974</v>
      </c>
      <c r="F146" s="76" t="s">
        <v>378</v>
      </c>
      <c r="G146" s="81">
        <v>5.0215384615384613</v>
      </c>
      <c r="H146" s="75"/>
      <c r="I146" s="84"/>
    </row>
    <row r="147" spans="1:9" x14ac:dyDescent="0.3">
      <c r="A147" s="74">
        <v>146</v>
      </c>
      <c r="B147" s="82">
        <v>1263</v>
      </c>
      <c r="C147" s="76" t="s">
        <v>1478</v>
      </c>
      <c r="D147" s="76" t="s">
        <v>1302</v>
      </c>
      <c r="E147" s="75">
        <v>1957</v>
      </c>
      <c r="F147" s="76" t="s">
        <v>175</v>
      </c>
      <c r="G147" s="81">
        <v>5.0207368421052632</v>
      </c>
      <c r="H147" s="75"/>
      <c r="I147" s="84"/>
    </row>
    <row r="148" spans="1:9" x14ac:dyDescent="0.3">
      <c r="A148" s="74">
        <v>147</v>
      </c>
      <c r="B148" s="82">
        <v>1048</v>
      </c>
      <c r="C148" s="76" t="s">
        <v>1479</v>
      </c>
      <c r="D148" s="76" t="s">
        <v>1480</v>
      </c>
      <c r="E148" s="75">
        <v>1955</v>
      </c>
      <c r="F148" s="76" t="s">
        <v>62</v>
      </c>
      <c r="G148" s="81">
        <v>5.0198421052631588</v>
      </c>
      <c r="H148" s="75"/>
      <c r="I148" s="84"/>
    </row>
    <row r="149" spans="1:9" x14ac:dyDescent="0.3">
      <c r="A149" s="74">
        <v>148</v>
      </c>
      <c r="B149" s="82">
        <v>4208</v>
      </c>
      <c r="C149" s="76" t="s">
        <v>1481</v>
      </c>
      <c r="D149" s="76" t="s">
        <v>1341</v>
      </c>
      <c r="E149" s="75">
        <v>1975</v>
      </c>
      <c r="F149" s="76" t="s">
        <v>55</v>
      </c>
      <c r="G149" s="81">
        <v>5.0182666666666673</v>
      </c>
      <c r="H149" s="75"/>
      <c r="I149" s="84"/>
    </row>
    <row r="150" spans="1:9" x14ac:dyDescent="0.3">
      <c r="A150" s="74">
        <v>149</v>
      </c>
      <c r="B150" s="82">
        <v>11820</v>
      </c>
      <c r="C150" s="76" t="s">
        <v>1482</v>
      </c>
      <c r="D150" s="76" t="s">
        <v>1436</v>
      </c>
      <c r="E150" s="75">
        <v>1995</v>
      </c>
      <c r="F150" s="80" t="s">
        <v>885</v>
      </c>
      <c r="G150" s="81">
        <v>5.0158409090909091</v>
      </c>
      <c r="H150" s="75"/>
      <c r="I150" s="84"/>
    </row>
    <row r="151" spans="1:9" x14ac:dyDescent="0.3">
      <c r="A151" s="74">
        <v>150</v>
      </c>
      <c r="B151" s="82">
        <v>13925</v>
      </c>
      <c r="C151" s="76" t="s">
        <v>1483</v>
      </c>
      <c r="D151" s="76" t="s">
        <v>1294</v>
      </c>
      <c r="E151" s="75">
        <v>1983</v>
      </c>
      <c r="F151" s="76" t="s">
        <v>228</v>
      </c>
      <c r="G151" s="81">
        <v>5.0142891566265053</v>
      </c>
      <c r="H151" s="75"/>
      <c r="I151" s="84"/>
    </row>
    <row r="152" spans="1:9" x14ac:dyDescent="0.3">
      <c r="A152" s="74">
        <v>151</v>
      </c>
      <c r="B152" s="82">
        <v>2112</v>
      </c>
      <c r="C152" s="76" t="s">
        <v>1244</v>
      </c>
      <c r="D152" s="76" t="s">
        <v>1393</v>
      </c>
      <c r="E152" s="75">
        <v>1962</v>
      </c>
      <c r="F152" s="76" t="s">
        <v>849</v>
      </c>
      <c r="G152" s="81">
        <v>5.0136363636363637</v>
      </c>
      <c r="H152" s="75"/>
      <c r="I152" s="75"/>
    </row>
    <row r="153" spans="1:9" x14ac:dyDescent="0.3">
      <c r="A153" s="74">
        <v>152</v>
      </c>
      <c r="B153" s="82">
        <v>16318</v>
      </c>
      <c r="C153" s="76" t="s">
        <v>1484</v>
      </c>
      <c r="D153" s="76" t="s">
        <v>1485</v>
      </c>
      <c r="E153" s="75">
        <v>1997</v>
      </c>
      <c r="F153" s="76" t="s">
        <v>51</v>
      </c>
      <c r="G153" s="81">
        <v>5.0125060240963855</v>
      </c>
      <c r="H153" s="75"/>
      <c r="I153" s="84"/>
    </row>
    <row r="154" spans="1:9" x14ac:dyDescent="0.3">
      <c r="A154" s="74">
        <v>153</v>
      </c>
      <c r="B154" s="82">
        <v>2239</v>
      </c>
      <c r="C154" s="76" t="s">
        <v>1486</v>
      </c>
      <c r="D154" s="76" t="s">
        <v>1302</v>
      </c>
      <c r="E154" s="75">
        <v>1963</v>
      </c>
      <c r="F154" s="76" t="s">
        <v>188</v>
      </c>
      <c r="G154" s="81">
        <v>5.0102051282051283</v>
      </c>
      <c r="H154" s="75"/>
      <c r="I154" s="84"/>
    </row>
    <row r="155" spans="1:9" x14ac:dyDescent="0.3">
      <c r="A155" s="74">
        <v>154</v>
      </c>
      <c r="B155" s="82">
        <v>8356</v>
      </c>
      <c r="C155" s="76" t="s">
        <v>1487</v>
      </c>
      <c r="D155" s="76" t="s">
        <v>1488</v>
      </c>
      <c r="E155" s="75">
        <v>1994</v>
      </c>
      <c r="F155" s="76" t="s">
        <v>11</v>
      </c>
      <c r="G155" s="81">
        <v>5.0083076923076923</v>
      </c>
      <c r="H155" s="75"/>
      <c r="I155" s="84"/>
    </row>
    <row r="156" spans="1:9" x14ac:dyDescent="0.3">
      <c r="A156" s="74">
        <v>155</v>
      </c>
      <c r="B156" s="82">
        <v>2770</v>
      </c>
      <c r="C156" s="76" t="s">
        <v>1341</v>
      </c>
      <c r="D156" s="76" t="s">
        <v>1385</v>
      </c>
      <c r="E156" s="75">
        <v>1966</v>
      </c>
      <c r="F156" s="76" t="s">
        <v>68</v>
      </c>
      <c r="G156" s="81">
        <v>5.0069696969696968</v>
      </c>
      <c r="H156" s="75"/>
      <c r="I156" s="84"/>
    </row>
    <row r="157" spans="1:9" x14ac:dyDescent="0.3">
      <c r="A157" s="74">
        <v>156</v>
      </c>
      <c r="B157" s="82">
        <v>15228</v>
      </c>
      <c r="C157" s="76" t="s">
        <v>1489</v>
      </c>
      <c r="D157" s="76" t="s">
        <v>1490</v>
      </c>
      <c r="E157" s="75">
        <v>1980</v>
      </c>
      <c r="F157" s="76" t="s">
        <v>178</v>
      </c>
      <c r="G157" s="81">
        <v>5.0058095238095239</v>
      </c>
      <c r="H157" s="75"/>
      <c r="I157" s="84"/>
    </row>
    <row r="158" spans="1:9" x14ac:dyDescent="0.3">
      <c r="A158" s="74">
        <v>157</v>
      </c>
      <c r="B158" s="82">
        <v>13809</v>
      </c>
      <c r="C158" s="76" t="s">
        <v>1491</v>
      </c>
      <c r="D158" s="76" t="s">
        <v>1379</v>
      </c>
      <c r="E158" s="75">
        <v>2004</v>
      </c>
      <c r="F158" s="76" t="s">
        <v>24</v>
      </c>
      <c r="G158" s="81">
        <v>5.0049999999999999</v>
      </c>
      <c r="H158" s="75"/>
      <c r="I158" s="84"/>
    </row>
    <row r="159" spans="1:9" x14ac:dyDescent="0.3">
      <c r="A159" s="74">
        <v>158</v>
      </c>
      <c r="B159" s="82">
        <v>2270</v>
      </c>
      <c r="C159" s="76" t="s">
        <v>1492</v>
      </c>
      <c r="D159" s="76" t="s">
        <v>1393</v>
      </c>
      <c r="E159" s="75">
        <v>1963</v>
      </c>
      <c r="F159" s="76" t="s">
        <v>389</v>
      </c>
      <c r="G159" s="92">
        <v>5.0039701492537318</v>
      </c>
      <c r="H159" s="75"/>
      <c r="I159" s="84"/>
    </row>
    <row r="160" spans="1:9" x14ac:dyDescent="0.3">
      <c r="A160" s="74">
        <v>159</v>
      </c>
      <c r="B160" s="82">
        <v>563</v>
      </c>
      <c r="C160" s="76" t="s">
        <v>1363</v>
      </c>
      <c r="D160" s="76" t="s">
        <v>1373</v>
      </c>
      <c r="E160" s="75">
        <v>1950</v>
      </c>
      <c r="F160" s="76" t="s">
        <v>38</v>
      </c>
      <c r="G160" s="81">
        <v>5.0027567567567566</v>
      </c>
      <c r="H160" s="75"/>
      <c r="I160" s="84"/>
    </row>
    <row r="161" spans="1:9" x14ac:dyDescent="0.3">
      <c r="A161" s="74">
        <v>160</v>
      </c>
      <c r="B161" s="82">
        <v>9899</v>
      </c>
      <c r="C161" s="76" t="s">
        <v>1493</v>
      </c>
      <c r="D161" s="76" t="s">
        <v>1488</v>
      </c>
      <c r="E161" s="75">
        <v>1999</v>
      </c>
      <c r="F161" s="76" t="s">
        <v>228</v>
      </c>
      <c r="G161" s="81">
        <v>5.0006153846153847</v>
      </c>
      <c r="H161" s="75"/>
      <c r="I161" s="84"/>
    </row>
    <row r="162" spans="1:9" x14ac:dyDescent="0.3">
      <c r="A162" s="74">
        <v>161</v>
      </c>
      <c r="B162" s="82">
        <v>12513</v>
      </c>
      <c r="C162" s="76" t="s">
        <v>1494</v>
      </c>
      <c r="D162" s="76" t="s">
        <v>1270</v>
      </c>
      <c r="E162" s="75">
        <v>1998</v>
      </c>
      <c r="F162" s="80" t="s">
        <v>885</v>
      </c>
      <c r="G162" s="81">
        <v>4.9987394957983202</v>
      </c>
      <c r="H162" s="75"/>
      <c r="I162" s="84"/>
    </row>
    <row r="163" spans="1:9" x14ac:dyDescent="0.3">
      <c r="A163" s="74">
        <v>162</v>
      </c>
      <c r="B163" s="82">
        <v>3082</v>
      </c>
      <c r="C163" s="76" t="s">
        <v>1495</v>
      </c>
      <c r="D163" s="76" t="s">
        <v>1354</v>
      </c>
      <c r="E163" s="75">
        <v>1968</v>
      </c>
      <c r="F163" s="76" t="s">
        <v>849</v>
      </c>
      <c r="G163" s="81">
        <v>4.9952380952380953</v>
      </c>
      <c r="H163" s="75"/>
      <c r="I163" s="84"/>
    </row>
    <row r="164" spans="1:9" x14ac:dyDescent="0.3">
      <c r="A164" s="74">
        <v>163</v>
      </c>
      <c r="B164" s="82">
        <v>11802</v>
      </c>
      <c r="C164" s="76" t="s">
        <v>1496</v>
      </c>
      <c r="D164" s="76" t="s">
        <v>1497</v>
      </c>
      <c r="E164" s="75">
        <v>2006</v>
      </c>
      <c r="F164" s="76" t="s">
        <v>24</v>
      </c>
      <c r="G164" s="81">
        <v>4.9826888888888892</v>
      </c>
      <c r="H164" s="75"/>
      <c r="I164" s="84"/>
    </row>
    <row r="165" spans="1:9" x14ac:dyDescent="0.3">
      <c r="A165" s="74">
        <v>164</v>
      </c>
      <c r="B165" s="85">
        <v>2240</v>
      </c>
      <c r="C165" s="76" t="s">
        <v>1498</v>
      </c>
      <c r="D165" s="76" t="s">
        <v>1302</v>
      </c>
      <c r="E165" s="75">
        <v>1963</v>
      </c>
      <c r="F165" s="76" t="s">
        <v>306</v>
      </c>
      <c r="G165" s="81">
        <v>4.9820000000000002</v>
      </c>
      <c r="H165" s="75"/>
      <c r="I165" s="84"/>
    </row>
    <row r="166" spans="1:9" x14ac:dyDescent="0.3">
      <c r="A166" s="74">
        <v>164</v>
      </c>
      <c r="B166" s="82">
        <v>16019</v>
      </c>
      <c r="C166" s="76" t="s">
        <v>1499</v>
      </c>
      <c r="D166" s="76" t="s">
        <v>1500</v>
      </c>
      <c r="E166" s="75">
        <v>1982</v>
      </c>
      <c r="F166" s="76" t="s">
        <v>38</v>
      </c>
      <c r="G166" s="81">
        <v>4.9820000000000002</v>
      </c>
      <c r="H166" s="75"/>
      <c r="I166" s="84"/>
    </row>
    <row r="167" spans="1:9" x14ac:dyDescent="0.3">
      <c r="A167" s="74">
        <v>166</v>
      </c>
      <c r="B167" s="82">
        <v>601</v>
      </c>
      <c r="C167" s="76" t="s">
        <v>1501</v>
      </c>
      <c r="D167" s="76" t="s">
        <v>1393</v>
      </c>
      <c r="E167" s="75">
        <v>1950</v>
      </c>
      <c r="F167" s="76" t="s">
        <v>378</v>
      </c>
      <c r="G167" s="81">
        <v>4.9766666666666666</v>
      </c>
      <c r="H167" s="75"/>
      <c r="I167" s="84"/>
    </row>
    <row r="168" spans="1:9" x14ac:dyDescent="0.3">
      <c r="A168" s="74">
        <v>167</v>
      </c>
      <c r="B168" s="82">
        <v>10318</v>
      </c>
      <c r="C168" s="76" t="s">
        <v>1502</v>
      </c>
      <c r="D168" s="76" t="s">
        <v>1503</v>
      </c>
      <c r="E168" s="75">
        <v>2002</v>
      </c>
      <c r="F168" s="76" t="s">
        <v>958</v>
      </c>
      <c r="G168" s="81">
        <v>4.9741538461538459</v>
      </c>
      <c r="H168" s="75"/>
      <c r="I168" s="84"/>
    </row>
    <row r="169" spans="1:9" x14ac:dyDescent="0.3">
      <c r="A169" s="74">
        <v>168</v>
      </c>
      <c r="B169" s="82">
        <v>5018</v>
      </c>
      <c r="C169" s="76" t="s">
        <v>1504</v>
      </c>
      <c r="D169" s="76" t="s">
        <v>1505</v>
      </c>
      <c r="E169" s="75">
        <v>1981</v>
      </c>
      <c r="F169" s="76" t="s">
        <v>51</v>
      </c>
      <c r="G169" s="81">
        <v>4.9735058823529421</v>
      </c>
      <c r="H169" s="75"/>
      <c r="I169" s="84"/>
    </row>
    <row r="170" spans="1:9" x14ac:dyDescent="0.3">
      <c r="A170" s="74">
        <v>169</v>
      </c>
      <c r="B170" s="82">
        <v>12285</v>
      </c>
      <c r="C170" s="76" t="s">
        <v>1506</v>
      </c>
      <c r="D170" s="76" t="s">
        <v>1260</v>
      </c>
      <c r="E170" s="75">
        <v>1989</v>
      </c>
      <c r="F170" s="76" t="s">
        <v>175</v>
      </c>
      <c r="G170" s="81">
        <v>4.9731428571428564</v>
      </c>
      <c r="H170" s="75"/>
      <c r="I170" s="84"/>
    </row>
    <row r="171" spans="1:9" x14ac:dyDescent="0.3">
      <c r="A171" s="74">
        <v>170</v>
      </c>
      <c r="B171" s="82">
        <v>12566</v>
      </c>
      <c r="C171" s="76" t="s">
        <v>1507</v>
      </c>
      <c r="D171" s="76" t="s">
        <v>1319</v>
      </c>
      <c r="E171" s="75">
        <v>1993</v>
      </c>
      <c r="F171" s="76" t="s">
        <v>472</v>
      </c>
      <c r="G171" s="81">
        <v>4.969392156862745</v>
      </c>
      <c r="H171" s="75"/>
      <c r="I171" s="84"/>
    </row>
    <row r="172" spans="1:9" x14ac:dyDescent="0.3">
      <c r="A172" s="74">
        <v>171</v>
      </c>
      <c r="B172" s="82">
        <v>4941</v>
      </c>
      <c r="C172" s="76" t="s">
        <v>1508</v>
      </c>
      <c r="D172" s="76" t="s">
        <v>1393</v>
      </c>
      <c r="E172" s="75">
        <v>1981</v>
      </c>
      <c r="F172" s="76" t="s">
        <v>11</v>
      </c>
      <c r="G172" s="81">
        <v>4.9687692307692304</v>
      </c>
      <c r="H172" s="75"/>
      <c r="I172" s="84"/>
    </row>
    <row r="173" spans="1:9" x14ac:dyDescent="0.3">
      <c r="A173" s="74">
        <v>172</v>
      </c>
      <c r="B173" s="82">
        <v>3047</v>
      </c>
      <c r="C173" s="76" t="s">
        <v>1509</v>
      </c>
      <c r="D173" s="76" t="s">
        <v>1270</v>
      </c>
      <c r="E173" s="75">
        <v>1968</v>
      </c>
      <c r="F173" s="76" t="s">
        <v>38</v>
      </c>
      <c r="G173" s="81">
        <v>4.968514285714285</v>
      </c>
      <c r="H173" s="75"/>
      <c r="I173" s="84"/>
    </row>
    <row r="174" spans="1:9" x14ac:dyDescent="0.3">
      <c r="A174" s="74">
        <v>173</v>
      </c>
      <c r="B174" s="82">
        <v>13055</v>
      </c>
      <c r="C174" s="76" t="s">
        <v>1510</v>
      </c>
      <c r="D174" s="76" t="s">
        <v>1275</v>
      </c>
      <c r="E174" s="75">
        <v>1984</v>
      </c>
      <c r="F174" s="76" t="s">
        <v>228</v>
      </c>
      <c r="G174" s="81">
        <v>4.9638787878787882</v>
      </c>
      <c r="H174" s="75"/>
      <c r="I174" s="84"/>
    </row>
    <row r="175" spans="1:9" x14ac:dyDescent="0.3">
      <c r="A175" s="74">
        <v>174</v>
      </c>
      <c r="B175" s="82">
        <v>13358</v>
      </c>
      <c r="C175" s="76" t="s">
        <v>1511</v>
      </c>
      <c r="D175" s="76" t="s">
        <v>1503</v>
      </c>
      <c r="E175" s="75">
        <v>2005</v>
      </c>
      <c r="F175" s="76" t="s">
        <v>24</v>
      </c>
      <c r="G175" s="81">
        <v>4.9636382978723415</v>
      </c>
      <c r="H175" s="75"/>
      <c r="I175" s="84"/>
    </row>
    <row r="176" spans="1:9" x14ac:dyDescent="0.3">
      <c r="A176" s="74">
        <v>175</v>
      </c>
      <c r="B176" s="82">
        <v>10350</v>
      </c>
      <c r="C176" s="76" t="s">
        <v>1512</v>
      </c>
      <c r="D176" s="76" t="s">
        <v>1245</v>
      </c>
      <c r="E176" s="75">
        <v>2003</v>
      </c>
      <c r="F176" s="76" t="s">
        <v>171</v>
      </c>
      <c r="G176" s="81">
        <v>4.9609393939393955</v>
      </c>
      <c r="H176" s="75"/>
      <c r="I176" s="84"/>
    </row>
    <row r="177" spans="1:9" x14ac:dyDescent="0.3">
      <c r="A177" s="74">
        <v>176</v>
      </c>
      <c r="B177" s="82">
        <v>6216</v>
      </c>
      <c r="C177" s="76" t="s">
        <v>1513</v>
      </c>
      <c r="D177" s="76" t="s">
        <v>1429</v>
      </c>
      <c r="E177" s="75">
        <v>1989</v>
      </c>
      <c r="F177" s="76" t="s">
        <v>91</v>
      </c>
      <c r="G177" s="81">
        <v>4.9564683544303794</v>
      </c>
      <c r="H177" s="75"/>
      <c r="I177" s="84"/>
    </row>
    <row r="178" spans="1:9" x14ac:dyDescent="0.3">
      <c r="A178" s="74">
        <v>177</v>
      </c>
      <c r="B178" s="82">
        <v>5315</v>
      </c>
      <c r="C178" s="76" t="s">
        <v>1514</v>
      </c>
      <c r="D178" s="76" t="s">
        <v>1405</v>
      </c>
      <c r="E178" s="75">
        <v>1984</v>
      </c>
      <c r="F178" s="76" t="s">
        <v>91</v>
      </c>
      <c r="G178" s="81">
        <v>4.9540677966101692</v>
      </c>
      <c r="H178" s="75"/>
      <c r="I178" s="84"/>
    </row>
    <row r="179" spans="1:9" x14ac:dyDescent="0.3">
      <c r="A179" s="74">
        <v>178</v>
      </c>
      <c r="B179" s="82">
        <v>13467</v>
      </c>
      <c r="C179" s="76" t="s">
        <v>1515</v>
      </c>
      <c r="D179" s="76" t="s">
        <v>1260</v>
      </c>
      <c r="E179" s="75">
        <v>1997</v>
      </c>
      <c r="F179" s="76" t="s">
        <v>401</v>
      </c>
      <c r="G179" s="81">
        <v>4.9528571428571428</v>
      </c>
      <c r="H179" s="75"/>
      <c r="I179" s="84"/>
    </row>
    <row r="180" spans="1:9" x14ac:dyDescent="0.3">
      <c r="A180" s="74">
        <v>179</v>
      </c>
      <c r="B180" s="82">
        <v>1314</v>
      </c>
      <c r="C180" s="76" t="s">
        <v>1410</v>
      </c>
      <c r="D180" s="76" t="s">
        <v>1516</v>
      </c>
      <c r="E180" s="75">
        <v>1958</v>
      </c>
      <c r="F180" s="76" t="s">
        <v>311</v>
      </c>
      <c r="G180" s="81">
        <v>4.9513877551020409</v>
      </c>
      <c r="H180" s="75"/>
      <c r="I180" s="84"/>
    </row>
    <row r="181" spans="1:9" x14ac:dyDescent="0.3">
      <c r="A181" s="74">
        <v>180</v>
      </c>
      <c r="B181" s="82">
        <v>3683</v>
      </c>
      <c r="C181" s="76" t="s">
        <v>1517</v>
      </c>
      <c r="D181" s="76" t="s">
        <v>1302</v>
      </c>
      <c r="E181" s="75">
        <v>1972</v>
      </c>
      <c r="F181" s="76" t="s">
        <v>188</v>
      </c>
      <c r="G181" s="81">
        <v>4.9459999999999997</v>
      </c>
      <c r="H181" s="75"/>
      <c r="I181" s="84"/>
    </row>
    <row r="182" spans="1:9" x14ac:dyDescent="0.3">
      <c r="A182" s="74">
        <v>181</v>
      </c>
      <c r="B182" s="82">
        <v>10222</v>
      </c>
      <c r="C182" s="76" t="s">
        <v>1512</v>
      </c>
      <c r="D182" s="76" t="s">
        <v>1518</v>
      </c>
      <c r="E182" s="75">
        <v>2001</v>
      </c>
      <c r="F182" s="76" t="s">
        <v>171</v>
      </c>
      <c r="G182" s="81">
        <v>4.9442500000000003</v>
      </c>
      <c r="H182" s="75"/>
      <c r="I182" s="84"/>
    </row>
    <row r="183" spans="1:9" x14ac:dyDescent="0.3">
      <c r="A183" s="74">
        <v>182</v>
      </c>
      <c r="B183" s="82">
        <v>5417</v>
      </c>
      <c r="C183" s="76" t="s">
        <v>1519</v>
      </c>
      <c r="D183" s="76" t="s">
        <v>1302</v>
      </c>
      <c r="E183" s="75">
        <v>1984</v>
      </c>
      <c r="F183" s="76" t="s">
        <v>11</v>
      </c>
      <c r="G183" s="81">
        <v>4.9339325842696633</v>
      </c>
      <c r="H183" s="75"/>
      <c r="I183" s="84"/>
    </row>
    <row r="184" spans="1:9" x14ac:dyDescent="0.3">
      <c r="A184" s="74">
        <v>183</v>
      </c>
      <c r="B184" s="82">
        <v>6561</v>
      </c>
      <c r="C184" s="76" t="s">
        <v>1520</v>
      </c>
      <c r="D184" s="76" t="s">
        <v>1521</v>
      </c>
      <c r="E184" s="75">
        <v>1990</v>
      </c>
      <c r="F184" s="76" t="s">
        <v>308</v>
      </c>
      <c r="G184" s="81">
        <v>4.9334603174603169</v>
      </c>
      <c r="H184" s="75"/>
      <c r="I184" s="84"/>
    </row>
    <row r="185" spans="1:9" x14ac:dyDescent="0.3">
      <c r="A185" s="74">
        <v>184</v>
      </c>
      <c r="B185" s="82">
        <v>12769</v>
      </c>
      <c r="C185" s="76" t="s">
        <v>1522</v>
      </c>
      <c r="D185" s="76" t="s">
        <v>1302</v>
      </c>
      <c r="E185" s="75">
        <v>1956</v>
      </c>
      <c r="F185" s="76" t="s">
        <v>1310</v>
      </c>
      <c r="G185" s="81">
        <v>4.9326923076923084</v>
      </c>
      <c r="H185" s="75"/>
      <c r="I185" s="84"/>
    </row>
    <row r="186" spans="1:9" x14ac:dyDescent="0.3">
      <c r="A186" s="74">
        <v>185</v>
      </c>
      <c r="B186" s="82">
        <v>3143</v>
      </c>
      <c r="C186" s="76" t="s">
        <v>1523</v>
      </c>
      <c r="D186" s="76" t="s">
        <v>1322</v>
      </c>
      <c r="E186" s="75">
        <v>1968</v>
      </c>
      <c r="F186" s="76" t="s">
        <v>14</v>
      </c>
      <c r="G186" s="81">
        <v>4.9313589743589752</v>
      </c>
      <c r="H186" s="75"/>
      <c r="I186" s="84"/>
    </row>
    <row r="187" spans="1:9" x14ac:dyDescent="0.3">
      <c r="A187" s="74">
        <v>185</v>
      </c>
      <c r="B187" s="82">
        <v>11133</v>
      </c>
      <c r="C187" s="76" t="s">
        <v>1524</v>
      </c>
      <c r="D187" s="76" t="s">
        <v>1525</v>
      </c>
      <c r="E187" s="75">
        <v>2005</v>
      </c>
      <c r="F187" s="76" t="s">
        <v>1526</v>
      </c>
      <c r="G187" s="81">
        <v>4.9313589743589752</v>
      </c>
      <c r="H187" s="75"/>
      <c r="I187" s="84"/>
    </row>
    <row r="188" spans="1:9" x14ac:dyDescent="0.3">
      <c r="A188" s="74">
        <v>187</v>
      </c>
      <c r="B188" s="82">
        <v>5938</v>
      </c>
      <c r="C188" s="76" t="s">
        <v>1527</v>
      </c>
      <c r="D188" s="76" t="s">
        <v>1307</v>
      </c>
      <c r="E188" s="75">
        <v>1987</v>
      </c>
      <c r="F188" s="76" t="s">
        <v>24</v>
      </c>
      <c r="G188" s="81">
        <v>4.9300512820512825</v>
      </c>
      <c r="H188" s="75"/>
      <c r="I188" s="84"/>
    </row>
    <row r="189" spans="1:9" x14ac:dyDescent="0.3">
      <c r="A189" s="74">
        <v>188</v>
      </c>
      <c r="B189" s="82">
        <v>4233</v>
      </c>
      <c r="C189" s="76" t="s">
        <v>1528</v>
      </c>
      <c r="D189" s="76" t="s">
        <v>1290</v>
      </c>
      <c r="E189" s="75">
        <v>1975</v>
      </c>
      <c r="F189" s="76" t="s">
        <v>389</v>
      </c>
      <c r="G189" s="81">
        <v>4.9277297297297302</v>
      </c>
      <c r="H189" s="75"/>
      <c r="I189" s="84"/>
    </row>
    <row r="190" spans="1:9" x14ac:dyDescent="0.3">
      <c r="A190" s="74">
        <v>189</v>
      </c>
      <c r="B190" s="82">
        <v>10846</v>
      </c>
      <c r="C190" s="76" t="s">
        <v>1529</v>
      </c>
      <c r="D190" s="76" t="s">
        <v>1530</v>
      </c>
      <c r="E190" s="75">
        <v>1984</v>
      </c>
      <c r="F190" s="76" t="s">
        <v>326</v>
      </c>
      <c r="G190" s="81">
        <v>4.9231764705882357</v>
      </c>
      <c r="H190" s="75"/>
      <c r="I190" s="84"/>
    </row>
    <row r="191" spans="1:9" x14ac:dyDescent="0.3">
      <c r="A191" s="74">
        <v>190</v>
      </c>
      <c r="B191" s="82">
        <v>1222</v>
      </c>
      <c r="C191" s="76" t="s">
        <v>1531</v>
      </c>
      <c r="D191" s="76" t="s">
        <v>1294</v>
      </c>
      <c r="E191" s="75">
        <v>1957</v>
      </c>
      <c r="F191" s="76" t="s">
        <v>483</v>
      </c>
      <c r="G191" s="81">
        <v>4.9129411764705875</v>
      </c>
      <c r="H191" s="75"/>
      <c r="I191" s="84"/>
    </row>
    <row r="192" spans="1:9" x14ac:dyDescent="0.3">
      <c r="A192" s="74">
        <v>191</v>
      </c>
      <c r="B192" s="93">
        <v>3616</v>
      </c>
      <c r="C192" s="76" t="s">
        <v>1532</v>
      </c>
      <c r="D192" s="76" t="s">
        <v>1533</v>
      </c>
      <c r="E192" s="75">
        <v>1971</v>
      </c>
      <c r="F192" s="76" t="s">
        <v>1534</v>
      </c>
      <c r="G192" s="81">
        <v>4.9062000000000001</v>
      </c>
      <c r="H192" s="75"/>
      <c r="I192" s="84"/>
    </row>
    <row r="193" spans="1:9" x14ac:dyDescent="0.3">
      <c r="A193" s="74">
        <v>192</v>
      </c>
      <c r="B193" s="82">
        <v>9604</v>
      </c>
      <c r="C193" s="76" t="s">
        <v>1535</v>
      </c>
      <c r="D193" s="76" t="s">
        <v>1536</v>
      </c>
      <c r="E193" s="75">
        <v>1998</v>
      </c>
      <c r="F193" s="76" t="s">
        <v>1537</v>
      </c>
      <c r="G193" s="81">
        <v>4.8970588235294121</v>
      </c>
      <c r="H193" s="75"/>
      <c r="I193" s="84"/>
    </row>
    <row r="194" spans="1:9" x14ac:dyDescent="0.3">
      <c r="A194" s="74">
        <v>193</v>
      </c>
      <c r="B194" s="82">
        <v>6722</v>
      </c>
      <c r="C194" s="76" t="s">
        <v>1538</v>
      </c>
      <c r="D194" s="76" t="s">
        <v>1324</v>
      </c>
      <c r="E194" s="75">
        <v>1991</v>
      </c>
      <c r="F194" s="76" t="s">
        <v>188</v>
      </c>
      <c r="G194" s="81">
        <v>4.895793103448276</v>
      </c>
      <c r="H194" s="75"/>
      <c r="I194" s="84"/>
    </row>
    <row r="195" spans="1:9" x14ac:dyDescent="0.3">
      <c r="A195" s="74">
        <v>194</v>
      </c>
      <c r="B195" s="82">
        <v>13359</v>
      </c>
      <c r="C195" s="76" t="s">
        <v>1539</v>
      </c>
      <c r="D195" s="76" t="s">
        <v>1505</v>
      </c>
      <c r="E195" s="75">
        <v>1952</v>
      </c>
      <c r="F195" s="76" t="s">
        <v>24</v>
      </c>
      <c r="G195" s="81">
        <v>4.8956969696969699</v>
      </c>
      <c r="H195" s="75"/>
      <c r="I195" s="84"/>
    </row>
    <row r="196" spans="1:9" x14ac:dyDescent="0.3">
      <c r="A196" s="74">
        <v>195</v>
      </c>
      <c r="B196" s="82">
        <v>4711</v>
      </c>
      <c r="C196" s="76" t="s">
        <v>1383</v>
      </c>
      <c r="D196" s="76" t="s">
        <v>1311</v>
      </c>
      <c r="E196" s="75">
        <v>1979</v>
      </c>
      <c r="F196" s="80" t="s">
        <v>885</v>
      </c>
      <c r="G196" s="81">
        <v>4.8950697674418597</v>
      </c>
      <c r="H196" s="75"/>
      <c r="I196" s="84"/>
    </row>
    <row r="197" spans="1:9" x14ac:dyDescent="0.3">
      <c r="A197" s="74">
        <v>196</v>
      </c>
      <c r="B197" s="82">
        <v>1534</v>
      </c>
      <c r="C197" s="76" t="s">
        <v>1321</v>
      </c>
      <c r="D197" s="76" t="s">
        <v>1251</v>
      </c>
      <c r="E197" s="75">
        <v>1959</v>
      </c>
      <c r="F197" s="76" t="s">
        <v>851</v>
      </c>
      <c r="G197" s="81">
        <v>4.8947555555555553</v>
      </c>
      <c r="H197" s="75"/>
      <c r="I197" s="84"/>
    </row>
    <row r="198" spans="1:9" x14ac:dyDescent="0.3">
      <c r="A198" s="74">
        <v>197</v>
      </c>
      <c r="B198" s="82">
        <v>10698</v>
      </c>
      <c r="C198" s="76" t="s">
        <v>1540</v>
      </c>
      <c r="D198" s="76" t="s">
        <v>1541</v>
      </c>
      <c r="E198" s="75">
        <v>1968</v>
      </c>
      <c r="F198" s="76" t="s">
        <v>376</v>
      </c>
      <c r="G198" s="81">
        <v>4.8917777777777776</v>
      </c>
      <c r="H198" s="75"/>
      <c r="I198" s="84"/>
    </row>
    <row r="199" spans="1:9" x14ac:dyDescent="0.3">
      <c r="A199" s="74">
        <v>198</v>
      </c>
      <c r="B199" s="82">
        <v>12541</v>
      </c>
      <c r="C199" s="76" t="s">
        <v>1542</v>
      </c>
      <c r="D199" s="76" t="s">
        <v>1543</v>
      </c>
      <c r="E199" s="75">
        <v>1974</v>
      </c>
      <c r="F199" s="76" t="s">
        <v>62</v>
      </c>
      <c r="G199" s="81">
        <v>4.8893513513513511</v>
      </c>
      <c r="H199" s="75"/>
      <c r="I199" s="84"/>
    </row>
    <row r="200" spans="1:9" x14ac:dyDescent="0.3">
      <c r="A200" s="74">
        <v>199</v>
      </c>
      <c r="B200" s="82">
        <v>2248</v>
      </c>
      <c r="C200" s="76" t="s">
        <v>1484</v>
      </c>
      <c r="D200" s="76" t="s">
        <v>1464</v>
      </c>
      <c r="E200" s="75">
        <v>1963</v>
      </c>
      <c r="F200" s="76" t="s">
        <v>308</v>
      </c>
      <c r="G200" s="81">
        <v>4.8887272727272721</v>
      </c>
      <c r="H200" s="75"/>
      <c r="I200" s="84"/>
    </row>
    <row r="201" spans="1:9" x14ac:dyDescent="0.3">
      <c r="A201" s="74">
        <v>200</v>
      </c>
      <c r="B201" s="82">
        <v>51</v>
      </c>
      <c r="C201" s="76" t="s">
        <v>1544</v>
      </c>
      <c r="D201" s="76" t="s">
        <v>1545</v>
      </c>
      <c r="E201" s="75">
        <v>1938</v>
      </c>
      <c r="F201" s="76" t="s">
        <v>885</v>
      </c>
      <c r="G201" s="81">
        <v>4.8841609195402302</v>
      </c>
      <c r="H201" s="75"/>
      <c r="I201" s="78" t="s">
        <v>1337</v>
      </c>
    </row>
    <row r="202" spans="1:9" x14ac:dyDescent="0.3">
      <c r="A202" s="74">
        <v>201</v>
      </c>
      <c r="B202" s="82">
        <v>15232</v>
      </c>
      <c r="C202" s="76" t="s">
        <v>1546</v>
      </c>
      <c r="D202" s="76" t="s">
        <v>1385</v>
      </c>
      <c r="E202" s="75">
        <v>1981</v>
      </c>
      <c r="F202" s="76" t="s">
        <v>401</v>
      </c>
      <c r="G202" s="81">
        <v>4.8794444444444443</v>
      </c>
      <c r="H202" s="75"/>
      <c r="I202" s="84"/>
    </row>
    <row r="203" spans="1:9" x14ac:dyDescent="0.3">
      <c r="A203" s="74">
        <v>202</v>
      </c>
      <c r="B203" s="82">
        <v>2467</v>
      </c>
      <c r="C203" s="76" t="s">
        <v>1547</v>
      </c>
      <c r="D203" s="76" t="s">
        <v>1302</v>
      </c>
      <c r="E203" s="75">
        <v>1964</v>
      </c>
      <c r="F203" s="76" t="s">
        <v>308</v>
      </c>
      <c r="G203" s="81">
        <v>4.8774615384615378</v>
      </c>
      <c r="H203" s="75"/>
      <c r="I203" s="84"/>
    </row>
    <row r="204" spans="1:9" x14ac:dyDescent="0.3">
      <c r="A204" s="74">
        <v>203</v>
      </c>
      <c r="B204" s="82">
        <v>14987</v>
      </c>
      <c r="C204" s="76" t="s">
        <v>1548</v>
      </c>
      <c r="D204" s="76" t="s">
        <v>1311</v>
      </c>
      <c r="E204" s="75">
        <v>1990</v>
      </c>
      <c r="F204" s="76" t="s">
        <v>188</v>
      </c>
      <c r="G204" s="81">
        <v>4.8760967741935479</v>
      </c>
      <c r="H204" s="75"/>
      <c r="I204" s="84"/>
    </row>
    <row r="205" spans="1:9" x14ac:dyDescent="0.3">
      <c r="A205" s="74">
        <v>204</v>
      </c>
      <c r="B205" s="82">
        <v>5930</v>
      </c>
      <c r="C205" s="76" t="s">
        <v>1549</v>
      </c>
      <c r="D205" s="76" t="s">
        <v>1264</v>
      </c>
      <c r="E205" s="75">
        <v>1987</v>
      </c>
      <c r="F205" s="76" t="s">
        <v>62</v>
      </c>
      <c r="G205" s="81">
        <v>4.8701804511278199</v>
      </c>
      <c r="H205" s="75"/>
      <c r="I205" s="84"/>
    </row>
    <row r="206" spans="1:9" x14ac:dyDescent="0.3">
      <c r="A206" s="74">
        <v>205</v>
      </c>
      <c r="B206" s="82">
        <v>11837</v>
      </c>
      <c r="C206" s="76" t="s">
        <v>1550</v>
      </c>
      <c r="D206" s="76" t="s">
        <v>1324</v>
      </c>
      <c r="E206" s="75">
        <v>2001</v>
      </c>
      <c r="F206" s="76" t="s">
        <v>68</v>
      </c>
      <c r="G206" s="81">
        <v>4.8666666666666663</v>
      </c>
      <c r="H206" s="75"/>
      <c r="I206" s="84"/>
    </row>
    <row r="207" spans="1:9" x14ac:dyDescent="0.3">
      <c r="A207" s="74">
        <v>206</v>
      </c>
      <c r="B207" s="82">
        <v>13733</v>
      </c>
      <c r="C207" s="76" t="s">
        <v>1551</v>
      </c>
      <c r="D207" s="76" t="s">
        <v>1245</v>
      </c>
      <c r="E207" s="75">
        <v>2007</v>
      </c>
      <c r="F207" s="76" t="s">
        <v>171</v>
      </c>
      <c r="G207" s="81">
        <v>4.8631395348837216</v>
      </c>
      <c r="H207" s="75"/>
      <c r="I207" s="84"/>
    </row>
    <row r="208" spans="1:9" x14ac:dyDescent="0.3">
      <c r="A208" s="74">
        <v>207</v>
      </c>
      <c r="B208" s="82">
        <v>3417</v>
      </c>
      <c r="C208" s="76" t="s">
        <v>1552</v>
      </c>
      <c r="D208" s="76" t="s">
        <v>1354</v>
      </c>
      <c r="E208" s="75">
        <v>1970</v>
      </c>
      <c r="F208" s="76" t="s">
        <v>311</v>
      </c>
      <c r="G208" s="81">
        <v>4.8621111111111111</v>
      </c>
      <c r="H208" s="75"/>
      <c r="I208" s="84"/>
    </row>
    <row r="209" spans="1:9" x14ac:dyDescent="0.3">
      <c r="A209" s="74">
        <v>208</v>
      </c>
      <c r="B209" s="82">
        <v>11960</v>
      </c>
      <c r="C209" s="76" t="s">
        <v>1553</v>
      </c>
      <c r="D209" s="76" t="s">
        <v>1264</v>
      </c>
      <c r="E209" s="75">
        <v>1989</v>
      </c>
      <c r="F209" s="76" t="s">
        <v>51</v>
      </c>
      <c r="G209" s="81">
        <v>4.8594736842105268</v>
      </c>
      <c r="H209" s="75"/>
      <c r="I209" s="84"/>
    </row>
    <row r="210" spans="1:9" x14ac:dyDescent="0.3">
      <c r="A210" s="74">
        <v>209</v>
      </c>
      <c r="B210" s="82">
        <v>5687</v>
      </c>
      <c r="C210" s="76" t="s">
        <v>1554</v>
      </c>
      <c r="D210" s="76" t="s">
        <v>1302</v>
      </c>
      <c r="E210" s="75">
        <v>1986</v>
      </c>
      <c r="F210" s="76" t="s">
        <v>171</v>
      </c>
      <c r="G210" s="81">
        <v>4.8570000000000002</v>
      </c>
      <c r="H210" s="75"/>
      <c r="I210" s="84"/>
    </row>
    <row r="211" spans="1:9" x14ac:dyDescent="0.3">
      <c r="A211" s="74">
        <v>210</v>
      </c>
      <c r="B211" s="82">
        <v>5061</v>
      </c>
      <c r="C211" s="76" t="s">
        <v>1555</v>
      </c>
      <c r="D211" s="76" t="s">
        <v>1393</v>
      </c>
      <c r="E211" s="75">
        <v>1982</v>
      </c>
      <c r="F211" s="76" t="s">
        <v>401</v>
      </c>
      <c r="G211" s="81">
        <v>4.8568749999999996</v>
      </c>
      <c r="H211" s="75"/>
      <c r="I211" s="84"/>
    </row>
    <row r="212" spans="1:9" x14ac:dyDescent="0.3">
      <c r="A212" s="74">
        <v>211</v>
      </c>
      <c r="B212" s="82">
        <v>1642</v>
      </c>
      <c r="C212" s="76" t="s">
        <v>1556</v>
      </c>
      <c r="D212" s="76" t="s">
        <v>1243</v>
      </c>
      <c r="E212" s="75">
        <v>1960</v>
      </c>
      <c r="F212" s="76" t="s">
        <v>178</v>
      </c>
      <c r="G212" s="81">
        <v>4.8552698412698412</v>
      </c>
      <c r="H212" s="75"/>
      <c r="I212" s="84"/>
    </row>
    <row r="213" spans="1:9" x14ac:dyDescent="0.3">
      <c r="A213" s="74">
        <v>212</v>
      </c>
      <c r="B213" s="85">
        <v>9417</v>
      </c>
      <c r="C213" s="76" t="s">
        <v>1557</v>
      </c>
      <c r="D213" s="76" t="s">
        <v>1379</v>
      </c>
      <c r="E213" s="75">
        <v>1998</v>
      </c>
      <c r="F213" s="76" t="s">
        <v>483</v>
      </c>
      <c r="G213" s="81">
        <v>4.8538648648648648</v>
      </c>
      <c r="H213" s="75"/>
      <c r="I213" s="84"/>
    </row>
    <row r="214" spans="1:9" x14ac:dyDescent="0.3">
      <c r="A214" s="74">
        <v>213</v>
      </c>
      <c r="B214" s="82">
        <v>6105</v>
      </c>
      <c r="C214" s="76" t="s">
        <v>1558</v>
      </c>
      <c r="D214" s="76" t="s">
        <v>1302</v>
      </c>
      <c r="E214" s="75">
        <v>1988</v>
      </c>
      <c r="F214" s="76" t="s">
        <v>68</v>
      </c>
      <c r="G214" s="81">
        <v>4.8520256410256408</v>
      </c>
      <c r="H214" s="75"/>
      <c r="I214" s="84"/>
    </row>
    <row r="215" spans="1:9" x14ac:dyDescent="0.3">
      <c r="A215" s="74">
        <v>214</v>
      </c>
      <c r="B215" s="82">
        <v>10804</v>
      </c>
      <c r="C215" s="76" t="s">
        <v>1559</v>
      </c>
      <c r="D215" s="76" t="s">
        <v>1497</v>
      </c>
      <c r="E215" s="75">
        <v>1967</v>
      </c>
      <c r="F215" s="76" t="s">
        <v>91</v>
      </c>
      <c r="G215" s="81">
        <v>4.8498245614035085</v>
      </c>
      <c r="H215" s="75"/>
      <c r="I215" s="84"/>
    </row>
    <row r="216" spans="1:9" x14ac:dyDescent="0.3">
      <c r="A216" s="74">
        <v>215</v>
      </c>
      <c r="B216" s="82">
        <v>11478</v>
      </c>
      <c r="C216" s="76" t="s">
        <v>1560</v>
      </c>
      <c r="D216" s="76" t="s">
        <v>1561</v>
      </c>
      <c r="E216" s="75">
        <v>2001</v>
      </c>
      <c r="F216" s="80" t="s">
        <v>885</v>
      </c>
      <c r="G216" s="81">
        <v>4.8438644067796615</v>
      </c>
      <c r="H216" s="75"/>
      <c r="I216" s="84"/>
    </row>
    <row r="217" spans="1:9" x14ac:dyDescent="0.3">
      <c r="A217" s="74">
        <v>216</v>
      </c>
      <c r="B217" s="82">
        <v>10175</v>
      </c>
      <c r="C217" s="76" t="s">
        <v>1562</v>
      </c>
      <c r="D217" s="76" t="s">
        <v>1563</v>
      </c>
      <c r="E217" s="75">
        <v>2001</v>
      </c>
      <c r="F217" s="76" t="s">
        <v>483</v>
      </c>
      <c r="G217" s="81">
        <v>4.8421578947368422</v>
      </c>
      <c r="H217" s="75"/>
      <c r="I217" s="84"/>
    </row>
    <row r="218" spans="1:9" x14ac:dyDescent="0.3">
      <c r="A218" s="74">
        <v>217</v>
      </c>
      <c r="B218" s="82">
        <v>12910</v>
      </c>
      <c r="C218" s="76" t="s">
        <v>1564</v>
      </c>
      <c r="D218" s="76" t="s">
        <v>1324</v>
      </c>
      <c r="E218" s="75">
        <v>1989</v>
      </c>
      <c r="F218" s="76" t="s">
        <v>188</v>
      </c>
      <c r="G218" s="81">
        <v>4.8368888888888897</v>
      </c>
      <c r="H218" s="75"/>
      <c r="I218" s="84"/>
    </row>
    <row r="219" spans="1:9" x14ac:dyDescent="0.3">
      <c r="A219" s="74">
        <v>218</v>
      </c>
      <c r="B219" s="82">
        <v>769</v>
      </c>
      <c r="C219" s="76" t="s">
        <v>1565</v>
      </c>
      <c r="D219" s="76" t="s">
        <v>1302</v>
      </c>
      <c r="E219" s="75">
        <v>1953</v>
      </c>
      <c r="F219" s="76" t="s">
        <v>171</v>
      </c>
      <c r="G219" s="81">
        <v>4.8359310344827593</v>
      </c>
      <c r="H219" s="75"/>
      <c r="I219" s="84"/>
    </row>
    <row r="220" spans="1:9" x14ac:dyDescent="0.3">
      <c r="A220" s="74">
        <v>219</v>
      </c>
      <c r="B220" s="82">
        <v>3685</v>
      </c>
      <c r="C220" s="76" t="s">
        <v>1335</v>
      </c>
      <c r="D220" s="76" t="s">
        <v>1566</v>
      </c>
      <c r="E220" s="75">
        <v>1972</v>
      </c>
      <c r="F220" s="76" t="s">
        <v>308</v>
      </c>
      <c r="G220" s="81">
        <v>4.8350608695652175</v>
      </c>
      <c r="H220" s="75"/>
      <c r="I220" s="84"/>
    </row>
    <row r="221" spans="1:9" x14ac:dyDescent="0.3">
      <c r="A221" s="74">
        <v>220</v>
      </c>
      <c r="B221" s="82">
        <v>1598</v>
      </c>
      <c r="C221" s="76" t="s">
        <v>1567</v>
      </c>
      <c r="D221" s="76" t="s">
        <v>1302</v>
      </c>
      <c r="E221" s="75">
        <v>1959</v>
      </c>
      <c r="F221" s="76" t="s">
        <v>188</v>
      </c>
      <c r="G221" s="81">
        <v>4.8306400000000007</v>
      </c>
      <c r="H221" s="75"/>
      <c r="I221" s="84"/>
    </row>
    <row r="222" spans="1:9" x14ac:dyDescent="0.3">
      <c r="A222" s="74">
        <v>221</v>
      </c>
      <c r="B222" s="82">
        <v>16025</v>
      </c>
      <c r="C222" s="76" t="s">
        <v>1568</v>
      </c>
      <c r="D222" s="76" t="s">
        <v>1302</v>
      </c>
      <c r="E222" s="75">
        <v>1990</v>
      </c>
      <c r="F222" s="76" t="s">
        <v>14</v>
      </c>
      <c r="G222" s="81">
        <v>4.8242222222222226</v>
      </c>
      <c r="H222" s="75"/>
      <c r="I222" s="84"/>
    </row>
    <row r="223" spans="1:9" x14ac:dyDescent="0.3">
      <c r="A223" s="74">
        <v>222</v>
      </c>
      <c r="B223" s="82">
        <v>4474</v>
      </c>
      <c r="C223" s="76" t="s">
        <v>1569</v>
      </c>
      <c r="D223" s="76" t="s">
        <v>1311</v>
      </c>
      <c r="E223" s="75">
        <v>1977</v>
      </c>
      <c r="F223" s="76" t="s">
        <v>38</v>
      </c>
      <c r="G223" s="81">
        <v>4.8224255319148934</v>
      </c>
      <c r="H223" s="75"/>
      <c r="I223" s="84"/>
    </row>
    <row r="224" spans="1:9" x14ac:dyDescent="0.3">
      <c r="A224" s="74">
        <v>223</v>
      </c>
      <c r="B224" s="82">
        <v>3577</v>
      </c>
      <c r="C224" s="76" t="s">
        <v>1512</v>
      </c>
      <c r="D224" s="76" t="s">
        <v>1570</v>
      </c>
      <c r="E224" s="75">
        <v>1971</v>
      </c>
      <c r="F224" s="76" t="s">
        <v>171</v>
      </c>
      <c r="G224" s="81">
        <v>4.8120000000000003</v>
      </c>
      <c r="H224" s="75"/>
      <c r="I224" s="84"/>
    </row>
    <row r="225" spans="1:9" x14ac:dyDescent="0.3">
      <c r="A225" s="74">
        <v>224</v>
      </c>
      <c r="B225" s="82">
        <v>2534</v>
      </c>
      <c r="C225" s="76" t="s">
        <v>1571</v>
      </c>
      <c r="D225" s="76" t="s">
        <v>1572</v>
      </c>
      <c r="E225" s="75">
        <v>1965</v>
      </c>
      <c r="F225" s="76" t="s">
        <v>11</v>
      </c>
      <c r="G225" s="81">
        <v>4.807033333333333</v>
      </c>
      <c r="H225" s="75"/>
      <c r="I225" s="84"/>
    </row>
    <row r="226" spans="1:9" x14ac:dyDescent="0.3">
      <c r="A226" s="74">
        <v>225</v>
      </c>
      <c r="B226" s="82">
        <v>3095</v>
      </c>
      <c r="C226" s="76" t="s">
        <v>1573</v>
      </c>
      <c r="D226" s="76" t="s">
        <v>1436</v>
      </c>
      <c r="E226" s="75">
        <v>1968</v>
      </c>
      <c r="F226" s="76" t="s">
        <v>11</v>
      </c>
      <c r="G226" s="92">
        <v>4.8029743589743585</v>
      </c>
      <c r="H226" s="75"/>
      <c r="I226" s="84"/>
    </row>
    <row r="227" spans="1:9" x14ac:dyDescent="0.3">
      <c r="A227" s="74">
        <v>226</v>
      </c>
      <c r="B227" s="82">
        <v>1125</v>
      </c>
      <c r="C227" s="76" t="s">
        <v>1574</v>
      </c>
      <c r="D227" s="76" t="s">
        <v>1405</v>
      </c>
      <c r="E227" s="75">
        <v>1956</v>
      </c>
      <c r="F227" s="76" t="s">
        <v>188</v>
      </c>
      <c r="G227" s="81">
        <v>4.8018947368421063</v>
      </c>
      <c r="H227" s="75"/>
      <c r="I227" s="84"/>
    </row>
    <row r="228" spans="1:9" x14ac:dyDescent="0.3">
      <c r="A228" s="74">
        <v>227</v>
      </c>
      <c r="B228" s="82">
        <v>2479</v>
      </c>
      <c r="C228" s="76" t="s">
        <v>1575</v>
      </c>
      <c r="D228" s="76" t="s">
        <v>1576</v>
      </c>
      <c r="E228" s="75">
        <v>1964</v>
      </c>
      <c r="F228" s="76" t="s">
        <v>11</v>
      </c>
      <c r="G228" s="81">
        <v>4.7979473684210516</v>
      </c>
      <c r="H228" s="75"/>
      <c r="I228" s="84"/>
    </row>
    <row r="229" spans="1:9" x14ac:dyDescent="0.3">
      <c r="A229" s="74">
        <v>228</v>
      </c>
      <c r="B229" s="82">
        <v>908</v>
      </c>
      <c r="C229" s="76" t="s">
        <v>1577</v>
      </c>
      <c r="D229" s="76" t="s">
        <v>1497</v>
      </c>
      <c r="E229" s="75">
        <v>1954</v>
      </c>
      <c r="F229" s="76" t="s">
        <v>188</v>
      </c>
      <c r="G229" s="81">
        <v>4.7978048780487796</v>
      </c>
      <c r="H229" s="75"/>
      <c r="I229" s="84"/>
    </row>
    <row r="230" spans="1:9" x14ac:dyDescent="0.3">
      <c r="A230" s="74">
        <v>229</v>
      </c>
      <c r="B230" s="82">
        <v>2452</v>
      </c>
      <c r="C230" s="76" t="s">
        <v>1578</v>
      </c>
      <c r="D230" s="76" t="s">
        <v>1385</v>
      </c>
      <c r="E230" s="75">
        <v>1964</v>
      </c>
      <c r="F230" s="76" t="s">
        <v>91</v>
      </c>
      <c r="G230" s="81">
        <v>4.7953725490196071</v>
      </c>
      <c r="H230" s="75"/>
      <c r="I230" s="84"/>
    </row>
    <row r="231" spans="1:9" x14ac:dyDescent="0.3">
      <c r="A231" s="74">
        <v>230</v>
      </c>
      <c r="B231" s="82">
        <v>878</v>
      </c>
      <c r="C231" s="76" t="s">
        <v>1579</v>
      </c>
      <c r="D231" s="76" t="s">
        <v>1373</v>
      </c>
      <c r="E231" s="75">
        <v>1954</v>
      </c>
      <c r="F231" s="76" t="s">
        <v>851</v>
      </c>
      <c r="G231" s="81">
        <v>4.7950655270655274</v>
      </c>
      <c r="H231" s="75"/>
      <c r="I231" s="84"/>
    </row>
    <row r="232" spans="1:9" x14ac:dyDescent="0.3">
      <c r="A232" s="74">
        <v>231</v>
      </c>
      <c r="B232" s="82">
        <v>4146</v>
      </c>
      <c r="C232" s="76" t="s">
        <v>1580</v>
      </c>
      <c r="D232" s="76" t="s">
        <v>1275</v>
      </c>
      <c r="E232" s="75">
        <v>1975</v>
      </c>
      <c r="F232" s="76" t="s">
        <v>51</v>
      </c>
      <c r="G232" s="81">
        <v>4.7901025641025647</v>
      </c>
      <c r="H232" s="75"/>
      <c r="I232" s="84"/>
    </row>
    <row r="233" spans="1:9" x14ac:dyDescent="0.3">
      <c r="A233" s="74">
        <v>232</v>
      </c>
      <c r="B233" s="82">
        <v>1685</v>
      </c>
      <c r="C233" s="76" t="s">
        <v>1581</v>
      </c>
      <c r="D233" s="76" t="s">
        <v>1243</v>
      </c>
      <c r="E233" s="75">
        <v>1960</v>
      </c>
      <c r="F233" s="76" t="s">
        <v>326</v>
      </c>
      <c r="G233" s="81">
        <v>4.7896923076923086</v>
      </c>
      <c r="H233" s="75"/>
      <c r="I233" s="84"/>
    </row>
    <row r="234" spans="1:9" x14ac:dyDescent="0.3">
      <c r="A234" s="74">
        <v>233</v>
      </c>
      <c r="B234" s="82">
        <v>1180</v>
      </c>
      <c r="C234" s="76" t="s">
        <v>1582</v>
      </c>
      <c r="D234" s="76" t="s">
        <v>1302</v>
      </c>
      <c r="E234" s="75">
        <v>1957</v>
      </c>
      <c r="F234" s="76" t="s">
        <v>311</v>
      </c>
      <c r="G234" s="81">
        <v>4.7895492957746484</v>
      </c>
      <c r="H234" s="75"/>
      <c r="I234" s="84"/>
    </row>
    <row r="235" spans="1:9" x14ac:dyDescent="0.3">
      <c r="A235" s="74">
        <v>234</v>
      </c>
      <c r="B235" s="82">
        <v>1414</v>
      </c>
      <c r="C235" s="76" t="s">
        <v>1583</v>
      </c>
      <c r="D235" s="76" t="s">
        <v>1243</v>
      </c>
      <c r="E235" s="75">
        <v>1958</v>
      </c>
      <c r="F235" s="76" t="s">
        <v>483</v>
      </c>
      <c r="G235" s="81">
        <v>4.7889999999999997</v>
      </c>
      <c r="H235" s="75"/>
      <c r="I235" s="84"/>
    </row>
    <row r="236" spans="1:9" x14ac:dyDescent="0.3">
      <c r="A236" s="74">
        <v>235</v>
      </c>
      <c r="B236" s="82">
        <v>11194</v>
      </c>
      <c r="C236" s="76" t="s">
        <v>1584</v>
      </c>
      <c r="D236" s="76" t="s">
        <v>1298</v>
      </c>
      <c r="E236" s="75">
        <v>1982</v>
      </c>
      <c r="F236" s="76" t="s">
        <v>188</v>
      </c>
      <c r="G236" s="81">
        <v>4.7881621621621626</v>
      </c>
      <c r="H236" s="75"/>
      <c r="I236" s="84"/>
    </row>
    <row r="237" spans="1:9" x14ac:dyDescent="0.3">
      <c r="A237" s="74">
        <v>236</v>
      </c>
      <c r="B237" s="82">
        <v>2079</v>
      </c>
      <c r="C237" s="76" t="s">
        <v>1585</v>
      </c>
      <c r="D237" s="76" t="s">
        <v>1294</v>
      </c>
      <c r="E237" s="75">
        <v>1962</v>
      </c>
      <c r="F237" s="76" t="s">
        <v>175</v>
      </c>
      <c r="G237" s="81">
        <v>4.7858749999999999</v>
      </c>
      <c r="H237" s="75"/>
      <c r="I237" s="75"/>
    </row>
    <row r="238" spans="1:9" x14ac:dyDescent="0.3">
      <c r="A238" s="74">
        <v>237</v>
      </c>
      <c r="B238" s="85">
        <v>1804</v>
      </c>
      <c r="C238" s="76" t="s">
        <v>1578</v>
      </c>
      <c r="D238" s="76" t="s">
        <v>1322</v>
      </c>
      <c r="E238" s="75">
        <v>1960</v>
      </c>
      <c r="F238" s="76" t="s">
        <v>68</v>
      </c>
      <c r="G238" s="81">
        <v>4.7843999999999998</v>
      </c>
      <c r="H238" s="75"/>
      <c r="I238" s="84"/>
    </row>
    <row r="239" spans="1:9" x14ac:dyDescent="0.3">
      <c r="A239" s="74">
        <v>238</v>
      </c>
      <c r="B239" s="82">
        <v>2783</v>
      </c>
      <c r="C239" s="76" t="s">
        <v>1244</v>
      </c>
      <c r="D239" s="76" t="s">
        <v>1345</v>
      </c>
      <c r="E239" s="75">
        <v>1966</v>
      </c>
      <c r="F239" s="76" t="s">
        <v>401</v>
      </c>
      <c r="G239" s="81">
        <v>4.7828421052631587</v>
      </c>
      <c r="H239" s="75"/>
      <c r="I239" s="84"/>
    </row>
    <row r="240" spans="1:9" x14ac:dyDescent="0.3">
      <c r="A240" s="74">
        <v>239</v>
      </c>
      <c r="B240" s="82">
        <v>977</v>
      </c>
      <c r="C240" s="76" t="s">
        <v>1586</v>
      </c>
      <c r="D240" s="76" t="s">
        <v>1373</v>
      </c>
      <c r="E240" s="75">
        <v>1955</v>
      </c>
      <c r="F240" s="76" t="s">
        <v>178</v>
      </c>
      <c r="G240" s="81">
        <v>4.7773802816901414</v>
      </c>
      <c r="H240" s="75"/>
      <c r="I240" s="84"/>
    </row>
    <row r="241" spans="1:9" x14ac:dyDescent="0.3">
      <c r="A241" s="74">
        <v>240</v>
      </c>
      <c r="B241" s="85">
        <v>2256</v>
      </c>
      <c r="C241" s="76" t="s">
        <v>1587</v>
      </c>
      <c r="D241" s="76" t="s">
        <v>1300</v>
      </c>
      <c r="E241" s="75">
        <v>1963</v>
      </c>
      <c r="F241" s="76" t="s">
        <v>175</v>
      </c>
      <c r="G241" s="81">
        <v>4.7748780487804874</v>
      </c>
      <c r="H241" s="75"/>
      <c r="I241" s="84"/>
    </row>
    <row r="242" spans="1:9" x14ac:dyDescent="0.3">
      <c r="A242" s="74">
        <v>241</v>
      </c>
      <c r="B242" s="82">
        <v>13118</v>
      </c>
      <c r="C242" s="76" t="s">
        <v>1588</v>
      </c>
      <c r="D242" s="76" t="s">
        <v>1521</v>
      </c>
      <c r="E242" s="75">
        <v>1971</v>
      </c>
      <c r="F242" s="76" t="s">
        <v>171</v>
      </c>
      <c r="G242" s="81">
        <v>4.7737575757575765</v>
      </c>
      <c r="H242" s="75"/>
      <c r="I242" s="84"/>
    </row>
    <row r="243" spans="1:9" x14ac:dyDescent="0.3">
      <c r="A243" s="74">
        <v>242</v>
      </c>
      <c r="B243" s="82">
        <v>100</v>
      </c>
      <c r="C243" s="76" t="s">
        <v>1589</v>
      </c>
      <c r="D243" s="76" t="s">
        <v>1590</v>
      </c>
      <c r="E243" s="75">
        <v>1948</v>
      </c>
      <c r="F243" s="76" t="s">
        <v>91</v>
      </c>
      <c r="G243" s="81">
        <v>4.772730769230769</v>
      </c>
      <c r="H243" s="75"/>
      <c r="I243" s="75"/>
    </row>
    <row r="244" spans="1:9" x14ac:dyDescent="0.3">
      <c r="A244" s="74">
        <v>243</v>
      </c>
      <c r="B244" s="82">
        <v>3010</v>
      </c>
      <c r="C244" s="76" t="s">
        <v>1591</v>
      </c>
      <c r="D244" s="76" t="s">
        <v>1341</v>
      </c>
      <c r="E244" s="75">
        <v>1967</v>
      </c>
      <c r="F244" s="76" t="s">
        <v>24</v>
      </c>
      <c r="G244" s="81">
        <v>4.7716086956521737</v>
      </c>
      <c r="H244" s="75"/>
      <c r="I244" s="84"/>
    </row>
    <row r="245" spans="1:9" x14ac:dyDescent="0.3">
      <c r="A245" s="74">
        <v>244</v>
      </c>
      <c r="B245" s="82">
        <v>2527</v>
      </c>
      <c r="C245" s="76" t="s">
        <v>1592</v>
      </c>
      <c r="D245" s="76" t="s">
        <v>1436</v>
      </c>
      <c r="E245" s="75">
        <v>1965</v>
      </c>
      <c r="F245" s="76" t="s">
        <v>171</v>
      </c>
      <c r="G245" s="81">
        <v>4.7691578947368418</v>
      </c>
      <c r="H245" s="75"/>
      <c r="I245" s="84"/>
    </row>
    <row r="246" spans="1:9" x14ac:dyDescent="0.3">
      <c r="A246" s="74">
        <v>245</v>
      </c>
      <c r="B246" s="82">
        <v>10360</v>
      </c>
      <c r="C246" s="76" t="s">
        <v>1593</v>
      </c>
      <c r="D246" s="76" t="s">
        <v>1594</v>
      </c>
      <c r="E246" s="75">
        <v>2003</v>
      </c>
      <c r="F246" s="76" t="s">
        <v>1333</v>
      </c>
      <c r="G246" s="81">
        <v>4.7688235294117645</v>
      </c>
      <c r="H246" s="75"/>
      <c r="I246" s="84"/>
    </row>
    <row r="247" spans="1:9" x14ac:dyDescent="0.3">
      <c r="A247" s="74">
        <v>246</v>
      </c>
      <c r="B247" s="82">
        <v>12900</v>
      </c>
      <c r="C247" s="76" t="s">
        <v>1595</v>
      </c>
      <c r="D247" s="76" t="s">
        <v>1260</v>
      </c>
      <c r="E247" s="75">
        <v>1993</v>
      </c>
      <c r="F247" s="76" t="s">
        <v>62</v>
      </c>
      <c r="G247" s="81">
        <v>4.7686999999999999</v>
      </c>
      <c r="H247" s="75"/>
      <c r="I247" s="84"/>
    </row>
    <row r="248" spans="1:9" x14ac:dyDescent="0.3">
      <c r="A248" s="74">
        <v>247</v>
      </c>
      <c r="B248" s="82">
        <v>14385</v>
      </c>
      <c r="C248" s="76" t="s">
        <v>1596</v>
      </c>
      <c r="D248" s="76" t="s">
        <v>1245</v>
      </c>
      <c r="E248" s="75">
        <v>1994</v>
      </c>
      <c r="F248" s="76" t="s">
        <v>472</v>
      </c>
      <c r="G248" s="81">
        <v>4.7667777777777776</v>
      </c>
      <c r="H248" s="75"/>
      <c r="I248" s="84"/>
    </row>
    <row r="249" spans="1:9" x14ac:dyDescent="0.3">
      <c r="A249" s="74">
        <v>248</v>
      </c>
      <c r="B249" s="82">
        <v>14090</v>
      </c>
      <c r="C249" s="76" t="s">
        <v>1597</v>
      </c>
      <c r="D249" s="76" t="s">
        <v>1405</v>
      </c>
      <c r="E249" s="75">
        <v>1958</v>
      </c>
      <c r="F249" s="76" t="s">
        <v>306</v>
      </c>
      <c r="G249" s="81">
        <v>4.7651176470588235</v>
      </c>
      <c r="H249" s="75"/>
      <c r="I249" s="84"/>
    </row>
    <row r="250" spans="1:9" x14ac:dyDescent="0.3">
      <c r="A250" s="74">
        <v>248</v>
      </c>
      <c r="B250" s="82">
        <v>13116</v>
      </c>
      <c r="C250" s="76" t="s">
        <v>1598</v>
      </c>
      <c r="D250" s="76" t="s">
        <v>1599</v>
      </c>
      <c r="E250" s="75">
        <v>2004</v>
      </c>
      <c r="F250" s="76" t="s">
        <v>68</v>
      </c>
      <c r="G250" s="81">
        <v>4.7650892857142848</v>
      </c>
      <c r="H250" s="75"/>
      <c r="I250" s="84"/>
    </row>
    <row r="251" spans="1:9" x14ac:dyDescent="0.3">
      <c r="A251" s="74">
        <v>250</v>
      </c>
      <c r="B251" s="82">
        <v>13794</v>
      </c>
      <c r="C251" s="76" t="s">
        <v>1600</v>
      </c>
      <c r="D251" s="76" t="s">
        <v>1300</v>
      </c>
      <c r="E251" s="75">
        <v>1986</v>
      </c>
      <c r="F251" s="76" t="s">
        <v>228</v>
      </c>
      <c r="G251" s="81">
        <v>4.7589756097560976</v>
      </c>
      <c r="H251" s="75"/>
      <c r="I251" s="84"/>
    </row>
    <row r="252" spans="1:9" x14ac:dyDescent="0.3">
      <c r="A252" s="74">
        <v>251</v>
      </c>
      <c r="B252" s="82">
        <v>13996</v>
      </c>
      <c r="C252" s="76" t="s">
        <v>1601</v>
      </c>
      <c r="D252" s="76" t="s">
        <v>1311</v>
      </c>
      <c r="E252" s="75">
        <v>2006</v>
      </c>
      <c r="F252" s="76" t="s">
        <v>190</v>
      </c>
      <c r="G252" s="81">
        <v>4.7583333333333329</v>
      </c>
      <c r="H252" s="75"/>
      <c r="I252" s="84"/>
    </row>
    <row r="253" spans="1:9" x14ac:dyDescent="0.3">
      <c r="A253" s="74">
        <v>252</v>
      </c>
      <c r="B253" s="82">
        <v>12173</v>
      </c>
      <c r="C253" s="76" t="s">
        <v>1602</v>
      </c>
      <c r="D253" s="76" t="s">
        <v>1603</v>
      </c>
      <c r="E253" s="75">
        <v>1972</v>
      </c>
      <c r="F253" s="76" t="s">
        <v>38</v>
      </c>
      <c r="G253" s="92">
        <v>4.7548115942028986</v>
      </c>
      <c r="H253" s="75"/>
      <c r="I253" s="84"/>
    </row>
    <row r="254" spans="1:9" x14ac:dyDescent="0.3">
      <c r="A254" s="74">
        <v>253</v>
      </c>
      <c r="B254" s="82">
        <v>12205</v>
      </c>
      <c r="C254" s="76" t="s">
        <v>1604</v>
      </c>
      <c r="D254" s="76" t="s">
        <v>1561</v>
      </c>
      <c r="E254" s="75">
        <v>2006</v>
      </c>
      <c r="F254" s="76" t="s">
        <v>1526</v>
      </c>
      <c r="G254" s="81">
        <v>4.754545454545454</v>
      </c>
      <c r="H254" s="75"/>
      <c r="I254" s="84"/>
    </row>
    <row r="255" spans="1:9" x14ac:dyDescent="0.3">
      <c r="A255" s="74">
        <v>254</v>
      </c>
      <c r="B255" s="82">
        <v>13262</v>
      </c>
      <c r="C255" s="76" t="s">
        <v>1605</v>
      </c>
      <c r="D255" s="76" t="s">
        <v>1452</v>
      </c>
      <c r="E255" s="75">
        <v>1961</v>
      </c>
      <c r="F255" s="76" t="s">
        <v>483</v>
      </c>
      <c r="G255" s="81">
        <v>4.7544444444444443</v>
      </c>
      <c r="H255" s="75"/>
      <c r="I255" s="84"/>
    </row>
    <row r="256" spans="1:9" x14ac:dyDescent="0.3">
      <c r="A256" s="74">
        <v>255</v>
      </c>
      <c r="B256" s="82">
        <v>4614</v>
      </c>
      <c r="C256" s="76" t="s">
        <v>1606</v>
      </c>
      <c r="D256" s="76" t="s">
        <v>1302</v>
      </c>
      <c r="E256" s="75">
        <v>1978</v>
      </c>
      <c r="F256" s="76" t="s">
        <v>395</v>
      </c>
      <c r="G256" s="81">
        <v>4.7484615384615374</v>
      </c>
      <c r="H256" s="75"/>
      <c r="I256" s="84"/>
    </row>
    <row r="257" spans="1:9" x14ac:dyDescent="0.3">
      <c r="A257" s="74">
        <v>256</v>
      </c>
      <c r="B257" s="82">
        <v>15250</v>
      </c>
      <c r="C257" s="76" t="s">
        <v>1607</v>
      </c>
      <c r="D257" s="76" t="s">
        <v>1264</v>
      </c>
      <c r="E257" s="75">
        <v>2006</v>
      </c>
      <c r="F257" s="80" t="s">
        <v>885</v>
      </c>
      <c r="G257" s="81">
        <v>4.7367941176470589</v>
      </c>
      <c r="H257" s="75"/>
      <c r="I257" s="84"/>
    </row>
    <row r="258" spans="1:9" x14ac:dyDescent="0.3">
      <c r="A258" s="74">
        <v>257</v>
      </c>
      <c r="B258" s="82">
        <v>1708</v>
      </c>
      <c r="C258" s="76" t="s">
        <v>1608</v>
      </c>
      <c r="D258" s="76" t="s">
        <v>1452</v>
      </c>
      <c r="E258" s="75">
        <v>1960</v>
      </c>
      <c r="F258" s="76" t="s">
        <v>376</v>
      </c>
      <c r="G258" s="81">
        <v>4.7320000000000002</v>
      </c>
      <c r="H258" s="75"/>
      <c r="I258" s="84"/>
    </row>
    <row r="259" spans="1:9" x14ac:dyDescent="0.3">
      <c r="A259" s="74">
        <v>258</v>
      </c>
      <c r="B259" s="82">
        <v>14238</v>
      </c>
      <c r="C259" s="76" t="s">
        <v>1609</v>
      </c>
      <c r="D259" s="76" t="s">
        <v>1364</v>
      </c>
      <c r="E259" s="75">
        <v>1980</v>
      </c>
      <c r="F259" s="76" t="s">
        <v>851</v>
      </c>
      <c r="G259" s="81">
        <v>4.7311764705882355</v>
      </c>
      <c r="H259" s="75"/>
      <c r="I259" s="84"/>
    </row>
    <row r="260" spans="1:9" x14ac:dyDescent="0.3">
      <c r="A260" s="74">
        <v>259</v>
      </c>
      <c r="B260" s="82">
        <v>11051</v>
      </c>
      <c r="C260" s="76" t="s">
        <v>1610</v>
      </c>
      <c r="D260" s="76" t="s">
        <v>1302</v>
      </c>
      <c r="E260" s="75">
        <v>1978</v>
      </c>
      <c r="F260" s="76" t="s">
        <v>401</v>
      </c>
      <c r="G260" s="81">
        <v>4.7286666666666672</v>
      </c>
      <c r="H260" s="75"/>
      <c r="I260" s="84"/>
    </row>
    <row r="261" spans="1:9" x14ac:dyDescent="0.3">
      <c r="A261" s="74">
        <v>260</v>
      </c>
      <c r="B261" s="82">
        <v>7904</v>
      </c>
      <c r="C261" s="76" t="s">
        <v>1611</v>
      </c>
      <c r="D261" s="76" t="s">
        <v>1260</v>
      </c>
      <c r="E261" s="75">
        <v>1994</v>
      </c>
      <c r="F261" s="76" t="s">
        <v>376</v>
      </c>
      <c r="G261" s="81">
        <v>4.7264444444444447</v>
      </c>
      <c r="H261" s="75"/>
      <c r="I261" s="84"/>
    </row>
    <row r="262" spans="1:9" x14ac:dyDescent="0.3">
      <c r="A262" s="74">
        <v>261</v>
      </c>
      <c r="B262" s="82">
        <v>422</v>
      </c>
      <c r="C262" s="76" t="s">
        <v>1612</v>
      </c>
      <c r="D262" s="76" t="s">
        <v>1322</v>
      </c>
      <c r="E262" s="75">
        <v>1948</v>
      </c>
      <c r="F262" s="76" t="s">
        <v>395</v>
      </c>
      <c r="G262" s="81">
        <v>4.7198360655737703</v>
      </c>
      <c r="H262" s="75"/>
      <c r="I262" s="84"/>
    </row>
    <row r="263" spans="1:9" x14ac:dyDescent="0.3">
      <c r="A263" s="74">
        <v>262</v>
      </c>
      <c r="B263" s="82">
        <v>11360</v>
      </c>
      <c r="C263" s="76" t="s">
        <v>1613</v>
      </c>
      <c r="D263" s="76" t="s">
        <v>1614</v>
      </c>
      <c r="E263" s="75">
        <v>1967</v>
      </c>
      <c r="F263" s="76" t="s">
        <v>38</v>
      </c>
      <c r="G263" s="81">
        <v>4.7161123595505625</v>
      </c>
      <c r="H263" s="75"/>
      <c r="I263" s="84"/>
    </row>
    <row r="264" spans="1:9" x14ac:dyDescent="0.3">
      <c r="A264" s="74">
        <v>263</v>
      </c>
      <c r="B264" s="82">
        <v>12012</v>
      </c>
      <c r="C264" s="76" t="s">
        <v>1615</v>
      </c>
      <c r="D264" s="76" t="s">
        <v>1354</v>
      </c>
      <c r="E264" s="75">
        <v>1985</v>
      </c>
      <c r="F264" s="76" t="s">
        <v>178</v>
      </c>
      <c r="G264" s="81">
        <v>4.7158571428571436</v>
      </c>
      <c r="H264" s="75"/>
      <c r="I264" s="84"/>
    </row>
    <row r="265" spans="1:9" x14ac:dyDescent="0.3">
      <c r="A265" s="74">
        <v>264</v>
      </c>
      <c r="B265" s="82">
        <v>15613</v>
      </c>
      <c r="C265" s="76" t="s">
        <v>1616</v>
      </c>
      <c r="D265" s="76" t="s">
        <v>1298</v>
      </c>
      <c r="E265" s="75">
        <v>1964</v>
      </c>
      <c r="F265" s="76" t="s">
        <v>1310</v>
      </c>
      <c r="G265" s="81">
        <v>4.7153846153846155</v>
      </c>
      <c r="H265" s="75"/>
      <c r="I265" s="84"/>
    </row>
    <row r="266" spans="1:9" x14ac:dyDescent="0.3">
      <c r="A266" s="74">
        <v>265</v>
      </c>
      <c r="B266" s="82">
        <v>13842</v>
      </c>
      <c r="C266" s="76" t="s">
        <v>1617</v>
      </c>
      <c r="D266" s="76" t="s">
        <v>1332</v>
      </c>
      <c r="E266" s="75">
        <v>2006</v>
      </c>
      <c r="F266" s="76" t="s">
        <v>68</v>
      </c>
      <c r="G266" s="81">
        <v>4.714296296296296</v>
      </c>
      <c r="H266" s="75"/>
      <c r="I266" s="84"/>
    </row>
    <row r="267" spans="1:9" x14ac:dyDescent="0.3">
      <c r="A267" s="74">
        <v>266</v>
      </c>
      <c r="B267" s="82">
        <v>14919</v>
      </c>
      <c r="C267" s="76" t="s">
        <v>1618</v>
      </c>
      <c r="D267" s="76" t="s">
        <v>1298</v>
      </c>
      <c r="E267" s="75">
        <v>1987</v>
      </c>
      <c r="F267" s="76" t="s">
        <v>228</v>
      </c>
      <c r="G267" s="81">
        <v>4.7133846153846157</v>
      </c>
      <c r="H267" s="75"/>
      <c r="I267" s="84"/>
    </row>
    <row r="268" spans="1:9" x14ac:dyDescent="0.3">
      <c r="A268" s="74">
        <v>267</v>
      </c>
      <c r="B268" s="82">
        <v>12543</v>
      </c>
      <c r="C268" s="76" t="s">
        <v>1619</v>
      </c>
      <c r="D268" s="76" t="s">
        <v>1620</v>
      </c>
      <c r="E268" s="75">
        <v>1955</v>
      </c>
      <c r="F268" s="76" t="s">
        <v>62</v>
      </c>
      <c r="G268" s="81">
        <v>4.7056065573770498</v>
      </c>
      <c r="H268" s="75"/>
      <c r="I268" s="84"/>
    </row>
    <row r="269" spans="1:9" x14ac:dyDescent="0.3">
      <c r="A269" s="74">
        <v>268</v>
      </c>
      <c r="B269" s="82">
        <v>16007</v>
      </c>
      <c r="C269" s="76" t="s">
        <v>1621</v>
      </c>
      <c r="D269" s="76" t="s">
        <v>1464</v>
      </c>
      <c r="E269" s="75">
        <v>1966</v>
      </c>
      <c r="F269" s="76" t="s">
        <v>376</v>
      </c>
      <c r="G269" s="81">
        <v>4.7027692307692304</v>
      </c>
      <c r="H269" s="75"/>
      <c r="I269" s="91"/>
    </row>
    <row r="270" spans="1:9" x14ac:dyDescent="0.3">
      <c r="A270" s="74">
        <v>269</v>
      </c>
      <c r="B270" s="82">
        <v>11927</v>
      </c>
      <c r="C270" s="76" t="s">
        <v>1622</v>
      </c>
      <c r="D270" s="76" t="s">
        <v>1623</v>
      </c>
      <c r="E270" s="75">
        <v>1962</v>
      </c>
      <c r="F270" s="76" t="s">
        <v>1624</v>
      </c>
      <c r="G270" s="92">
        <v>4.7008333333333336</v>
      </c>
      <c r="H270" s="75"/>
      <c r="I270" s="84"/>
    </row>
    <row r="271" spans="1:9" x14ac:dyDescent="0.3">
      <c r="A271" s="74">
        <v>270</v>
      </c>
      <c r="B271" s="82">
        <v>8024</v>
      </c>
      <c r="C271" s="76" t="s">
        <v>1625</v>
      </c>
      <c r="D271" s="76" t="s">
        <v>1354</v>
      </c>
      <c r="E271" s="75">
        <v>1994</v>
      </c>
      <c r="F271" s="76" t="s">
        <v>389</v>
      </c>
      <c r="G271" s="81">
        <v>4.6980000000000004</v>
      </c>
      <c r="H271" s="75"/>
      <c r="I271" s="84"/>
    </row>
    <row r="272" spans="1:9" x14ac:dyDescent="0.3">
      <c r="A272" s="74">
        <v>271</v>
      </c>
      <c r="B272" s="82">
        <v>2303</v>
      </c>
      <c r="C272" s="76" t="s">
        <v>1626</v>
      </c>
      <c r="D272" s="76" t="s">
        <v>1627</v>
      </c>
      <c r="E272" s="75">
        <v>1963</v>
      </c>
      <c r="F272" s="76" t="s">
        <v>378</v>
      </c>
      <c r="G272" s="81">
        <v>4.6933333333333334</v>
      </c>
      <c r="H272" s="75"/>
      <c r="I272" s="84"/>
    </row>
    <row r="273" spans="1:9" x14ac:dyDescent="0.3">
      <c r="A273" s="74">
        <v>272</v>
      </c>
      <c r="B273" s="82">
        <v>763</v>
      </c>
      <c r="C273" s="76" t="s">
        <v>1628</v>
      </c>
      <c r="D273" s="76" t="s">
        <v>1339</v>
      </c>
      <c r="E273" s="75">
        <v>1952</v>
      </c>
      <c r="F273" s="76" t="s">
        <v>55</v>
      </c>
      <c r="G273" s="81">
        <v>4.6929230769230763</v>
      </c>
      <c r="H273" s="75"/>
      <c r="I273" s="84"/>
    </row>
    <row r="274" spans="1:9" x14ac:dyDescent="0.3">
      <c r="A274" s="74">
        <v>273</v>
      </c>
      <c r="B274" s="82">
        <v>13317</v>
      </c>
      <c r="C274" s="76" t="s">
        <v>1460</v>
      </c>
      <c r="D274" s="76" t="s">
        <v>1503</v>
      </c>
      <c r="E274" s="75">
        <v>1973</v>
      </c>
      <c r="F274" s="80" t="s">
        <v>885</v>
      </c>
      <c r="G274" s="81">
        <v>4.6848205128205125</v>
      </c>
      <c r="H274" s="75"/>
      <c r="I274" s="84"/>
    </row>
    <row r="275" spans="1:9" x14ac:dyDescent="0.3">
      <c r="A275" s="74">
        <v>274</v>
      </c>
      <c r="B275" s="82">
        <v>1848</v>
      </c>
      <c r="C275" s="76" t="s">
        <v>1629</v>
      </c>
      <c r="D275" s="76" t="s">
        <v>1393</v>
      </c>
      <c r="E275" s="75">
        <v>1961</v>
      </c>
      <c r="F275" s="76" t="s">
        <v>389</v>
      </c>
      <c r="G275" s="81">
        <v>4.6832941176470593</v>
      </c>
      <c r="H275" s="75"/>
      <c r="I275" s="84"/>
    </row>
    <row r="276" spans="1:9" x14ac:dyDescent="0.3">
      <c r="A276" s="74">
        <v>275</v>
      </c>
      <c r="B276" s="82">
        <v>1874</v>
      </c>
      <c r="C276" s="76" t="s">
        <v>1630</v>
      </c>
      <c r="D276" s="76" t="s">
        <v>1405</v>
      </c>
      <c r="E276" s="75">
        <v>1961</v>
      </c>
      <c r="F276" s="76" t="s">
        <v>376</v>
      </c>
      <c r="G276" s="81">
        <v>4.6820000000000004</v>
      </c>
      <c r="H276" s="75"/>
      <c r="I276" s="84"/>
    </row>
    <row r="277" spans="1:9" x14ac:dyDescent="0.3">
      <c r="A277" s="74">
        <v>276</v>
      </c>
      <c r="B277" s="82">
        <v>14163</v>
      </c>
      <c r="C277" s="76" t="s">
        <v>1631</v>
      </c>
      <c r="D277" s="76" t="s">
        <v>1302</v>
      </c>
      <c r="E277" s="75">
        <v>1983</v>
      </c>
      <c r="F277" s="76" t="s">
        <v>1632</v>
      </c>
      <c r="G277" s="81">
        <v>4.6799090909090904</v>
      </c>
      <c r="H277" s="75"/>
      <c r="I277" s="84"/>
    </row>
    <row r="278" spans="1:9" x14ac:dyDescent="0.3">
      <c r="A278" s="74">
        <v>277</v>
      </c>
      <c r="B278" s="82">
        <v>3692</v>
      </c>
      <c r="C278" s="76" t="s">
        <v>1244</v>
      </c>
      <c r="D278" s="76" t="s">
        <v>1302</v>
      </c>
      <c r="E278" s="75">
        <v>1972</v>
      </c>
      <c r="F278" s="76" t="s">
        <v>24</v>
      </c>
      <c r="G278" s="81">
        <v>4.6792307692307684</v>
      </c>
      <c r="H278" s="75"/>
      <c r="I278" s="84"/>
    </row>
    <row r="279" spans="1:9" x14ac:dyDescent="0.3">
      <c r="A279" s="74">
        <v>278</v>
      </c>
      <c r="B279" s="82">
        <v>17380</v>
      </c>
      <c r="C279" s="76" t="s">
        <v>1633</v>
      </c>
      <c r="D279" s="76" t="s">
        <v>1279</v>
      </c>
      <c r="E279" s="75">
        <v>2002</v>
      </c>
      <c r="F279" s="76" t="s">
        <v>1632</v>
      </c>
      <c r="G279" s="81">
        <v>4.6774615384615386</v>
      </c>
      <c r="H279" s="75"/>
      <c r="I279" s="84"/>
    </row>
    <row r="280" spans="1:9" x14ac:dyDescent="0.3">
      <c r="A280" s="74">
        <v>279</v>
      </c>
      <c r="B280" s="82">
        <v>15895</v>
      </c>
      <c r="C280" s="76" t="s">
        <v>1634</v>
      </c>
      <c r="D280" s="76" t="s">
        <v>1264</v>
      </c>
      <c r="E280" s="75">
        <v>1978</v>
      </c>
      <c r="F280" s="76" t="s">
        <v>14</v>
      </c>
      <c r="G280" s="81">
        <v>4.6720000000000006</v>
      </c>
      <c r="H280" s="75"/>
      <c r="I280" s="84"/>
    </row>
    <row r="281" spans="1:9" x14ac:dyDescent="0.3">
      <c r="A281" s="74">
        <v>280</v>
      </c>
      <c r="B281" s="82">
        <v>2668</v>
      </c>
      <c r="C281" s="76" t="s">
        <v>1635</v>
      </c>
      <c r="D281" s="76" t="s">
        <v>1445</v>
      </c>
      <c r="E281" s="75">
        <v>1965</v>
      </c>
      <c r="F281" s="76" t="s">
        <v>91</v>
      </c>
      <c r="G281" s="81">
        <v>4.6715384615384608</v>
      </c>
      <c r="H281" s="75"/>
      <c r="I281" s="84"/>
    </row>
    <row r="282" spans="1:9" x14ac:dyDescent="0.3">
      <c r="A282" s="74">
        <v>281</v>
      </c>
      <c r="B282" s="82">
        <v>1333</v>
      </c>
      <c r="C282" s="76" t="s">
        <v>1636</v>
      </c>
      <c r="D282" s="76" t="s">
        <v>1637</v>
      </c>
      <c r="E282" s="75">
        <v>1958</v>
      </c>
      <c r="F282" s="76" t="s">
        <v>91</v>
      </c>
      <c r="G282" s="81">
        <v>4.6639012345679003</v>
      </c>
      <c r="H282" s="75"/>
      <c r="I282" s="84"/>
    </row>
    <row r="283" spans="1:9" x14ac:dyDescent="0.3">
      <c r="A283" s="74">
        <v>282</v>
      </c>
      <c r="B283" s="82">
        <v>16687</v>
      </c>
      <c r="C283" s="76" t="s">
        <v>1638</v>
      </c>
      <c r="D283" s="76" t="s">
        <v>1311</v>
      </c>
      <c r="E283" s="75">
        <v>1976</v>
      </c>
      <c r="F283" s="76" t="s">
        <v>62</v>
      </c>
      <c r="G283" s="81">
        <v>4.6613678160919534</v>
      </c>
      <c r="H283" s="75"/>
      <c r="I283" s="84"/>
    </row>
    <row r="284" spans="1:9" x14ac:dyDescent="0.3">
      <c r="A284" s="74">
        <v>283</v>
      </c>
      <c r="B284" s="82">
        <v>14823</v>
      </c>
      <c r="C284" s="76" t="s">
        <v>1639</v>
      </c>
      <c r="D284" s="76" t="s">
        <v>1497</v>
      </c>
      <c r="E284" s="75">
        <v>1958</v>
      </c>
      <c r="F284" s="76" t="s">
        <v>472</v>
      </c>
      <c r="G284" s="81">
        <v>4.6556666666666668</v>
      </c>
      <c r="H284" s="75"/>
      <c r="I284" s="84"/>
    </row>
    <row r="285" spans="1:9" x14ac:dyDescent="0.3">
      <c r="A285" s="74">
        <v>284</v>
      </c>
      <c r="B285" s="82">
        <v>2510</v>
      </c>
      <c r="C285" s="76" t="s">
        <v>1640</v>
      </c>
      <c r="D285" s="76" t="s">
        <v>1393</v>
      </c>
      <c r="E285" s="75">
        <v>1964</v>
      </c>
      <c r="F285" s="76" t="s">
        <v>175</v>
      </c>
      <c r="G285" s="81">
        <v>4.6521951219512196</v>
      </c>
      <c r="H285" s="75"/>
      <c r="I285" s="84"/>
    </row>
    <row r="286" spans="1:9" x14ac:dyDescent="0.3">
      <c r="A286" s="74">
        <v>285</v>
      </c>
      <c r="B286" s="82">
        <v>13110</v>
      </c>
      <c r="C286" s="76" t="s">
        <v>1641</v>
      </c>
      <c r="D286" s="76" t="s">
        <v>1379</v>
      </c>
      <c r="E286" s="75">
        <v>2005</v>
      </c>
      <c r="F286" s="76" t="s">
        <v>24</v>
      </c>
      <c r="G286" s="81">
        <v>4.6473589743589754</v>
      </c>
      <c r="H286" s="75"/>
      <c r="I286" s="84"/>
    </row>
    <row r="287" spans="1:9" x14ac:dyDescent="0.3">
      <c r="A287" s="74">
        <v>286</v>
      </c>
      <c r="B287" s="82">
        <v>17454</v>
      </c>
      <c r="C287" s="76" t="s">
        <v>1642</v>
      </c>
      <c r="D287" s="76" t="s">
        <v>1294</v>
      </c>
      <c r="E287" s="75">
        <v>1975</v>
      </c>
      <c r="F287" s="76" t="s">
        <v>11</v>
      </c>
      <c r="G287" s="81">
        <v>4.646123076923077</v>
      </c>
      <c r="H287" s="75"/>
      <c r="I287" s="84"/>
    </row>
    <row r="288" spans="1:9" x14ac:dyDescent="0.3">
      <c r="A288" s="74">
        <v>287</v>
      </c>
      <c r="B288" s="82">
        <v>13869</v>
      </c>
      <c r="C288" s="76" t="s">
        <v>1643</v>
      </c>
      <c r="D288" s="76" t="s">
        <v>1302</v>
      </c>
      <c r="E288" s="75">
        <v>1974</v>
      </c>
      <c r="F288" s="76" t="s">
        <v>62</v>
      </c>
      <c r="G288" s="81">
        <v>4.6452653061224494</v>
      </c>
      <c r="H288" s="75"/>
      <c r="I288" s="84"/>
    </row>
    <row r="289" spans="1:9" x14ac:dyDescent="0.3">
      <c r="A289" s="74">
        <v>288</v>
      </c>
      <c r="B289" s="82">
        <v>1801</v>
      </c>
      <c r="C289" s="76" t="s">
        <v>1644</v>
      </c>
      <c r="D289" s="76" t="s">
        <v>1381</v>
      </c>
      <c r="E289" s="75">
        <v>1960</v>
      </c>
      <c r="F289" s="76" t="s">
        <v>395</v>
      </c>
      <c r="G289" s="81">
        <v>4.6433333333333326</v>
      </c>
      <c r="H289" s="75"/>
      <c r="I289" s="84"/>
    </row>
    <row r="290" spans="1:9" x14ac:dyDescent="0.3">
      <c r="A290" s="74">
        <v>289</v>
      </c>
      <c r="B290" s="82">
        <v>11963</v>
      </c>
      <c r="C290" s="76" t="s">
        <v>1645</v>
      </c>
      <c r="D290" s="76" t="s">
        <v>1311</v>
      </c>
      <c r="E290" s="75">
        <v>2003</v>
      </c>
      <c r="F290" s="76" t="s">
        <v>51</v>
      </c>
      <c r="G290" s="81">
        <v>4.6416538461538464</v>
      </c>
      <c r="H290" s="75"/>
      <c r="I290" s="84"/>
    </row>
    <row r="291" spans="1:9" x14ac:dyDescent="0.3">
      <c r="A291" s="74">
        <v>290</v>
      </c>
      <c r="B291" s="82">
        <v>339</v>
      </c>
      <c r="C291" s="76" t="s">
        <v>1406</v>
      </c>
      <c r="D291" s="76" t="s">
        <v>1436</v>
      </c>
      <c r="E291" s="75">
        <v>1947</v>
      </c>
      <c r="F291" s="76" t="s">
        <v>372</v>
      </c>
      <c r="G291" s="81">
        <v>4.6408571428571435</v>
      </c>
      <c r="H291" s="75"/>
      <c r="I291" s="84"/>
    </row>
    <row r="292" spans="1:9" x14ac:dyDescent="0.3">
      <c r="A292" s="74">
        <v>291</v>
      </c>
      <c r="B292" s="82">
        <v>13474</v>
      </c>
      <c r="C292" s="76" t="s">
        <v>1446</v>
      </c>
      <c r="D292" s="76" t="s">
        <v>1341</v>
      </c>
      <c r="E292" s="75">
        <v>1999</v>
      </c>
      <c r="F292" s="76" t="s">
        <v>372</v>
      </c>
      <c r="G292" s="81">
        <v>4.6343636363636369</v>
      </c>
      <c r="H292" s="75"/>
      <c r="I292" s="84"/>
    </row>
    <row r="293" spans="1:9" x14ac:dyDescent="0.3">
      <c r="A293" s="74">
        <v>292</v>
      </c>
      <c r="B293" s="82">
        <v>12766</v>
      </c>
      <c r="C293" s="76" t="s">
        <v>1646</v>
      </c>
      <c r="D293" s="76" t="s">
        <v>1302</v>
      </c>
      <c r="E293" s="75">
        <v>1978</v>
      </c>
      <c r="F293" s="76" t="s">
        <v>401</v>
      </c>
      <c r="G293" s="81">
        <v>4.6317049180327867</v>
      </c>
      <c r="H293" s="75"/>
      <c r="I293" s="84"/>
    </row>
    <row r="294" spans="1:9" x14ac:dyDescent="0.3">
      <c r="A294" s="74">
        <v>293</v>
      </c>
      <c r="B294" s="82">
        <v>5359</v>
      </c>
      <c r="C294" s="76" t="s">
        <v>1647</v>
      </c>
      <c r="D294" s="76" t="s">
        <v>1379</v>
      </c>
      <c r="E294" s="75">
        <v>1984</v>
      </c>
      <c r="F294" s="76" t="s">
        <v>306</v>
      </c>
      <c r="G294" s="81">
        <v>4.6307471264367814</v>
      </c>
      <c r="H294" s="75"/>
      <c r="I294" s="84"/>
    </row>
    <row r="295" spans="1:9" x14ac:dyDescent="0.3">
      <c r="A295" s="74">
        <v>294</v>
      </c>
      <c r="B295" s="82">
        <v>10525</v>
      </c>
      <c r="C295" s="76" t="s">
        <v>1648</v>
      </c>
      <c r="D295" s="76" t="s">
        <v>1373</v>
      </c>
      <c r="E295" s="75">
        <v>1975</v>
      </c>
      <c r="F295" s="76" t="s">
        <v>24</v>
      </c>
      <c r="G295" s="81">
        <v>4.6268000000000002</v>
      </c>
      <c r="H295" s="75"/>
      <c r="I295" s="84"/>
    </row>
    <row r="296" spans="1:9" x14ac:dyDescent="0.3">
      <c r="A296" s="74">
        <v>295</v>
      </c>
      <c r="B296" s="82">
        <v>1190</v>
      </c>
      <c r="C296" s="76" t="s">
        <v>1649</v>
      </c>
      <c r="D296" s="76" t="s">
        <v>1445</v>
      </c>
      <c r="E296" s="75">
        <v>1957</v>
      </c>
      <c r="F296" s="76" t="s">
        <v>401</v>
      </c>
      <c r="G296" s="81">
        <v>4.6265714285714292</v>
      </c>
      <c r="H296" s="75"/>
      <c r="I296" s="84"/>
    </row>
    <row r="297" spans="1:9" x14ac:dyDescent="0.3">
      <c r="A297" s="74">
        <v>296</v>
      </c>
      <c r="B297" s="82">
        <v>4816</v>
      </c>
      <c r="C297" s="76" t="s">
        <v>1650</v>
      </c>
      <c r="D297" s="76" t="s">
        <v>1260</v>
      </c>
      <c r="E297" s="75">
        <v>1980</v>
      </c>
      <c r="F297" s="76" t="s">
        <v>24</v>
      </c>
      <c r="G297" s="81">
        <v>4.6248148148148145</v>
      </c>
      <c r="H297" s="75"/>
      <c r="I297" s="84"/>
    </row>
    <row r="298" spans="1:9" x14ac:dyDescent="0.3">
      <c r="A298" s="74">
        <v>297</v>
      </c>
      <c r="B298" s="82">
        <v>7129</v>
      </c>
      <c r="C298" s="76" t="s">
        <v>1651</v>
      </c>
      <c r="D298" s="76" t="s">
        <v>1262</v>
      </c>
      <c r="E298" s="75">
        <v>1992</v>
      </c>
      <c r="F298" s="76" t="s">
        <v>311</v>
      </c>
      <c r="G298" s="81">
        <v>4.6244705882352948</v>
      </c>
      <c r="H298" s="75"/>
      <c r="I298" s="84"/>
    </row>
    <row r="299" spans="1:9" x14ac:dyDescent="0.3">
      <c r="A299" s="74">
        <v>298</v>
      </c>
      <c r="B299" s="82">
        <v>2363</v>
      </c>
      <c r="C299" s="76" t="s">
        <v>1652</v>
      </c>
      <c r="D299" s="76" t="s">
        <v>1497</v>
      </c>
      <c r="E299" s="75">
        <v>1964</v>
      </c>
      <c r="F299" s="76" t="s">
        <v>1653</v>
      </c>
      <c r="G299" s="81">
        <v>4.6186296296296296</v>
      </c>
      <c r="H299" s="75"/>
      <c r="I299" s="84"/>
    </row>
    <row r="300" spans="1:9" x14ac:dyDescent="0.3">
      <c r="A300" s="74">
        <v>299</v>
      </c>
      <c r="B300" s="82">
        <v>6374</v>
      </c>
      <c r="C300" s="76" t="s">
        <v>1392</v>
      </c>
      <c r="D300" s="76" t="s">
        <v>1373</v>
      </c>
      <c r="E300" s="75">
        <v>1989</v>
      </c>
      <c r="F300" s="76" t="s">
        <v>376</v>
      </c>
      <c r="G300" s="81">
        <v>4.6153529411764698</v>
      </c>
      <c r="H300" s="75"/>
      <c r="I300" s="84"/>
    </row>
    <row r="301" spans="1:9" x14ac:dyDescent="0.3">
      <c r="A301" s="74">
        <v>300</v>
      </c>
      <c r="B301" s="82">
        <v>1176</v>
      </c>
      <c r="C301" s="76" t="s">
        <v>1654</v>
      </c>
      <c r="D301" s="76" t="s">
        <v>1655</v>
      </c>
      <c r="E301" s="75">
        <v>1957</v>
      </c>
      <c r="F301" s="76" t="s">
        <v>311</v>
      </c>
      <c r="G301" s="81">
        <v>4.6146666666666674</v>
      </c>
      <c r="H301" s="75"/>
      <c r="I301" s="84"/>
    </row>
    <row r="302" spans="1:9" x14ac:dyDescent="0.3">
      <c r="A302" s="74">
        <v>301</v>
      </c>
      <c r="B302" s="82">
        <v>13465</v>
      </c>
      <c r="C302" s="76" t="s">
        <v>1656</v>
      </c>
      <c r="D302" s="76" t="s">
        <v>1300</v>
      </c>
      <c r="E302" s="75">
        <v>2001</v>
      </c>
      <c r="F302" s="76" t="s">
        <v>372</v>
      </c>
      <c r="G302" s="81">
        <v>4.6111513647642681</v>
      </c>
      <c r="H302" s="75"/>
      <c r="I302" s="84"/>
    </row>
    <row r="303" spans="1:9" x14ac:dyDescent="0.3">
      <c r="A303" s="74">
        <v>302</v>
      </c>
      <c r="B303" s="82">
        <v>14123</v>
      </c>
      <c r="C303" s="76" t="s">
        <v>1657</v>
      </c>
      <c r="D303" s="76" t="s">
        <v>1541</v>
      </c>
      <c r="E303" s="75">
        <v>1952</v>
      </c>
      <c r="F303" s="76" t="s">
        <v>62</v>
      </c>
      <c r="G303" s="81">
        <v>4.6097647058823537</v>
      </c>
      <c r="H303" s="75"/>
      <c r="I303" s="84"/>
    </row>
    <row r="304" spans="1:9" x14ac:dyDescent="0.3">
      <c r="A304" s="74">
        <v>303</v>
      </c>
      <c r="B304" s="82">
        <v>1970</v>
      </c>
      <c r="C304" s="76" t="s">
        <v>1658</v>
      </c>
      <c r="D304" s="76" t="s">
        <v>1405</v>
      </c>
      <c r="E304" s="75">
        <v>1961</v>
      </c>
      <c r="F304" s="76" t="s">
        <v>483</v>
      </c>
      <c r="G304" s="81">
        <v>4.6056043956043951</v>
      </c>
      <c r="H304" s="75"/>
      <c r="I304" s="84"/>
    </row>
    <row r="305" spans="1:9" x14ac:dyDescent="0.3">
      <c r="A305" s="74">
        <v>304</v>
      </c>
      <c r="B305" s="82">
        <v>2642</v>
      </c>
      <c r="C305" s="76" t="s">
        <v>1438</v>
      </c>
      <c r="D305" s="76" t="s">
        <v>1659</v>
      </c>
      <c r="E305" s="75">
        <v>1965</v>
      </c>
      <c r="F305" s="76" t="s">
        <v>326</v>
      </c>
      <c r="G305" s="81">
        <v>4.6025128205128212</v>
      </c>
      <c r="H305" s="75"/>
      <c r="I305" s="84"/>
    </row>
    <row r="306" spans="1:9" x14ac:dyDescent="0.3">
      <c r="A306" s="74">
        <v>305</v>
      </c>
      <c r="B306" s="82">
        <v>11074</v>
      </c>
      <c r="C306" s="76" t="s">
        <v>1660</v>
      </c>
      <c r="D306" s="76" t="s">
        <v>1315</v>
      </c>
      <c r="E306" s="75">
        <v>1954</v>
      </c>
      <c r="F306" s="76" t="s">
        <v>1534</v>
      </c>
      <c r="G306" s="81">
        <v>4.5999999999999996</v>
      </c>
      <c r="H306" s="75"/>
      <c r="I306" s="84"/>
    </row>
    <row r="307" spans="1:9" x14ac:dyDescent="0.3">
      <c r="A307" s="74">
        <v>305</v>
      </c>
      <c r="B307" s="82">
        <v>1256</v>
      </c>
      <c r="C307" s="76" t="s">
        <v>1661</v>
      </c>
      <c r="D307" s="76" t="s">
        <v>1294</v>
      </c>
      <c r="E307" s="75">
        <v>1957</v>
      </c>
      <c r="F307" s="76" t="s">
        <v>11</v>
      </c>
      <c r="G307" s="81">
        <v>4.5999999999999996</v>
      </c>
      <c r="H307" s="75"/>
      <c r="I307" s="84"/>
    </row>
    <row r="308" spans="1:9" x14ac:dyDescent="0.3">
      <c r="A308" s="74">
        <v>307</v>
      </c>
      <c r="B308" s="82">
        <v>1853</v>
      </c>
      <c r="C308" s="76" t="s">
        <v>1662</v>
      </c>
      <c r="D308" s="76" t="s">
        <v>1302</v>
      </c>
      <c r="E308" s="75">
        <v>1961</v>
      </c>
      <c r="F308" s="80" t="s">
        <v>885</v>
      </c>
      <c r="G308" s="81">
        <v>4.5977948717948713</v>
      </c>
      <c r="H308" s="75"/>
      <c r="I308" s="84"/>
    </row>
    <row r="309" spans="1:9" x14ac:dyDescent="0.3">
      <c r="A309" s="74">
        <v>308</v>
      </c>
      <c r="B309" s="82">
        <v>3453</v>
      </c>
      <c r="C309" s="76" t="s">
        <v>1663</v>
      </c>
      <c r="D309" s="76" t="s">
        <v>1322</v>
      </c>
      <c r="E309" s="75">
        <v>1970</v>
      </c>
      <c r="F309" s="76" t="s">
        <v>14</v>
      </c>
      <c r="G309" s="81">
        <v>4.5954285714285721</v>
      </c>
      <c r="H309" s="75"/>
      <c r="I309" s="84"/>
    </row>
    <row r="310" spans="1:9" x14ac:dyDescent="0.3">
      <c r="A310" s="74">
        <v>309</v>
      </c>
      <c r="B310" s="82">
        <v>4735</v>
      </c>
      <c r="C310" s="76" t="s">
        <v>1664</v>
      </c>
      <c r="D310" s="76" t="s">
        <v>1270</v>
      </c>
      <c r="E310" s="75">
        <v>1979</v>
      </c>
      <c r="F310" s="76" t="s">
        <v>38</v>
      </c>
      <c r="G310" s="81">
        <v>4.5907500000000008</v>
      </c>
      <c r="H310" s="75"/>
      <c r="I310" s="84"/>
    </row>
    <row r="311" spans="1:9" x14ac:dyDescent="0.3">
      <c r="A311" s="74">
        <v>310</v>
      </c>
      <c r="B311" s="82">
        <v>2437</v>
      </c>
      <c r="C311" s="76" t="s">
        <v>1665</v>
      </c>
      <c r="D311" s="76" t="s">
        <v>1429</v>
      </c>
      <c r="E311" s="75">
        <v>1964</v>
      </c>
      <c r="F311" s="76" t="s">
        <v>483</v>
      </c>
      <c r="G311" s="81">
        <v>4.5904736842105258</v>
      </c>
      <c r="H311" s="75"/>
      <c r="I311" s="84"/>
    </row>
    <row r="312" spans="1:9" x14ac:dyDescent="0.3">
      <c r="A312" s="74">
        <v>311</v>
      </c>
      <c r="B312" s="82">
        <v>14839</v>
      </c>
      <c r="C312" s="76" t="s">
        <v>1666</v>
      </c>
      <c r="D312" s="76" t="s">
        <v>1309</v>
      </c>
      <c r="E312" s="75">
        <v>1991</v>
      </c>
      <c r="F312" s="76" t="s">
        <v>308</v>
      </c>
      <c r="G312" s="81">
        <v>4.5860149253731333</v>
      </c>
      <c r="H312" s="75"/>
      <c r="I312" s="84"/>
    </row>
    <row r="313" spans="1:9" x14ac:dyDescent="0.3">
      <c r="A313" s="74">
        <v>312</v>
      </c>
      <c r="B313" s="82">
        <v>2656</v>
      </c>
      <c r="C313" s="76" t="s">
        <v>1667</v>
      </c>
      <c r="D313" s="76" t="s">
        <v>1385</v>
      </c>
      <c r="E313" s="75">
        <v>1965</v>
      </c>
      <c r="F313" s="76" t="s">
        <v>1668</v>
      </c>
      <c r="G313" s="81">
        <v>4.5844537815126056</v>
      </c>
      <c r="H313" s="75"/>
      <c r="I313" s="84"/>
    </row>
    <row r="314" spans="1:9" x14ac:dyDescent="0.3">
      <c r="A314" s="74">
        <v>313</v>
      </c>
      <c r="B314" s="82">
        <v>13117</v>
      </c>
      <c r="C314" s="76" t="s">
        <v>1669</v>
      </c>
      <c r="D314" s="76" t="s">
        <v>1322</v>
      </c>
      <c r="E314" s="75">
        <v>1970</v>
      </c>
      <c r="F314" s="76" t="s">
        <v>171</v>
      </c>
      <c r="G314" s="81">
        <v>4.5803529411764714</v>
      </c>
      <c r="H314" s="75"/>
      <c r="I314" s="84"/>
    </row>
    <row r="315" spans="1:9" x14ac:dyDescent="0.3">
      <c r="A315" s="74">
        <v>314</v>
      </c>
      <c r="B315" s="82">
        <v>16098</v>
      </c>
      <c r="C315" s="76" t="s">
        <v>1377</v>
      </c>
      <c r="D315" s="76" t="s">
        <v>1670</v>
      </c>
      <c r="E315" s="75">
        <v>1972</v>
      </c>
      <c r="F315" s="76" t="s">
        <v>376</v>
      </c>
      <c r="G315" s="81">
        <v>4.5798000000000005</v>
      </c>
      <c r="H315" s="75"/>
      <c r="I315" s="84"/>
    </row>
    <row r="316" spans="1:9" x14ac:dyDescent="0.3">
      <c r="A316" s="74">
        <v>315</v>
      </c>
      <c r="B316" s="82">
        <v>14402</v>
      </c>
      <c r="C316" s="76" t="s">
        <v>1671</v>
      </c>
      <c r="D316" s="76" t="s">
        <v>1341</v>
      </c>
      <c r="E316" s="75">
        <v>1988</v>
      </c>
      <c r="F316" s="76" t="s">
        <v>1653</v>
      </c>
      <c r="G316" s="81">
        <v>4.5772352941176466</v>
      </c>
      <c r="H316" s="75"/>
      <c r="I316" s="91"/>
    </row>
    <row r="317" spans="1:9" x14ac:dyDescent="0.3">
      <c r="A317" s="74">
        <v>316</v>
      </c>
      <c r="B317" s="82">
        <v>10697</v>
      </c>
      <c r="C317" s="76" t="s">
        <v>1672</v>
      </c>
      <c r="D317" s="76" t="s">
        <v>1302</v>
      </c>
      <c r="E317" s="75">
        <v>1968</v>
      </c>
      <c r="F317" s="76" t="s">
        <v>376</v>
      </c>
      <c r="G317" s="81">
        <v>4.5719444444444441</v>
      </c>
      <c r="H317" s="75"/>
      <c r="I317" s="84"/>
    </row>
    <row r="318" spans="1:9" x14ac:dyDescent="0.3">
      <c r="A318" s="74">
        <v>317</v>
      </c>
      <c r="B318" s="82">
        <v>14052</v>
      </c>
      <c r="C318" s="76" t="s">
        <v>1673</v>
      </c>
      <c r="D318" s="76" t="s">
        <v>1315</v>
      </c>
      <c r="E318" s="75">
        <v>1981</v>
      </c>
      <c r="F318" s="76" t="s">
        <v>372</v>
      </c>
      <c r="G318" s="81">
        <v>4.5684000000000005</v>
      </c>
      <c r="H318" s="75"/>
      <c r="I318" s="84"/>
    </row>
    <row r="319" spans="1:9" x14ac:dyDescent="0.3">
      <c r="A319" s="74">
        <v>318</v>
      </c>
      <c r="B319" s="82">
        <v>14866</v>
      </c>
      <c r="C319" s="76" t="s">
        <v>1674</v>
      </c>
      <c r="D319" s="76" t="s">
        <v>1497</v>
      </c>
      <c r="E319" s="75">
        <v>2007</v>
      </c>
      <c r="F319" s="76" t="s">
        <v>1675</v>
      </c>
      <c r="G319" s="81">
        <v>4.5659230769230765</v>
      </c>
      <c r="H319" s="75"/>
      <c r="I319" s="84"/>
    </row>
    <row r="320" spans="1:9" x14ac:dyDescent="0.3">
      <c r="A320" s="74">
        <v>319</v>
      </c>
      <c r="B320" s="82">
        <v>1281</v>
      </c>
      <c r="C320" s="76" t="s">
        <v>1676</v>
      </c>
      <c r="D320" s="76" t="s">
        <v>1530</v>
      </c>
      <c r="E320" s="75">
        <v>1957</v>
      </c>
      <c r="F320" s="76" t="s">
        <v>395</v>
      </c>
      <c r="G320" s="81">
        <v>4.5599999999999996</v>
      </c>
      <c r="H320" s="75"/>
      <c r="I320" s="84"/>
    </row>
    <row r="321" spans="1:9" x14ac:dyDescent="0.3">
      <c r="A321" s="74">
        <v>320</v>
      </c>
      <c r="B321" s="82">
        <v>13964</v>
      </c>
      <c r="C321" s="76" t="s">
        <v>1677</v>
      </c>
      <c r="D321" s="76" t="s">
        <v>1272</v>
      </c>
      <c r="E321" s="75">
        <v>2008</v>
      </c>
      <c r="F321" s="76" t="s">
        <v>190</v>
      </c>
      <c r="G321" s="81">
        <v>4.5499999999999989</v>
      </c>
      <c r="H321" s="75"/>
      <c r="I321" s="84"/>
    </row>
    <row r="322" spans="1:9" x14ac:dyDescent="0.3">
      <c r="A322" s="74">
        <v>321</v>
      </c>
      <c r="B322" s="82">
        <v>4113</v>
      </c>
      <c r="C322" s="76" t="s">
        <v>1678</v>
      </c>
      <c r="D322" s="76" t="s">
        <v>1393</v>
      </c>
      <c r="E322" s="75">
        <v>1975</v>
      </c>
      <c r="F322" s="76" t="s">
        <v>11</v>
      </c>
      <c r="G322" s="81">
        <v>4.547659574468085</v>
      </c>
      <c r="H322" s="75"/>
      <c r="I322" s="91"/>
    </row>
    <row r="323" spans="1:9" x14ac:dyDescent="0.3">
      <c r="A323" s="74">
        <v>322</v>
      </c>
      <c r="B323" s="82">
        <v>15056</v>
      </c>
      <c r="C323" s="76" t="s">
        <v>1679</v>
      </c>
      <c r="D323" s="76" t="s">
        <v>1319</v>
      </c>
      <c r="E323" s="75">
        <v>1975</v>
      </c>
      <c r="F323" s="76" t="s">
        <v>14</v>
      </c>
      <c r="G323" s="81">
        <v>4.5472521739130443</v>
      </c>
      <c r="H323" s="75"/>
      <c r="I323" s="84"/>
    </row>
    <row r="324" spans="1:9" x14ac:dyDescent="0.3">
      <c r="A324" s="74">
        <v>323</v>
      </c>
      <c r="B324" s="82">
        <v>13863</v>
      </c>
      <c r="C324" s="76" t="s">
        <v>1680</v>
      </c>
      <c r="D324" s="76" t="s">
        <v>1681</v>
      </c>
      <c r="E324" s="75">
        <v>2002</v>
      </c>
      <c r="F324" s="76" t="s">
        <v>171</v>
      </c>
      <c r="G324" s="81">
        <v>4.5422972972972975</v>
      </c>
      <c r="H324" s="75"/>
      <c r="I324" s="84"/>
    </row>
    <row r="325" spans="1:9" x14ac:dyDescent="0.3">
      <c r="A325" s="74">
        <v>324</v>
      </c>
      <c r="B325" s="82">
        <v>13753</v>
      </c>
      <c r="C325" s="76" t="s">
        <v>1682</v>
      </c>
      <c r="D325" s="76" t="s">
        <v>1497</v>
      </c>
      <c r="E325" s="75">
        <v>1950</v>
      </c>
      <c r="F325" s="76" t="s">
        <v>24</v>
      </c>
      <c r="G325" s="81">
        <v>4.5372666666666657</v>
      </c>
      <c r="H325" s="75"/>
      <c r="I325" s="84"/>
    </row>
    <row r="326" spans="1:9" x14ac:dyDescent="0.3">
      <c r="A326" s="74">
        <v>325</v>
      </c>
      <c r="B326" s="82">
        <v>2407</v>
      </c>
      <c r="C326" s="76" t="s">
        <v>1683</v>
      </c>
      <c r="D326" s="76" t="s">
        <v>1354</v>
      </c>
      <c r="E326" s="75">
        <v>1964</v>
      </c>
      <c r="F326" s="76" t="s">
        <v>24</v>
      </c>
      <c r="G326" s="81">
        <v>4.5358666666666663</v>
      </c>
      <c r="H326" s="75"/>
      <c r="I326" s="84"/>
    </row>
    <row r="327" spans="1:9" x14ac:dyDescent="0.3">
      <c r="A327" s="74">
        <v>326</v>
      </c>
      <c r="B327" s="82">
        <v>5809</v>
      </c>
      <c r="C327" s="76" t="s">
        <v>1684</v>
      </c>
      <c r="D327" s="76" t="s">
        <v>1685</v>
      </c>
      <c r="E327" s="75">
        <v>1987</v>
      </c>
      <c r="F327" s="80" t="s">
        <v>885</v>
      </c>
      <c r="G327" s="81">
        <v>4.5352941176470587</v>
      </c>
      <c r="H327" s="75"/>
      <c r="I327" s="84"/>
    </row>
    <row r="328" spans="1:9" x14ac:dyDescent="0.3">
      <c r="A328" s="74">
        <v>327</v>
      </c>
      <c r="B328" s="82">
        <v>12764</v>
      </c>
      <c r="C328" s="76" t="s">
        <v>1686</v>
      </c>
      <c r="D328" s="76" t="s">
        <v>1687</v>
      </c>
      <c r="E328" s="75">
        <v>1963</v>
      </c>
      <c r="F328" s="76" t="s">
        <v>401</v>
      </c>
      <c r="G328" s="81">
        <v>4.5333103448275862</v>
      </c>
      <c r="H328" s="75"/>
      <c r="I328" s="84"/>
    </row>
    <row r="329" spans="1:9" x14ac:dyDescent="0.3">
      <c r="A329" s="74">
        <v>328</v>
      </c>
      <c r="B329" s="82">
        <v>14015</v>
      </c>
      <c r="C329" s="76" t="s">
        <v>1324</v>
      </c>
      <c r="D329" s="76" t="s">
        <v>1262</v>
      </c>
      <c r="E329" s="75">
        <v>2007</v>
      </c>
      <c r="F329" s="76" t="s">
        <v>175</v>
      </c>
      <c r="G329" s="81">
        <v>4.5310000000000006</v>
      </c>
      <c r="H329" s="75"/>
      <c r="I329" s="84"/>
    </row>
    <row r="330" spans="1:9" x14ac:dyDescent="0.3">
      <c r="A330" s="74">
        <v>329</v>
      </c>
      <c r="B330" s="82">
        <v>1653</v>
      </c>
      <c r="C330" s="76" t="s">
        <v>1688</v>
      </c>
      <c r="D330" s="76" t="s">
        <v>1685</v>
      </c>
      <c r="E330" s="75">
        <v>1960</v>
      </c>
      <c r="F330" s="76" t="s">
        <v>175</v>
      </c>
      <c r="G330" s="81">
        <v>4.5305762711864404</v>
      </c>
      <c r="H330" s="75"/>
      <c r="I330" s="84"/>
    </row>
    <row r="331" spans="1:9" x14ac:dyDescent="0.3">
      <c r="A331" s="74">
        <v>330</v>
      </c>
      <c r="B331" s="82">
        <v>817</v>
      </c>
      <c r="C331" s="76" t="s">
        <v>1689</v>
      </c>
      <c r="D331" s="76" t="s">
        <v>1690</v>
      </c>
      <c r="E331" s="75">
        <v>1953</v>
      </c>
      <c r="F331" s="76" t="s">
        <v>378</v>
      </c>
      <c r="G331" s="81">
        <v>4.5299095022624432</v>
      </c>
      <c r="H331" s="75"/>
      <c r="I331" s="84"/>
    </row>
    <row r="332" spans="1:9" x14ac:dyDescent="0.3">
      <c r="A332" s="74">
        <v>331</v>
      </c>
      <c r="B332" s="82">
        <v>687</v>
      </c>
      <c r="C332" s="76" t="s">
        <v>1691</v>
      </c>
      <c r="D332" s="76" t="s">
        <v>1685</v>
      </c>
      <c r="E332" s="75">
        <v>1952</v>
      </c>
      <c r="F332" s="76" t="s">
        <v>178</v>
      </c>
      <c r="G332" s="81">
        <v>4.5238125000000009</v>
      </c>
      <c r="H332" s="75"/>
      <c r="I332" s="84"/>
    </row>
    <row r="333" spans="1:9" x14ac:dyDescent="0.3">
      <c r="A333" s="74">
        <v>332</v>
      </c>
      <c r="B333" s="82">
        <v>15565</v>
      </c>
      <c r="C333" s="76" t="s">
        <v>1692</v>
      </c>
      <c r="D333" s="76" t="s">
        <v>1332</v>
      </c>
      <c r="E333" s="75">
        <v>1974</v>
      </c>
      <c r="F333" s="76" t="s">
        <v>306</v>
      </c>
      <c r="G333" s="81">
        <v>4.5147931034482758</v>
      </c>
      <c r="H333" s="75"/>
      <c r="I333" s="84"/>
    </row>
    <row r="334" spans="1:9" x14ac:dyDescent="0.3">
      <c r="A334" s="74">
        <v>333</v>
      </c>
      <c r="B334" s="82">
        <v>4532</v>
      </c>
      <c r="C334" s="76" t="s">
        <v>1693</v>
      </c>
      <c r="D334" s="76" t="s">
        <v>1405</v>
      </c>
      <c r="E334" s="75">
        <v>1978</v>
      </c>
      <c r="F334" s="76" t="s">
        <v>326</v>
      </c>
      <c r="G334" s="81">
        <v>4.5106713286713296</v>
      </c>
      <c r="H334" s="75"/>
      <c r="I334" s="84"/>
    </row>
    <row r="335" spans="1:9" x14ac:dyDescent="0.3">
      <c r="A335" s="74">
        <v>334</v>
      </c>
      <c r="B335" s="82">
        <v>8340</v>
      </c>
      <c r="C335" s="76" t="s">
        <v>1694</v>
      </c>
      <c r="D335" s="76" t="s">
        <v>1294</v>
      </c>
      <c r="E335" s="75">
        <v>1995</v>
      </c>
      <c r="F335" s="76" t="s">
        <v>1333</v>
      </c>
      <c r="G335" s="81">
        <v>4.5088235294117638</v>
      </c>
      <c r="H335" s="75"/>
      <c r="I335" s="84"/>
    </row>
    <row r="336" spans="1:9" x14ac:dyDescent="0.3">
      <c r="A336" s="74">
        <v>335</v>
      </c>
      <c r="B336" s="82">
        <v>2355</v>
      </c>
      <c r="C336" s="76" t="s">
        <v>1695</v>
      </c>
      <c r="D336" s="76" t="s">
        <v>1373</v>
      </c>
      <c r="E336" s="75">
        <v>1964</v>
      </c>
      <c r="F336" s="76" t="s">
        <v>68</v>
      </c>
      <c r="G336" s="81">
        <v>4.5070399999999999</v>
      </c>
      <c r="H336" s="75"/>
      <c r="I336" s="84"/>
    </row>
    <row r="337" spans="1:9" x14ac:dyDescent="0.3">
      <c r="A337" s="74">
        <v>336</v>
      </c>
      <c r="B337" s="82">
        <v>5528</v>
      </c>
      <c r="C337" s="76" t="s">
        <v>1696</v>
      </c>
      <c r="D337" s="76" t="s">
        <v>1697</v>
      </c>
      <c r="E337" s="75">
        <v>1985</v>
      </c>
      <c r="F337" s="80" t="s">
        <v>885</v>
      </c>
      <c r="G337" s="81">
        <v>4.4989915966386551</v>
      </c>
      <c r="H337" s="75"/>
      <c r="I337" s="84"/>
    </row>
    <row r="338" spans="1:9" x14ac:dyDescent="0.3">
      <c r="A338" s="74">
        <v>337</v>
      </c>
      <c r="B338" s="82">
        <v>4160</v>
      </c>
      <c r="C338" s="76" t="s">
        <v>1698</v>
      </c>
      <c r="D338" s="76" t="s">
        <v>1545</v>
      </c>
      <c r="E338" s="75">
        <v>1975</v>
      </c>
      <c r="F338" s="76" t="s">
        <v>14</v>
      </c>
      <c r="G338" s="81">
        <v>4.4986538461538457</v>
      </c>
      <c r="H338" s="75"/>
      <c r="I338" s="84"/>
    </row>
    <row r="339" spans="1:9" x14ac:dyDescent="0.3">
      <c r="A339" s="74">
        <v>338</v>
      </c>
      <c r="B339" s="82">
        <v>2515</v>
      </c>
      <c r="C339" s="76" t="s">
        <v>1699</v>
      </c>
      <c r="D339" s="76" t="s">
        <v>1436</v>
      </c>
      <c r="E339" s="75">
        <v>1964</v>
      </c>
      <c r="F339" s="76" t="s">
        <v>1534</v>
      </c>
      <c r="G339" s="81">
        <v>4.4984126984126984</v>
      </c>
      <c r="H339" s="75"/>
      <c r="I339" s="84"/>
    </row>
    <row r="340" spans="1:9" x14ac:dyDescent="0.3">
      <c r="A340" s="74">
        <v>339</v>
      </c>
      <c r="B340" s="82">
        <v>14822</v>
      </c>
      <c r="C340" s="76" t="s">
        <v>1700</v>
      </c>
      <c r="D340" s="76" t="s">
        <v>1354</v>
      </c>
      <c r="E340" s="75">
        <v>1958</v>
      </c>
      <c r="F340" s="76" t="s">
        <v>472</v>
      </c>
      <c r="G340" s="81">
        <v>4.4939793814432978</v>
      </c>
      <c r="H340" s="75"/>
      <c r="I340" s="84"/>
    </row>
    <row r="341" spans="1:9" x14ac:dyDescent="0.3">
      <c r="A341" s="74">
        <v>340</v>
      </c>
      <c r="B341" s="82">
        <v>43</v>
      </c>
      <c r="C341" s="76" t="s">
        <v>1701</v>
      </c>
      <c r="D341" s="76" t="s">
        <v>1341</v>
      </c>
      <c r="E341" s="75">
        <v>1937</v>
      </c>
      <c r="F341" s="76" t="s">
        <v>68</v>
      </c>
      <c r="G341" s="81">
        <v>4.4873800904977381</v>
      </c>
      <c r="H341" s="75"/>
      <c r="I341" s="84"/>
    </row>
    <row r="342" spans="1:9" x14ac:dyDescent="0.3">
      <c r="A342" s="74">
        <v>341</v>
      </c>
      <c r="B342" s="82">
        <v>5116</v>
      </c>
      <c r="C342" s="76" t="s">
        <v>1702</v>
      </c>
      <c r="D342" s="76" t="s">
        <v>1294</v>
      </c>
      <c r="E342" s="75">
        <v>1982</v>
      </c>
      <c r="F342" s="76" t="s">
        <v>188</v>
      </c>
      <c r="G342" s="81">
        <v>4.4854347826086958</v>
      </c>
      <c r="H342" s="75"/>
      <c r="I342" s="84"/>
    </row>
    <row r="343" spans="1:9" x14ac:dyDescent="0.3">
      <c r="A343" s="74">
        <v>342</v>
      </c>
      <c r="B343" s="82">
        <v>4881</v>
      </c>
      <c r="C343" s="76" t="s">
        <v>1703</v>
      </c>
      <c r="D343" s="76" t="s">
        <v>1332</v>
      </c>
      <c r="E343" s="75">
        <v>1980</v>
      </c>
      <c r="F343" s="76" t="s">
        <v>814</v>
      </c>
      <c r="G343" s="81">
        <v>4.4784313725490197</v>
      </c>
      <c r="H343" s="75"/>
      <c r="I343" s="84"/>
    </row>
    <row r="344" spans="1:9" x14ac:dyDescent="0.3">
      <c r="A344" s="74">
        <v>343</v>
      </c>
      <c r="B344" s="82">
        <v>11797</v>
      </c>
      <c r="C344" s="76" t="s">
        <v>1704</v>
      </c>
      <c r="D344" s="76" t="s">
        <v>1311</v>
      </c>
      <c r="E344" s="75">
        <v>1979</v>
      </c>
      <c r="F344" s="76" t="s">
        <v>308</v>
      </c>
      <c r="G344" s="81">
        <v>4.4778591549295781</v>
      </c>
      <c r="H344" s="75"/>
      <c r="I344" s="84"/>
    </row>
    <row r="345" spans="1:9" x14ac:dyDescent="0.3">
      <c r="A345" s="74">
        <v>344</v>
      </c>
      <c r="B345" s="82">
        <v>157</v>
      </c>
      <c r="C345" s="76" t="s">
        <v>1625</v>
      </c>
      <c r="D345" s="76" t="s">
        <v>1298</v>
      </c>
      <c r="E345" s="75">
        <v>1943</v>
      </c>
      <c r="F345" s="76" t="s">
        <v>389</v>
      </c>
      <c r="G345" s="81">
        <v>4.4760219780219783</v>
      </c>
      <c r="H345" s="75"/>
      <c r="I345" s="84"/>
    </row>
    <row r="346" spans="1:9" x14ac:dyDescent="0.3">
      <c r="A346" s="74">
        <v>345</v>
      </c>
      <c r="B346" s="82">
        <v>11141</v>
      </c>
      <c r="C346" s="76" t="s">
        <v>1705</v>
      </c>
      <c r="D346" s="76" t="s">
        <v>1373</v>
      </c>
      <c r="E346" s="75">
        <v>1987</v>
      </c>
      <c r="F346" s="76" t="s">
        <v>11</v>
      </c>
      <c r="G346" s="81">
        <v>4.4744186046511629</v>
      </c>
      <c r="H346" s="75"/>
      <c r="I346" s="84"/>
    </row>
    <row r="347" spans="1:9" x14ac:dyDescent="0.3">
      <c r="A347" s="74">
        <v>346</v>
      </c>
      <c r="B347" s="82">
        <v>2580</v>
      </c>
      <c r="C347" s="76" t="s">
        <v>1706</v>
      </c>
      <c r="D347" s="76" t="s">
        <v>1345</v>
      </c>
      <c r="E347" s="75">
        <v>1965</v>
      </c>
      <c r="F347" s="76" t="s">
        <v>38</v>
      </c>
      <c r="G347" s="81">
        <v>4.4742966751918152</v>
      </c>
      <c r="H347" s="75"/>
      <c r="I347" s="84"/>
    </row>
    <row r="348" spans="1:9" x14ac:dyDescent="0.3">
      <c r="A348" s="74">
        <v>347</v>
      </c>
      <c r="B348" s="82">
        <v>14639</v>
      </c>
      <c r="C348" s="76" t="s">
        <v>1707</v>
      </c>
      <c r="D348" s="76" t="s">
        <v>1245</v>
      </c>
      <c r="E348" s="75">
        <v>2005</v>
      </c>
      <c r="F348" s="76" t="s">
        <v>1526</v>
      </c>
      <c r="G348" s="81">
        <v>4.4710512820512811</v>
      </c>
      <c r="H348" s="75"/>
      <c r="I348" s="84"/>
    </row>
    <row r="349" spans="1:9" x14ac:dyDescent="0.3">
      <c r="A349" s="74">
        <v>348</v>
      </c>
      <c r="B349" s="82">
        <v>6259</v>
      </c>
      <c r="C349" s="76" t="s">
        <v>1708</v>
      </c>
      <c r="D349" s="76" t="s">
        <v>1311</v>
      </c>
      <c r="E349" s="75">
        <v>1989</v>
      </c>
      <c r="F349" s="76" t="s">
        <v>306</v>
      </c>
      <c r="G349" s="81">
        <v>4.4695</v>
      </c>
      <c r="H349" s="75"/>
      <c r="I349" s="84"/>
    </row>
    <row r="350" spans="1:9" x14ac:dyDescent="0.3">
      <c r="A350" s="74">
        <v>349</v>
      </c>
      <c r="B350" s="82">
        <v>12016</v>
      </c>
      <c r="C350" s="76" t="s">
        <v>1709</v>
      </c>
      <c r="D350" s="76" t="s">
        <v>1452</v>
      </c>
      <c r="E350" s="75">
        <v>1951</v>
      </c>
      <c r="F350" s="76" t="s">
        <v>958</v>
      </c>
      <c r="G350" s="81">
        <v>4.4651820728291316</v>
      </c>
      <c r="H350" s="75"/>
      <c r="I350" s="84"/>
    </row>
    <row r="351" spans="1:9" x14ac:dyDescent="0.3">
      <c r="A351" s="74">
        <v>350</v>
      </c>
      <c r="B351" s="82">
        <v>11914</v>
      </c>
      <c r="C351" s="76" t="s">
        <v>1710</v>
      </c>
      <c r="D351" s="76" t="s">
        <v>1711</v>
      </c>
      <c r="E351" s="75">
        <v>2006</v>
      </c>
      <c r="F351" s="76" t="s">
        <v>190</v>
      </c>
      <c r="G351" s="81">
        <v>4.465034965034965</v>
      </c>
      <c r="H351" s="75"/>
      <c r="I351" s="84"/>
    </row>
    <row r="352" spans="1:9" x14ac:dyDescent="0.3">
      <c r="A352" s="74">
        <v>351</v>
      </c>
      <c r="B352" s="82">
        <v>13632</v>
      </c>
      <c r="C352" s="76" t="s">
        <v>1712</v>
      </c>
      <c r="D352" s="76" t="s">
        <v>1713</v>
      </c>
      <c r="E352" s="75">
        <v>1970</v>
      </c>
      <c r="F352" s="76" t="s">
        <v>401</v>
      </c>
      <c r="G352" s="81">
        <v>4.4648695652173913</v>
      </c>
      <c r="H352" s="75"/>
      <c r="I352" s="84"/>
    </row>
    <row r="353" spans="1:9" x14ac:dyDescent="0.3">
      <c r="A353" s="74">
        <v>352</v>
      </c>
      <c r="B353" s="82">
        <v>13328</v>
      </c>
      <c r="C353" s="76" t="s">
        <v>1714</v>
      </c>
      <c r="D353" s="76" t="s">
        <v>1315</v>
      </c>
      <c r="E353" s="75">
        <v>1970</v>
      </c>
      <c r="F353" s="76" t="s">
        <v>228</v>
      </c>
      <c r="G353" s="81">
        <v>4.4638749999999998</v>
      </c>
      <c r="H353" s="75"/>
      <c r="I353" s="84"/>
    </row>
    <row r="354" spans="1:9" x14ac:dyDescent="0.3">
      <c r="A354" s="74">
        <v>353</v>
      </c>
      <c r="B354" s="82">
        <v>2110</v>
      </c>
      <c r="C354" s="76" t="s">
        <v>1715</v>
      </c>
      <c r="D354" s="76" t="s">
        <v>1298</v>
      </c>
      <c r="E354" s="75">
        <v>1962</v>
      </c>
      <c r="F354" s="76" t="s">
        <v>91</v>
      </c>
      <c r="G354" s="81">
        <v>4.4630503978779839</v>
      </c>
      <c r="H354" s="75"/>
      <c r="I354" s="84"/>
    </row>
    <row r="355" spans="1:9" x14ac:dyDescent="0.3">
      <c r="A355" s="74">
        <v>354</v>
      </c>
      <c r="B355" s="85">
        <v>2008</v>
      </c>
      <c r="C355" s="76" t="s">
        <v>1716</v>
      </c>
      <c r="D355" s="76" t="s">
        <v>1393</v>
      </c>
      <c r="E355" s="75">
        <v>1962</v>
      </c>
      <c r="F355" s="76" t="s">
        <v>483</v>
      </c>
      <c r="G355" s="81">
        <v>4.4593414634146349</v>
      </c>
      <c r="H355" s="75"/>
      <c r="I355" s="84"/>
    </row>
    <row r="356" spans="1:9" x14ac:dyDescent="0.3">
      <c r="A356" s="74">
        <v>355</v>
      </c>
      <c r="B356" s="82">
        <v>14540</v>
      </c>
      <c r="C356" s="76" t="s">
        <v>1626</v>
      </c>
      <c r="D356" s="76" t="s">
        <v>1381</v>
      </c>
      <c r="E356" s="75">
        <v>1999</v>
      </c>
      <c r="F356" s="76" t="s">
        <v>378</v>
      </c>
      <c r="G356" s="81">
        <v>4.4587179487179478</v>
      </c>
      <c r="H356" s="75"/>
      <c r="I356" s="84"/>
    </row>
    <row r="357" spans="1:9" x14ac:dyDescent="0.3">
      <c r="A357" s="74">
        <v>356</v>
      </c>
      <c r="B357" s="82">
        <v>1517</v>
      </c>
      <c r="C357" s="76" t="s">
        <v>1640</v>
      </c>
      <c r="D357" s="76" t="s">
        <v>1623</v>
      </c>
      <c r="E357" s="75">
        <v>1959</v>
      </c>
      <c r="F357" s="76" t="s">
        <v>175</v>
      </c>
      <c r="G357" s="81">
        <v>4.4496399999999996</v>
      </c>
      <c r="H357" s="75"/>
      <c r="I357" s="84"/>
    </row>
    <row r="358" spans="1:9" x14ac:dyDescent="0.3">
      <c r="A358" s="74">
        <v>357</v>
      </c>
      <c r="B358" s="82">
        <v>5109</v>
      </c>
      <c r="C358" s="76" t="s">
        <v>1717</v>
      </c>
      <c r="D358" s="76" t="s">
        <v>1718</v>
      </c>
      <c r="E358" s="75">
        <v>1982</v>
      </c>
      <c r="F358" s="76" t="s">
        <v>190</v>
      </c>
      <c r="G358" s="81">
        <v>4.448717948717948</v>
      </c>
      <c r="H358" s="75"/>
      <c r="I358" s="84"/>
    </row>
    <row r="359" spans="1:9" x14ac:dyDescent="0.3">
      <c r="A359" s="74">
        <v>358</v>
      </c>
      <c r="B359" s="82">
        <v>4290</v>
      </c>
      <c r="C359" s="76" t="s">
        <v>1674</v>
      </c>
      <c r="D359" s="76" t="s">
        <v>1270</v>
      </c>
      <c r="E359" s="75">
        <v>1976</v>
      </c>
      <c r="F359" s="76" t="s">
        <v>308</v>
      </c>
      <c r="G359" s="81">
        <v>4.4397042253521128</v>
      </c>
      <c r="H359" s="75"/>
      <c r="I359" s="84"/>
    </row>
    <row r="360" spans="1:9" x14ac:dyDescent="0.3">
      <c r="A360" s="74">
        <v>359</v>
      </c>
      <c r="B360" s="82">
        <v>12546</v>
      </c>
      <c r="C360" s="76" t="s">
        <v>1719</v>
      </c>
      <c r="D360" s="76" t="s">
        <v>1332</v>
      </c>
      <c r="E360" s="75">
        <v>1976</v>
      </c>
      <c r="F360" s="76" t="s">
        <v>851</v>
      </c>
      <c r="G360" s="81">
        <v>4.4390769230769225</v>
      </c>
      <c r="H360" s="75"/>
      <c r="I360" s="84"/>
    </row>
    <row r="361" spans="1:9" x14ac:dyDescent="0.3">
      <c r="A361" s="74">
        <v>360</v>
      </c>
      <c r="B361" s="82">
        <v>13025</v>
      </c>
      <c r="C361" s="76" t="s">
        <v>1720</v>
      </c>
      <c r="D361" s="76" t="s">
        <v>1721</v>
      </c>
      <c r="E361" s="75">
        <v>2003</v>
      </c>
      <c r="F361" s="76" t="s">
        <v>171</v>
      </c>
      <c r="G361" s="81">
        <v>4.4329259259259253</v>
      </c>
      <c r="H361" s="75"/>
      <c r="I361" s="84"/>
    </row>
    <row r="362" spans="1:9" x14ac:dyDescent="0.3">
      <c r="A362" s="74">
        <v>361</v>
      </c>
      <c r="B362" s="82">
        <v>12798</v>
      </c>
      <c r="C362" s="76" t="s">
        <v>1722</v>
      </c>
      <c r="D362" s="76" t="s">
        <v>1324</v>
      </c>
      <c r="E362" s="75">
        <v>2009</v>
      </c>
      <c r="F362" s="76" t="s">
        <v>24</v>
      </c>
      <c r="G362" s="81">
        <v>4.4320597014925376</v>
      </c>
      <c r="H362" s="75"/>
      <c r="I362" s="84"/>
    </row>
    <row r="363" spans="1:9" x14ac:dyDescent="0.3">
      <c r="A363" s="74">
        <v>362</v>
      </c>
      <c r="B363" s="82">
        <v>732</v>
      </c>
      <c r="C363" s="76" t="s">
        <v>1723</v>
      </c>
      <c r="D363" s="76" t="s">
        <v>1260</v>
      </c>
      <c r="E363" s="75">
        <v>1952</v>
      </c>
      <c r="F363" s="76" t="s">
        <v>188</v>
      </c>
      <c r="G363" s="81">
        <v>4.4274615384615386</v>
      </c>
      <c r="H363" s="75"/>
      <c r="I363" s="84"/>
    </row>
    <row r="364" spans="1:9" x14ac:dyDescent="0.3">
      <c r="A364" s="74">
        <v>363</v>
      </c>
      <c r="B364" s="82">
        <v>13732</v>
      </c>
      <c r="C364" s="76" t="s">
        <v>1724</v>
      </c>
      <c r="D364" s="76" t="s">
        <v>1725</v>
      </c>
      <c r="E364" s="75">
        <v>2007</v>
      </c>
      <c r="F364" s="76" t="s">
        <v>171</v>
      </c>
      <c r="G364" s="81">
        <v>4.4262307692307692</v>
      </c>
      <c r="H364" s="75"/>
      <c r="I364" s="84"/>
    </row>
    <row r="365" spans="1:9" x14ac:dyDescent="0.3">
      <c r="A365" s="74">
        <v>364</v>
      </c>
      <c r="B365" s="82">
        <v>3876</v>
      </c>
      <c r="C365" s="76" t="s">
        <v>1569</v>
      </c>
      <c r="D365" s="76" t="s">
        <v>1497</v>
      </c>
      <c r="E365" s="75">
        <v>1973</v>
      </c>
      <c r="F365" s="76" t="s">
        <v>38</v>
      </c>
      <c r="G365" s="81">
        <v>4.4252727272727279</v>
      </c>
      <c r="H365" s="75"/>
      <c r="I365" s="84"/>
    </row>
    <row r="366" spans="1:9" x14ac:dyDescent="0.3">
      <c r="A366" s="74">
        <v>365</v>
      </c>
      <c r="B366" s="82">
        <v>4297</v>
      </c>
      <c r="C366" s="76" t="s">
        <v>1726</v>
      </c>
      <c r="D366" s="76" t="s">
        <v>1405</v>
      </c>
      <c r="E366" s="75">
        <v>1976</v>
      </c>
      <c r="F366" s="76" t="s">
        <v>228</v>
      </c>
      <c r="G366" s="81">
        <v>4.4202222222222227</v>
      </c>
      <c r="H366" s="75"/>
      <c r="I366" s="84"/>
    </row>
    <row r="367" spans="1:9" x14ac:dyDescent="0.3">
      <c r="A367" s="74">
        <v>366</v>
      </c>
      <c r="B367" s="82">
        <v>3825</v>
      </c>
      <c r="C367" s="76" t="s">
        <v>1727</v>
      </c>
      <c r="D367" s="76" t="s">
        <v>1302</v>
      </c>
      <c r="E367" s="75">
        <v>1973</v>
      </c>
      <c r="F367" s="76" t="s">
        <v>849</v>
      </c>
      <c r="G367" s="81">
        <v>4.4173529411764711</v>
      </c>
      <c r="H367" s="75"/>
      <c r="I367" s="84"/>
    </row>
    <row r="368" spans="1:9" x14ac:dyDescent="0.3">
      <c r="A368" s="74">
        <v>367</v>
      </c>
      <c r="B368" s="82">
        <v>3189</v>
      </c>
      <c r="C368" s="76" t="s">
        <v>1728</v>
      </c>
      <c r="D368" s="76" t="s">
        <v>1302</v>
      </c>
      <c r="E368" s="75">
        <v>1969</v>
      </c>
      <c r="F368" s="76" t="s">
        <v>395</v>
      </c>
      <c r="G368" s="81">
        <v>4.4151282051282044</v>
      </c>
      <c r="H368" s="75"/>
      <c r="I368" s="84"/>
    </row>
    <row r="369" spans="1:9" x14ac:dyDescent="0.3">
      <c r="A369" s="74">
        <v>368</v>
      </c>
      <c r="B369" s="82">
        <v>15915</v>
      </c>
      <c r="C369" s="76" t="s">
        <v>1729</v>
      </c>
      <c r="D369" s="76" t="s">
        <v>1311</v>
      </c>
      <c r="E369" s="75">
        <v>1976</v>
      </c>
      <c r="F369" s="76" t="s">
        <v>14</v>
      </c>
      <c r="G369" s="81">
        <v>4.4135</v>
      </c>
      <c r="H369" s="75"/>
      <c r="I369" s="84"/>
    </row>
    <row r="370" spans="1:9" x14ac:dyDescent="0.3">
      <c r="A370" s="74">
        <v>369</v>
      </c>
      <c r="B370" s="82">
        <v>16572</v>
      </c>
      <c r="C370" s="76" t="s">
        <v>1730</v>
      </c>
      <c r="D370" s="76" t="s">
        <v>1262</v>
      </c>
      <c r="E370" s="75">
        <v>1981</v>
      </c>
      <c r="F370" s="76" t="s">
        <v>38</v>
      </c>
      <c r="G370" s="81">
        <v>4.4074641909814325</v>
      </c>
      <c r="H370" s="75"/>
      <c r="I370" s="84"/>
    </row>
    <row r="371" spans="1:9" x14ac:dyDescent="0.3">
      <c r="A371" s="74">
        <v>370</v>
      </c>
      <c r="B371" s="82">
        <v>15419</v>
      </c>
      <c r="C371" s="76" t="s">
        <v>1731</v>
      </c>
      <c r="D371" s="76" t="s">
        <v>1436</v>
      </c>
      <c r="E371" s="75">
        <v>1951</v>
      </c>
      <c r="F371" s="76" t="s">
        <v>372</v>
      </c>
      <c r="G371" s="81">
        <v>4.4057894736842114</v>
      </c>
      <c r="H371" s="75"/>
      <c r="I371" s="84"/>
    </row>
    <row r="372" spans="1:9" x14ac:dyDescent="0.3">
      <c r="A372" s="74">
        <v>371</v>
      </c>
      <c r="B372" s="82">
        <v>15395</v>
      </c>
      <c r="C372" s="76" t="s">
        <v>1540</v>
      </c>
      <c r="D372" s="76" t="s">
        <v>1463</v>
      </c>
      <c r="E372" s="75">
        <v>2005</v>
      </c>
      <c r="F372" s="80" t="s">
        <v>885</v>
      </c>
      <c r="G372" s="81">
        <v>4.4055</v>
      </c>
      <c r="H372" s="75"/>
      <c r="I372" s="84"/>
    </row>
    <row r="373" spans="1:9" x14ac:dyDescent="0.3">
      <c r="A373" s="74">
        <v>372</v>
      </c>
      <c r="B373" s="82">
        <v>16162</v>
      </c>
      <c r="C373" s="76" t="s">
        <v>1732</v>
      </c>
      <c r="D373" s="76" t="s">
        <v>1311</v>
      </c>
      <c r="E373" s="75">
        <v>1980</v>
      </c>
      <c r="F373" s="76" t="s">
        <v>306</v>
      </c>
      <c r="G373" s="81">
        <v>4.4009130434782611</v>
      </c>
      <c r="H373" s="75"/>
      <c r="I373" s="84"/>
    </row>
    <row r="374" spans="1:9" x14ac:dyDescent="0.3">
      <c r="A374" s="74">
        <v>373</v>
      </c>
      <c r="B374" s="82">
        <v>12913</v>
      </c>
      <c r="C374" s="76" t="s">
        <v>1733</v>
      </c>
      <c r="D374" s="76" t="s">
        <v>1734</v>
      </c>
      <c r="E374" s="75">
        <v>2007</v>
      </c>
      <c r="F374" s="76" t="s">
        <v>171</v>
      </c>
      <c r="G374" s="81">
        <v>4.4005555555555551</v>
      </c>
      <c r="H374" s="75"/>
      <c r="I374" s="84"/>
    </row>
    <row r="375" spans="1:9" x14ac:dyDescent="0.3">
      <c r="A375" s="74">
        <v>374</v>
      </c>
      <c r="B375" s="82">
        <v>909</v>
      </c>
      <c r="C375" s="76" t="s">
        <v>1735</v>
      </c>
      <c r="D375" s="76" t="s">
        <v>1736</v>
      </c>
      <c r="E375" s="75">
        <v>1954</v>
      </c>
      <c r="F375" s="76" t="s">
        <v>188</v>
      </c>
      <c r="G375" s="81">
        <v>4.4001774193548382</v>
      </c>
      <c r="H375" s="75"/>
      <c r="I375" s="84"/>
    </row>
    <row r="376" spans="1:9" x14ac:dyDescent="0.3">
      <c r="A376" s="74">
        <v>375</v>
      </c>
      <c r="B376" s="82">
        <v>5173</v>
      </c>
      <c r="C376" s="76" t="s">
        <v>1737</v>
      </c>
      <c r="D376" s="76" t="s">
        <v>1317</v>
      </c>
      <c r="E376" s="75">
        <v>1982</v>
      </c>
      <c r="F376" s="76" t="s">
        <v>55</v>
      </c>
      <c r="G376" s="81">
        <v>4.3977005347593581</v>
      </c>
      <c r="H376" s="75"/>
      <c r="I376" s="84"/>
    </row>
    <row r="377" spans="1:9" x14ac:dyDescent="0.3">
      <c r="A377" s="74">
        <v>376</v>
      </c>
      <c r="B377" s="82">
        <v>14568</v>
      </c>
      <c r="C377" s="76" t="s">
        <v>1738</v>
      </c>
      <c r="D377" s="76" t="s">
        <v>1497</v>
      </c>
      <c r="E377" s="75">
        <v>1968</v>
      </c>
      <c r="F377" s="76" t="s">
        <v>24</v>
      </c>
      <c r="G377" s="81">
        <v>4.3958556701030931</v>
      </c>
      <c r="H377" s="75"/>
      <c r="I377" s="84"/>
    </row>
    <row r="378" spans="1:9" x14ac:dyDescent="0.3">
      <c r="A378" s="74">
        <v>377</v>
      </c>
      <c r="B378" s="82">
        <v>15396</v>
      </c>
      <c r="C378" s="76" t="s">
        <v>1739</v>
      </c>
      <c r="D378" s="76" t="s">
        <v>1264</v>
      </c>
      <c r="E378" s="75">
        <v>2007</v>
      </c>
      <c r="F378" s="80" t="s">
        <v>885</v>
      </c>
      <c r="G378" s="81">
        <v>4.3903888888888893</v>
      </c>
      <c r="H378" s="75"/>
      <c r="I378" s="84"/>
    </row>
    <row r="379" spans="1:9" x14ac:dyDescent="0.3">
      <c r="A379" s="74">
        <v>378</v>
      </c>
      <c r="B379" s="82">
        <v>13280</v>
      </c>
      <c r="C379" s="76" t="s">
        <v>1740</v>
      </c>
      <c r="D379" s="76" t="s">
        <v>1302</v>
      </c>
      <c r="E379" s="75">
        <v>1984</v>
      </c>
      <c r="F379" s="76" t="s">
        <v>188</v>
      </c>
      <c r="G379" s="81">
        <v>4.3890000000000002</v>
      </c>
      <c r="H379" s="75"/>
      <c r="I379" s="84"/>
    </row>
    <row r="380" spans="1:9" x14ac:dyDescent="0.3">
      <c r="A380" s="74">
        <v>379</v>
      </c>
      <c r="B380" s="85">
        <v>14159</v>
      </c>
      <c r="C380" s="76" t="s">
        <v>1741</v>
      </c>
      <c r="D380" s="76" t="s">
        <v>1302</v>
      </c>
      <c r="E380" s="75">
        <v>1981</v>
      </c>
      <c r="F380" s="76" t="s">
        <v>1632</v>
      </c>
      <c r="G380" s="81">
        <v>4.3883076923076914</v>
      </c>
      <c r="H380" s="75"/>
      <c r="I380" s="84"/>
    </row>
    <row r="381" spans="1:9" x14ac:dyDescent="0.3">
      <c r="A381" s="74">
        <v>380</v>
      </c>
      <c r="B381" s="82">
        <v>15755</v>
      </c>
      <c r="C381" s="76" t="s">
        <v>1742</v>
      </c>
      <c r="D381" s="76" t="s">
        <v>1743</v>
      </c>
      <c r="E381" s="75">
        <v>1993</v>
      </c>
      <c r="F381" s="76" t="s">
        <v>178</v>
      </c>
      <c r="G381" s="81">
        <v>4.3870442890442893</v>
      </c>
      <c r="H381" s="75"/>
      <c r="I381" s="91"/>
    </row>
    <row r="382" spans="1:9" x14ac:dyDescent="0.3">
      <c r="A382" s="74">
        <v>381</v>
      </c>
      <c r="B382" s="82">
        <v>1254</v>
      </c>
      <c r="C382" s="76" t="s">
        <v>1744</v>
      </c>
      <c r="D382" s="76" t="s">
        <v>1243</v>
      </c>
      <c r="E382" s="75">
        <v>1957</v>
      </c>
      <c r="F382" s="76" t="s">
        <v>91</v>
      </c>
      <c r="G382" s="81">
        <v>4.3869565217391306</v>
      </c>
      <c r="H382" s="75"/>
      <c r="I382" s="84"/>
    </row>
    <row r="383" spans="1:9" x14ac:dyDescent="0.3">
      <c r="A383" s="74">
        <v>382</v>
      </c>
      <c r="B383" s="82">
        <v>2330</v>
      </c>
      <c r="C383" s="76" t="s">
        <v>1745</v>
      </c>
      <c r="D383" s="76" t="s">
        <v>1294</v>
      </c>
      <c r="E383" s="75">
        <v>1963</v>
      </c>
      <c r="F383" s="76" t="s">
        <v>483</v>
      </c>
      <c r="G383" s="81">
        <v>4.3837368421052627</v>
      </c>
      <c r="H383" s="75"/>
      <c r="I383" s="84"/>
    </row>
    <row r="384" spans="1:9" x14ac:dyDescent="0.3">
      <c r="A384" s="74">
        <v>383</v>
      </c>
      <c r="B384" s="82">
        <v>14797</v>
      </c>
      <c r="C384" s="76" t="s">
        <v>1423</v>
      </c>
      <c r="D384" s="76" t="s">
        <v>1405</v>
      </c>
      <c r="E384" s="75">
        <v>1968</v>
      </c>
      <c r="F384" s="76" t="s">
        <v>1632</v>
      </c>
      <c r="G384" s="81">
        <v>4.3824426229508191</v>
      </c>
      <c r="H384" s="75"/>
      <c r="I384" s="84" t="s">
        <v>1746</v>
      </c>
    </row>
    <row r="385" spans="1:9" x14ac:dyDescent="0.3">
      <c r="A385" s="74">
        <v>383</v>
      </c>
      <c r="B385" s="82">
        <v>13297</v>
      </c>
      <c r="C385" s="76" t="s">
        <v>1654</v>
      </c>
      <c r="D385" s="76" t="s">
        <v>1747</v>
      </c>
      <c r="E385" s="75">
        <v>1978</v>
      </c>
      <c r="F385" s="76" t="s">
        <v>311</v>
      </c>
      <c r="G385" s="81">
        <v>4.3824210526315781</v>
      </c>
      <c r="H385" s="75"/>
      <c r="I385" s="84"/>
    </row>
    <row r="386" spans="1:9" x14ac:dyDescent="0.3">
      <c r="A386" s="74">
        <v>385</v>
      </c>
      <c r="B386" s="82">
        <v>2306</v>
      </c>
      <c r="C386" s="76" t="s">
        <v>1748</v>
      </c>
      <c r="D386" s="76" t="s">
        <v>1311</v>
      </c>
      <c r="E386" s="75">
        <v>1963</v>
      </c>
      <c r="F386" s="76" t="s">
        <v>1534</v>
      </c>
      <c r="G386" s="81">
        <v>4.3818181818181818</v>
      </c>
      <c r="H386" s="75"/>
      <c r="I386" s="84"/>
    </row>
    <row r="387" spans="1:9" x14ac:dyDescent="0.3">
      <c r="A387" s="74">
        <v>386</v>
      </c>
      <c r="B387" s="82">
        <v>15507</v>
      </c>
      <c r="C387" s="76" t="s">
        <v>1749</v>
      </c>
      <c r="D387" s="76" t="s">
        <v>1750</v>
      </c>
      <c r="E387" s="75">
        <v>1992</v>
      </c>
      <c r="F387" s="76" t="s">
        <v>14</v>
      </c>
      <c r="G387" s="81">
        <v>4.3776666666666664</v>
      </c>
      <c r="H387" s="75"/>
      <c r="I387" s="84"/>
    </row>
    <row r="388" spans="1:9" x14ac:dyDescent="0.3">
      <c r="A388" s="74">
        <v>387</v>
      </c>
      <c r="B388" s="82">
        <v>14224</v>
      </c>
      <c r="C388" s="76" t="s">
        <v>1751</v>
      </c>
      <c r="D388" s="76" t="s">
        <v>1302</v>
      </c>
      <c r="E388" s="75">
        <v>1970</v>
      </c>
      <c r="F388" s="76" t="s">
        <v>68</v>
      </c>
      <c r="G388" s="81">
        <v>4.3760256410256408</v>
      </c>
      <c r="H388" s="75"/>
      <c r="I388" s="84"/>
    </row>
    <row r="389" spans="1:9" x14ac:dyDescent="0.3">
      <c r="A389" s="74">
        <v>388</v>
      </c>
      <c r="B389" s="82">
        <v>17090</v>
      </c>
      <c r="C389" s="76" t="s">
        <v>1752</v>
      </c>
      <c r="D389" s="76" t="s">
        <v>1315</v>
      </c>
      <c r="E389" s="75">
        <v>1946</v>
      </c>
      <c r="F389" s="76" t="s">
        <v>1534</v>
      </c>
      <c r="G389" s="81">
        <v>4.3757307692307688</v>
      </c>
      <c r="H389" s="75"/>
      <c r="I389" s="84"/>
    </row>
    <row r="390" spans="1:9" x14ac:dyDescent="0.3">
      <c r="A390" s="74">
        <v>389</v>
      </c>
      <c r="B390" s="82">
        <v>13471</v>
      </c>
      <c r="C390" s="76" t="s">
        <v>1753</v>
      </c>
      <c r="D390" s="76" t="s">
        <v>1302</v>
      </c>
      <c r="E390" s="75">
        <v>1977</v>
      </c>
      <c r="F390" s="76" t="s">
        <v>372</v>
      </c>
      <c r="G390" s="81">
        <v>4.3723333333333336</v>
      </c>
      <c r="H390" s="75"/>
      <c r="I390" s="84"/>
    </row>
    <row r="391" spans="1:9" x14ac:dyDescent="0.3">
      <c r="A391" s="74">
        <v>390</v>
      </c>
      <c r="B391" s="82">
        <v>11517</v>
      </c>
      <c r="C391" s="76" t="s">
        <v>1754</v>
      </c>
      <c r="D391" s="76" t="s">
        <v>1497</v>
      </c>
      <c r="E391" s="75">
        <v>1966</v>
      </c>
      <c r="F391" s="76" t="s">
        <v>91</v>
      </c>
      <c r="G391" s="81">
        <v>4.3689655172413788</v>
      </c>
      <c r="H391" s="75"/>
      <c r="I391" s="84"/>
    </row>
    <row r="392" spans="1:9" x14ac:dyDescent="0.3">
      <c r="A392" s="74">
        <v>391</v>
      </c>
      <c r="B392" s="82">
        <v>4563</v>
      </c>
      <c r="C392" s="76" t="s">
        <v>1755</v>
      </c>
      <c r="D392" s="76" t="s">
        <v>1756</v>
      </c>
      <c r="E392" s="75">
        <v>1978</v>
      </c>
      <c r="F392" s="76" t="s">
        <v>376</v>
      </c>
      <c r="G392" s="81">
        <v>4.3685384615384617</v>
      </c>
      <c r="H392" s="75"/>
      <c r="I392" s="84"/>
    </row>
    <row r="393" spans="1:9" x14ac:dyDescent="0.3">
      <c r="A393" s="74">
        <v>392</v>
      </c>
      <c r="B393" s="82">
        <v>804</v>
      </c>
      <c r="C393" s="76" t="s">
        <v>1278</v>
      </c>
      <c r="D393" s="76" t="s">
        <v>1530</v>
      </c>
      <c r="E393" s="75">
        <v>1953</v>
      </c>
      <c r="F393" s="76" t="s">
        <v>11</v>
      </c>
      <c r="G393" s="81">
        <v>4.3659322033898311</v>
      </c>
      <c r="H393" s="75"/>
      <c r="I393" s="84"/>
    </row>
    <row r="394" spans="1:9" x14ac:dyDescent="0.3">
      <c r="A394" s="74">
        <v>392</v>
      </c>
      <c r="B394" s="82">
        <v>1881</v>
      </c>
      <c r="C394" s="76" t="s">
        <v>1757</v>
      </c>
      <c r="D394" s="76" t="s">
        <v>1545</v>
      </c>
      <c r="E394" s="75">
        <v>1961</v>
      </c>
      <c r="F394" s="76" t="s">
        <v>175</v>
      </c>
      <c r="G394" s="81">
        <v>4.3658888888888887</v>
      </c>
      <c r="H394" s="75"/>
      <c r="I394" s="84"/>
    </row>
    <row r="395" spans="1:9" x14ac:dyDescent="0.3">
      <c r="A395" s="74">
        <v>394</v>
      </c>
      <c r="B395" s="82">
        <v>15825</v>
      </c>
      <c r="C395" s="76" t="s">
        <v>1758</v>
      </c>
      <c r="D395" s="76" t="s">
        <v>1270</v>
      </c>
      <c r="E395" s="75">
        <v>2008</v>
      </c>
      <c r="F395" s="80" t="s">
        <v>885</v>
      </c>
      <c r="G395" s="81">
        <v>4.3643623188405796</v>
      </c>
      <c r="H395" s="75"/>
      <c r="I395" s="84"/>
    </row>
    <row r="396" spans="1:9" x14ac:dyDescent="0.3">
      <c r="A396" s="74">
        <v>395</v>
      </c>
      <c r="B396" s="82">
        <v>12725</v>
      </c>
      <c r="C396" s="76" t="s">
        <v>1759</v>
      </c>
      <c r="D396" s="76" t="s">
        <v>1760</v>
      </c>
      <c r="E396" s="75">
        <v>1956</v>
      </c>
      <c r="F396" s="76" t="s">
        <v>1534</v>
      </c>
      <c r="G396" s="81">
        <v>4.3641578947368425</v>
      </c>
      <c r="H396" s="75"/>
      <c r="I396" s="84"/>
    </row>
    <row r="397" spans="1:9" x14ac:dyDescent="0.3">
      <c r="A397" s="74">
        <v>396</v>
      </c>
      <c r="B397" s="82">
        <v>435</v>
      </c>
      <c r="C397" s="76" t="s">
        <v>1442</v>
      </c>
      <c r="D397" s="76" t="s">
        <v>1298</v>
      </c>
      <c r="E397" s="75">
        <v>1948</v>
      </c>
      <c r="F397" s="76" t="s">
        <v>376</v>
      </c>
      <c r="G397" s="81">
        <v>4.3635217391304355</v>
      </c>
      <c r="H397" s="75"/>
      <c r="I397" s="84"/>
    </row>
    <row r="398" spans="1:9" x14ac:dyDescent="0.3">
      <c r="A398" s="74">
        <v>397</v>
      </c>
      <c r="B398" s="82">
        <v>13357</v>
      </c>
      <c r="C398" s="76" t="s">
        <v>1511</v>
      </c>
      <c r="D398" s="76" t="s">
        <v>1322</v>
      </c>
      <c r="E398" s="75">
        <v>2008</v>
      </c>
      <c r="F398" s="76" t="s">
        <v>24</v>
      </c>
      <c r="G398" s="81">
        <v>4.3624533333333328</v>
      </c>
      <c r="H398" s="75"/>
      <c r="I398" s="84"/>
    </row>
    <row r="399" spans="1:9" x14ac:dyDescent="0.3">
      <c r="A399" s="74">
        <v>398</v>
      </c>
      <c r="B399" s="82">
        <v>5238</v>
      </c>
      <c r="C399" s="76" t="s">
        <v>1761</v>
      </c>
      <c r="D399" s="76" t="s">
        <v>1302</v>
      </c>
      <c r="E399" s="75">
        <v>1983</v>
      </c>
      <c r="F399" s="76" t="s">
        <v>24</v>
      </c>
      <c r="G399" s="81">
        <v>4.3574210526315786</v>
      </c>
      <c r="H399" s="75"/>
      <c r="I399" s="84"/>
    </row>
    <row r="400" spans="1:9" x14ac:dyDescent="0.3">
      <c r="A400" s="74">
        <v>399</v>
      </c>
      <c r="B400" s="82">
        <v>16540</v>
      </c>
      <c r="C400" s="76" t="s">
        <v>1597</v>
      </c>
      <c r="D400" s="76" t="s">
        <v>1405</v>
      </c>
      <c r="E400" s="75">
        <v>1977</v>
      </c>
      <c r="F400" s="76" t="s">
        <v>306</v>
      </c>
      <c r="G400" s="81">
        <v>4.3563999999999998</v>
      </c>
      <c r="H400" s="75"/>
      <c r="I400" s="84"/>
    </row>
    <row r="401" spans="1:9" x14ac:dyDescent="0.3">
      <c r="A401" s="74">
        <v>399</v>
      </c>
      <c r="B401" s="82">
        <v>12547</v>
      </c>
      <c r="C401" s="76" t="s">
        <v>1762</v>
      </c>
      <c r="D401" s="76" t="s">
        <v>1393</v>
      </c>
      <c r="E401" s="75">
        <v>1960</v>
      </c>
      <c r="F401" s="76" t="s">
        <v>62</v>
      </c>
      <c r="G401" s="81">
        <v>4.3554237288135598</v>
      </c>
      <c r="H401" s="75"/>
      <c r="I401" s="84"/>
    </row>
    <row r="402" spans="1:9" x14ac:dyDescent="0.3">
      <c r="A402" s="74">
        <v>401</v>
      </c>
      <c r="B402" s="82">
        <v>15966</v>
      </c>
      <c r="C402" s="76" t="s">
        <v>1763</v>
      </c>
      <c r="D402" s="76" t="s">
        <v>1302</v>
      </c>
      <c r="E402" s="75">
        <v>1968</v>
      </c>
      <c r="F402" s="76" t="s">
        <v>395</v>
      </c>
      <c r="G402" s="81">
        <v>4.3526315789473689</v>
      </c>
      <c r="H402" s="75"/>
      <c r="I402" s="84" t="s">
        <v>1764</v>
      </c>
    </row>
    <row r="403" spans="1:9" x14ac:dyDescent="0.3">
      <c r="A403" s="74">
        <v>402</v>
      </c>
      <c r="B403" s="82">
        <v>13945</v>
      </c>
      <c r="C403" s="76" t="s">
        <v>1765</v>
      </c>
      <c r="D403" s="76" t="s">
        <v>1405</v>
      </c>
      <c r="E403" s="75">
        <v>1983</v>
      </c>
      <c r="F403" s="76" t="s">
        <v>401</v>
      </c>
      <c r="G403" s="81">
        <v>4.3513548387096774</v>
      </c>
      <c r="H403" s="75"/>
      <c r="I403" s="84"/>
    </row>
    <row r="404" spans="1:9" x14ac:dyDescent="0.3">
      <c r="A404" s="74">
        <v>403</v>
      </c>
      <c r="B404" s="82">
        <v>16808</v>
      </c>
      <c r="C404" s="76" t="s">
        <v>1766</v>
      </c>
      <c r="D404" s="76" t="s">
        <v>1245</v>
      </c>
      <c r="E404" s="75">
        <v>1994</v>
      </c>
      <c r="F404" s="76" t="s">
        <v>1632</v>
      </c>
      <c r="G404" s="81">
        <v>4.351</v>
      </c>
      <c r="H404" s="75"/>
      <c r="I404" s="84"/>
    </row>
    <row r="405" spans="1:9" x14ac:dyDescent="0.3">
      <c r="A405" s="74">
        <v>404</v>
      </c>
      <c r="B405" s="82">
        <v>3361</v>
      </c>
      <c r="C405" s="76" t="s">
        <v>1767</v>
      </c>
      <c r="D405" s="76" t="s">
        <v>1685</v>
      </c>
      <c r="E405" s="75">
        <v>1970</v>
      </c>
      <c r="F405" s="76" t="s">
        <v>395</v>
      </c>
      <c r="G405" s="81">
        <v>4.346149253731344</v>
      </c>
      <c r="H405" s="75"/>
      <c r="I405" s="84" t="s">
        <v>1764</v>
      </c>
    </row>
    <row r="406" spans="1:9" x14ac:dyDescent="0.3">
      <c r="A406" s="74">
        <v>405</v>
      </c>
      <c r="B406" s="82">
        <v>14731</v>
      </c>
      <c r="C406" s="76" t="s">
        <v>1768</v>
      </c>
      <c r="D406" s="76" t="s">
        <v>1561</v>
      </c>
      <c r="E406" s="75">
        <v>1969</v>
      </c>
      <c r="F406" s="76" t="s">
        <v>188</v>
      </c>
      <c r="G406" s="81">
        <v>4.3419607843137253</v>
      </c>
      <c r="H406" s="75"/>
      <c r="I406" s="84" t="s">
        <v>1769</v>
      </c>
    </row>
    <row r="407" spans="1:9" x14ac:dyDescent="0.3">
      <c r="A407" s="74">
        <v>406</v>
      </c>
      <c r="B407" s="82">
        <v>2038</v>
      </c>
      <c r="C407" s="76" t="s">
        <v>1770</v>
      </c>
      <c r="D407" s="76" t="s">
        <v>1405</v>
      </c>
      <c r="E407" s="75">
        <v>1962</v>
      </c>
      <c r="F407" s="76" t="s">
        <v>175</v>
      </c>
      <c r="G407" s="81">
        <v>4.3417307692307689</v>
      </c>
      <c r="H407" s="75"/>
      <c r="I407" s="84"/>
    </row>
    <row r="408" spans="1:9" x14ac:dyDescent="0.3">
      <c r="A408" s="74">
        <v>407</v>
      </c>
      <c r="B408" s="82">
        <v>12587</v>
      </c>
      <c r="C408" s="76" t="s">
        <v>1641</v>
      </c>
      <c r="D408" s="76" t="s">
        <v>1545</v>
      </c>
      <c r="E408" s="75">
        <v>1962</v>
      </c>
      <c r="F408" s="76" t="s">
        <v>308</v>
      </c>
      <c r="G408" s="81">
        <v>4.3377777777777773</v>
      </c>
      <c r="H408" s="75"/>
      <c r="I408" s="84"/>
    </row>
    <row r="409" spans="1:9" x14ac:dyDescent="0.3">
      <c r="A409" s="74">
        <v>408</v>
      </c>
      <c r="B409" s="85">
        <v>15034</v>
      </c>
      <c r="C409" s="76" t="s">
        <v>1638</v>
      </c>
      <c r="D409" s="76" t="s">
        <v>1315</v>
      </c>
      <c r="E409" s="75">
        <v>2005</v>
      </c>
      <c r="F409" s="76" t="s">
        <v>68</v>
      </c>
      <c r="G409" s="81">
        <v>4.3321212121212112</v>
      </c>
      <c r="H409" s="75"/>
      <c r="I409" s="84"/>
    </row>
    <row r="410" spans="1:9" x14ac:dyDescent="0.3">
      <c r="A410" s="74">
        <v>409</v>
      </c>
      <c r="B410" s="82">
        <v>14160</v>
      </c>
      <c r="C410" s="76" t="s">
        <v>1771</v>
      </c>
      <c r="D410" s="76" t="s">
        <v>1302</v>
      </c>
      <c r="E410" s="75">
        <v>1968</v>
      </c>
      <c r="F410" s="76" t="s">
        <v>1632</v>
      </c>
      <c r="G410" s="81">
        <v>4.3219876543209876</v>
      </c>
      <c r="H410" s="75"/>
      <c r="I410" s="84"/>
    </row>
    <row r="411" spans="1:9" x14ac:dyDescent="0.3">
      <c r="A411" s="74">
        <v>410</v>
      </c>
      <c r="B411" s="82">
        <v>14009</v>
      </c>
      <c r="C411" s="76" t="s">
        <v>1772</v>
      </c>
      <c r="D411" s="76" t="s">
        <v>1773</v>
      </c>
      <c r="E411" s="75">
        <v>2006</v>
      </c>
      <c r="F411" s="76" t="s">
        <v>171</v>
      </c>
      <c r="G411" s="81">
        <v>4.3202558139534881</v>
      </c>
      <c r="H411" s="75"/>
      <c r="I411" s="84"/>
    </row>
    <row r="412" spans="1:9" x14ac:dyDescent="0.3">
      <c r="A412" s="74">
        <v>411</v>
      </c>
      <c r="B412" s="82">
        <v>15105</v>
      </c>
      <c r="C412" s="76" t="s">
        <v>1774</v>
      </c>
      <c r="D412" s="76" t="s">
        <v>1373</v>
      </c>
      <c r="E412" s="75">
        <v>1967</v>
      </c>
      <c r="F412" s="76" t="s">
        <v>311</v>
      </c>
      <c r="G412" s="81">
        <v>4.31975</v>
      </c>
      <c r="H412" s="75"/>
      <c r="I412" s="84"/>
    </row>
    <row r="413" spans="1:9" x14ac:dyDescent="0.3">
      <c r="A413" s="74">
        <v>412</v>
      </c>
      <c r="B413" s="82">
        <v>12621</v>
      </c>
      <c r="C413" s="76" t="s">
        <v>1775</v>
      </c>
      <c r="D413" s="76" t="s">
        <v>1254</v>
      </c>
      <c r="E413" s="75">
        <v>2004</v>
      </c>
      <c r="F413" s="76" t="s">
        <v>306</v>
      </c>
      <c r="G413" s="81">
        <v>4.3173495145631069</v>
      </c>
      <c r="H413" s="75"/>
      <c r="I413" s="84"/>
    </row>
    <row r="414" spans="1:9" x14ac:dyDescent="0.3">
      <c r="A414" s="74">
        <v>413</v>
      </c>
      <c r="B414" s="82">
        <v>15506</v>
      </c>
      <c r="C414" s="76" t="s">
        <v>1776</v>
      </c>
      <c r="D414" s="76" t="s">
        <v>1436</v>
      </c>
      <c r="E414" s="75">
        <v>1976</v>
      </c>
      <c r="F414" s="76" t="s">
        <v>14</v>
      </c>
      <c r="G414" s="81">
        <v>4.3166200000000003</v>
      </c>
      <c r="H414" s="75"/>
      <c r="I414" s="84"/>
    </row>
    <row r="415" spans="1:9" x14ac:dyDescent="0.3">
      <c r="A415" s="74">
        <v>414</v>
      </c>
      <c r="B415" s="82">
        <v>72</v>
      </c>
      <c r="C415" s="76" t="s">
        <v>1777</v>
      </c>
      <c r="D415" s="76" t="s">
        <v>1307</v>
      </c>
      <c r="E415" s="75">
        <v>1939</v>
      </c>
      <c r="F415" s="76" t="s">
        <v>91</v>
      </c>
      <c r="G415" s="81">
        <v>4.3153846153846152</v>
      </c>
      <c r="H415" s="75"/>
      <c r="I415" s="84"/>
    </row>
    <row r="416" spans="1:9" x14ac:dyDescent="0.3">
      <c r="A416" s="74">
        <v>415</v>
      </c>
      <c r="B416" s="82">
        <v>1741</v>
      </c>
      <c r="C416" s="76" t="s">
        <v>1778</v>
      </c>
      <c r="D416" s="76" t="s">
        <v>1373</v>
      </c>
      <c r="E416" s="75">
        <v>1960</v>
      </c>
      <c r="F416" s="76" t="s">
        <v>483</v>
      </c>
      <c r="G416" s="81">
        <v>4.3118173076923076</v>
      </c>
      <c r="H416" s="75"/>
      <c r="I416" s="84"/>
    </row>
    <row r="417" spans="1:9" x14ac:dyDescent="0.3">
      <c r="A417" s="74">
        <v>416</v>
      </c>
      <c r="B417" s="82">
        <v>3814</v>
      </c>
      <c r="C417" s="76" t="s">
        <v>1779</v>
      </c>
      <c r="D417" s="76" t="s">
        <v>1422</v>
      </c>
      <c r="E417" s="75">
        <v>1973</v>
      </c>
      <c r="F417" s="76" t="s">
        <v>395</v>
      </c>
      <c r="G417" s="81">
        <v>4.3055384615384602</v>
      </c>
      <c r="H417" s="75"/>
      <c r="I417" s="84" t="s">
        <v>1764</v>
      </c>
    </row>
    <row r="418" spans="1:9" x14ac:dyDescent="0.3">
      <c r="A418" s="74">
        <v>417</v>
      </c>
      <c r="B418" s="82">
        <v>10689</v>
      </c>
      <c r="C418" s="76" t="s">
        <v>1780</v>
      </c>
      <c r="D418" s="76" t="s">
        <v>1781</v>
      </c>
      <c r="E418" s="75">
        <v>2005</v>
      </c>
      <c r="F418" s="76" t="s">
        <v>190</v>
      </c>
      <c r="G418" s="81">
        <v>4.30235294117647</v>
      </c>
      <c r="H418" s="75"/>
      <c r="I418" s="84"/>
    </row>
    <row r="419" spans="1:9" x14ac:dyDescent="0.3">
      <c r="A419" s="74">
        <v>418</v>
      </c>
      <c r="B419" s="82">
        <v>1733</v>
      </c>
      <c r="C419" s="76" t="s">
        <v>1782</v>
      </c>
      <c r="D419" s="76" t="s">
        <v>1373</v>
      </c>
      <c r="E419" s="75">
        <v>1960</v>
      </c>
      <c r="F419" s="76" t="s">
        <v>188</v>
      </c>
      <c r="G419" s="81">
        <v>4.2980909090909094</v>
      </c>
      <c r="H419" s="75"/>
      <c r="I419" s="84"/>
    </row>
    <row r="420" spans="1:9" x14ac:dyDescent="0.3">
      <c r="A420" s="74">
        <v>419</v>
      </c>
      <c r="B420" s="82">
        <v>12532</v>
      </c>
      <c r="C420" s="76" t="s">
        <v>1783</v>
      </c>
      <c r="D420" s="76" t="s">
        <v>1530</v>
      </c>
      <c r="E420" s="75">
        <v>1967</v>
      </c>
      <c r="F420" s="76" t="s">
        <v>306</v>
      </c>
      <c r="G420" s="92">
        <v>4.2848529411764709</v>
      </c>
      <c r="H420" s="75"/>
      <c r="I420" s="84"/>
    </row>
    <row r="421" spans="1:9" x14ac:dyDescent="0.3">
      <c r="A421" s="74">
        <v>420</v>
      </c>
      <c r="B421" s="85">
        <v>1468</v>
      </c>
      <c r="C421" s="76" t="s">
        <v>1775</v>
      </c>
      <c r="D421" s="76" t="s">
        <v>1784</v>
      </c>
      <c r="E421" s="75">
        <v>1958</v>
      </c>
      <c r="F421" s="76" t="s">
        <v>306</v>
      </c>
      <c r="G421" s="81">
        <v>4.2811492537313427</v>
      </c>
      <c r="H421" s="75"/>
      <c r="I421" s="84"/>
    </row>
    <row r="422" spans="1:9" x14ac:dyDescent="0.3">
      <c r="A422" s="74">
        <v>421</v>
      </c>
      <c r="B422" s="82">
        <v>13532</v>
      </c>
      <c r="C422" s="76" t="s">
        <v>1785</v>
      </c>
      <c r="D422" s="76" t="s">
        <v>1302</v>
      </c>
      <c r="E422" s="75">
        <v>1969</v>
      </c>
      <c r="F422" s="76" t="s">
        <v>175</v>
      </c>
      <c r="G422" s="92">
        <v>4.2786842105263156</v>
      </c>
      <c r="H422" s="75"/>
      <c r="I422" s="84"/>
    </row>
    <row r="423" spans="1:9" x14ac:dyDescent="0.3">
      <c r="A423" s="74">
        <v>422</v>
      </c>
      <c r="B423" s="82">
        <v>13113</v>
      </c>
      <c r="C423" s="76" t="s">
        <v>1786</v>
      </c>
      <c r="D423" s="76" t="s">
        <v>1272</v>
      </c>
      <c r="E423" s="75">
        <v>2006</v>
      </c>
      <c r="F423" s="76" t="s">
        <v>190</v>
      </c>
      <c r="G423" s="81">
        <v>4.2769230769230759</v>
      </c>
      <c r="H423" s="75"/>
      <c r="I423" s="84"/>
    </row>
    <row r="424" spans="1:9" x14ac:dyDescent="0.3">
      <c r="A424" s="74">
        <v>423</v>
      </c>
      <c r="B424" s="82">
        <v>16541</v>
      </c>
      <c r="C424" s="76" t="s">
        <v>1423</v>
      </c>
      <c r="D424" s="76" t="s">
        <v>1503</v>
      </c>
      <c r="E424" s="75">
        <v>2001</v>
      </c>
      <c r="F424" s="76" t="s">
        <v>306</v>
      </c>
      <c r="G424" s="81">
        <v>4.2754186046511622</v>
      </c>
      <c r="H424" s="75"/>
      <c r="I424" s="84"/>
    </row>
    <row r="425" spans="1:9" x14ac:dyDescent="0.3">
      <c r="A425" s="74">
        <v>424</v>
      </c>
      <c r="B425" s="82">
        <v>1124</v>
      </c>
      <c r="C425" s="76" t="s">
        <v>1787</v>
      </c>
      <c r="D425" s="76" t="s">
        <v>1788</v>
      </c>
      <c r="E425" s="75">
        <v>1956</v>
      </c>
      <c r="F425" s="76" t="s">
        <v>376</v>
      </c>
      <c r="G425" s="81">
        <v>4.2676666666666669</v>
      </c>
      <c r="H425" s="75"/>
      <c r="I425" s="84"/>
    </row>
    <row r="426" spans="1:9" x14ac:dyDescent="0.3">
      <c r="A426" s="74">
        <v>425</v>
      </c>
      <c r="B426" s="82">
        <v>14157</v>
      </c>
      <c r="C426" s="76" t="s">
        <v>1789</v>
      </c>
      <c r="D426" s="76" t="s">
        <v>1307</v>
      </c>
      <c r="E426" s="75">
        <v>1979</v>
      </c>
      <c r="F426" s="76" t="s">
        <v>1632</v>
      </c>
      <c r="G426" s="81">
        <v>4.2653846153846162</v>
      </c>
      <c r="H426" s="75"/>
      <c r="I426" s="91"/>
    </row>
    <row r="427" spans="1:9" x14ac:dyDescent="0.3">
      <c r="A427" s="74">
        <v>426</v>
      </c>
      <c r="B427" s="82">
        <v>13335</v>
      </c>
      <c r="C427" s="76" t="s">
        <v>1790</v>
      </c>
      <c r="D427" s="76" t="s">
        <v>1270</v>
      </c>
      <c r="E427" s="75">
        <v>1957</v>
      </c>
      <c r="F427" s="76" t="s">
        <v>62</v>
      </c>
      <c r="G427" s="81">
        <v>4.2634578313253018</v>
      </c>
      <c r="H427" s="75"/>
      <c r="I427" s="84"/>
    </row>
    <row r="428" spans="1:9" x14ac:dyDescent="0.3">
      <c r="A428" s="74">
        <v>427</v>
      </c>
      <c r="B428" s="82">
        <v>11800</v>
      </c>
      <c r="C428" s="76" t="s">
        <v>1761</v>
      </c>
      <c r="D428" s="76" t="s">
        <v>1332</v>
      </c>
      <c r="E428" s="75">
        <v>1982</v>
      </c>
      <c r="F428" s="76" t="s">
        <v>24</v>
      </c>
      <c r="G428" s="81">
        <v>4.2488901098901097</v>
      </c>
      <c r="H428" s="75"/>
      <c r="I428" s="84"/>
    </row>
    <row r="429" spans="1:9" x14ac:dyDescent="0.3">
      <c r="A429" s="74">
        <v>428</v>
      </c>
      <c r="B429" s="82">
        <v>1165</v>
      </c>
      <c r="C429" s="76" t="s">
        <v>1791</v>
      </c>
      <c r="D429" s="76" t="s">
        <v>1436</v>
      </c>
      <c r="E429" s="75">
        <v>1956</v>
      </c>
      <c r="F429" s="76" t="s">
        <v>188</v>
      </c>
      <c r="G429" s="81">
        <v>4.2449440559440559</v>
      </c>
      <c r="H429" s="75"/>
      <c r="I429" s="84"/>
    </row>
    <row r="430" spans="1:9" x14ac:dyDescent="0.3">
      <c r="A430" s="74">
        <v>429</v>
      </c>
      <c r="B430" s="82">
        <v>14711</v>
      </c>
      <c r="C430" s="76" t="s">
        <v>1792</v>
      </c>
      <c r="D430" s="76" t="s">
        <v>1311</v>
      </c>
      <c r="E430" s="75">
        <v>1979</v>
      </c>
      <c r="F430" s="76" t="s">
        <v>308</v>
      </c>
      <c r="G430" s="81">
        <v>4.2352427184466022</v>
      </c>
      <c r="H430" s="75"/>
      <c r="I430" s="84"/>
    </row>
    <row r="431" spans="1:9" x14ac:dyDescent="0.3">
      <c r="A431" s="74">
        <v>430</v>
      </c>
      <c r="B431" s="82">
        <v>1426</v>
      </c>
      <c r="C431" s="76" t="s">
        <v>1793</v>
      </c>
      <c r="D431" s="76" t="s">
        <v>1294</v>
      </c>
      <c r="E431" s="75">
        <v>1958</v>
      </c>
      <c r="F431" s="76" t="s">
        <v>1310</v>
      </c>
      <c r="G431" s="81">
        <v>4.2335294117647058</v>
      </c>
      <c r="H431" s="75"/>
      <c r="I431" s="84"/>
    </row>
    <row r="432" spans="1:9" x14ac:dyDescent="0.3">
      <c r="A432" s="74">
        <v>431</v>
      </c>
      <c r="B432" s="82">
        <v>13530</v>
      </c>
      <c r="C432" s="76" t="s">
        <v>1794</v>
      </c>
      <c r="D432" s="76" t="s">
        <v>1536</v>
      </c>
      <c r="E432" s="75">
        <v>2005</v>
      </c>
      <c r="F432" s="76" t="s">
        <v>175</v>
      </c>
      <c r="G432" s="81">
        <v>4.2326742081447968</v>
      </c>
      <c r="H432" s="75"/>
      <c r="I432" s="84"/>
    </row>
    <row r="433" spans="1:9" x14ac:dyDescent="0.3">
      <c r="A433" s="74">
        <v>432</v>
      </c>
      <c r="B433" s="82">
        <v>13296</v>
      </c>
      <c r="C433" s="76" t="s">
        <v>1795</v>
      </c>
      <c r="D433" s="76" t="s">
        <v>1302</v>
      </c>
      <c r="E433" s="75">
        <v>1970</v>
      </c>
      <c r="F433" s="76" t="s">
        <v>311</v>
      </c>
      <c r="G433" s="81">
        <v>4.2282777777777785</v>
      </c>
      <c r="H433" s="75"/>
      <c r="I433" s="84"/>
    </row>
    <row r="434" spans="1:9" x14ac:dyDescent="0.3">
      <c r="A434" s="74">
        <v>433</v>
      </c>
      <c r="B434" s="85">
        <v>3150</v>
      </c>
      <c r="C434" s="76" t="s">
        <v>1779</v>
      </c>
      <c r="D434" s="76" t="s">
        <v>1275</v>
      </c>
      <c r="E434" s="75">
        <v>1968</v>
      </c>
      <c r="F434" s="76" t="s">
        <v>395</v>
      </c>
      <c r="G434" s="81">
        <v>4.220879120879121</v>
      </c>
      <c r="H434" s="75"/>
      <c r="I434" s="84" t="s">
        <v>1764</v>
      </c>
    </row>
    <row r="435" spans="1:9" x14ac:dyDescent="0.3">
      <c r="A435" s="74">
        <v>434</v>
      </c>
      <c r="B435" s="82">
        <v>15873</v>
      </c>
      <c r="C435" s="76" t="s">
        <v>1796</v>
      </c>
      <c r="D435" s="76" t="s">
        <v>1262</v>
      </c>
      <c r="E435" s="75">
        <v>1981</v>
      </c>
      <c r="F435" s="76" t="s">
        <v>38</v>
      </c>
      <c r="G435" s="81">
        <v>4.2176923076923076</v>
      </c>
      <c r="H435" s="75"/>
      <c r="I435" s="84"/>
    </row>
    <row r="436" spans="1:9" x14ac:dyDescent="0.3">
      <c r="A436" s="74">
        <v>435</v>
      </c>
      <c r="B436" s="82">
        <v>14829</v>
      </c>
      <c r="C436" s="76" t="s">
        <v>1797</v>
      </c>
      <c r="D436" s="76" t="s">
        <v>1405</v>
      </c>
      <c r="E436" s="75">
        <v>1962</v>
      </c>
      <c r="F436" s="76" t="s">
        <v>91</v>
      </c>
      <c r="G436" s="81">
        <v>4.2162553802008604</v>
      </c>
      <c r="H436" s="75"/>
      <c r="I436" s="84"/>
    </row>
    <row r="437" spans="1:9" x14ac:dyDescent="0.3">
      <c r="A437" s="74">
        <v>436</v>
      </c>
      <c r="B437" s="82">
        <v>6973</v>
      </c>
      <c r="C437" s="76" t="s">
        <v>1798</v>
      </c>
      <c r="D437" s="76" t="s">
        <v>1464</v>
      </c>
      <c r="E437" s="75">
        <v>1992</v>
      </c>
      <c r="F437" s="76" t="s">
        <v>311</v>
      </c>
      <c r="G437" s="81">
        <v>4.209545454545454</v>
      </c>
      <c r="H437" s="75"/>
      <c r="I437" s="84"/>
    </row>
    <row r="438" spans="1:9" x14ac:dyDescent="0.3">
      <c r="A438" s="74">
        <v>437</v>
      </c>
      <c r="B438" s="85">
        <v>16333</v>
      </c>
      <c r="C438" s="76" t="s">
        <v>1799</v>
      </c>
      <c r="D438" s="76" t="s">
        <v>1800</v>
      </c>
      <c r="E438" s="75">
        <v>2000</v>
      </c>
      <c r="F438" s="76" t="s">
        <v>55</v>
      </c>
      <c r="G438" s="81">
        <f>4.31+1/12-0.2*24/26</f>
        <v>4.2087179487179478</v>
      </c>
      <c r="H438" s="75"/>
      <c r="I438" s="84"/>
    </row>
    <row r="439" spans="1:9" x14ac:dyDescent="0.3">
      <c r="A439" s="74">
        <v>437</v>
      </c>
      <c r="B439" s="82">
        <v>2036</v>
      </c>
      <c r="C439" s="76" t="s">
        <v>1801</v>
      </c>
      <c r="D439" s="76" t="s">
        <v>1302</v>
      </c>
      <c r="E439" s="75">
        <v>1962</v>
      </c>
      <c r="F439" s="76" t="s">
        <v>378</v>
      </c>
      <c r="G439" s="81">
        <v>4.2087179487179478</v>
      </c>
      <c r="H439" s="75"/>
      <c r="I439" s="84"/>
    </row>
    <row r="440" spans="1:9" x14ac:dyDescent="0.3">
      <c r="A440" s="74">
        <v>439</v>
      </c>
      <c r="B440" s="82">
        <v>2986</v>
      </c>
      <c r="C440" s="76" t="s">
        <v>1802</v>
      </c>
      <c r="D440" s="76" t="s">
        <v>1298</v>
      </c>
      <c r="E440" s="75">
        <v>1967</v>
      </c>
      <c r="F440" s="76" t="s">
        <v>306</v>
      </c>
      <c r="G440" s="81">
        <v>4.206596638655463</v>
      </c>
      <c r="H440" s="75"/>
      <c r="I440" s="84"/>
    </row>
    <row r="441" spans="1:9" x14ac:dyDescent="0.3">
      <c r="A441" s="74">
        <v>440</v>
      </c>
      <c r="B441" s="82">
        <v>11650</v>
      </c>
      <c r="C441" s="76" t="s">
        <v>1803</v>
      </c>
      <c r="D441" s="76" t="s">
        <v>1590</v>
      </c>
      <c r="E441" s="75">
        <v>1964</v>
      </c>
      <c r="F441" s="76" t="s">
        <v>228</v>
      </c>
      <c r="G441" s="81">
        <v>4.2028433048433058</v>
      </c>
      <c r="H441" s="75"/>
      <c r="I441" s="84"/>
    </row>
    <row r="442" spans="1:9" x14ac:dyDescent="0.3">
      <c r="A442" s="74">
        <v>441</v>
      </c>
      <c r="B442" s="82">
        <v>4883</v>
      </c>
      <c r="C442" s="76" t="s">
        <v>1804</v>
      </c>
      <c r="D442" s="76" t="s">
        <v>1302</v>
      </c>
      <c r="E442" s="75">
        <v>1980</v>
      </c>
      <c r="F442" s="76" t="s">
        <v>376</v>
      </c>
      <c r="G442" s="81">
        <v>4.193307692307692</v>
      </c>
      <c r="H442" s="75"/>
      <c r="I442" s="84"/>
    </row>
    <row r="443" spans="1:9" x14ac:dyDescent="0.3">
      <c r="A443" s="74">
        <v>442</v>
      </c>
      <c r="B443" s="82">
        <v>16515</v>
      </c>
      <c r="C443" s="76" t="s">
        <v>1805</v>
      </c>
      <c r="D443" s="76" t="s">
        <v>1243</v>
      </c>
      <c r="E443" s="75">
        <v>1969</v>
      </c>
      <c r="F443" s="76" t="s">
        <v>24</v>
      </c>
      <c r="G443" s="81">
        <v>4.1899473684210529</v>
      </c>
      <c r="H443" s="75"/>
      <c r="I443" s="91"/>
    </row>
    <row r="444" spans="1:9" x14ac:dyDescent="0.3">
      <c r="A444" s="74">
        <v>443</v>
      </c>
      <c r="B444" s="85">
        <v>787</v>
      </c>
      <c r="C444" s="76" t="s">
        <v>1806</v>
      </c>
      <c r="D444" s="76" t="s">
        <v>1807</v>
      </c>
      <c r="E444" s="75">
        <v>1953</v>
      </c>
      <c r="F444" s="76" t="s">
        <v>308</v>
      </c>
      <c r="G444" s="81">
        <v>4.1895454545454545</v>
      </c>
      <c r="H444" s="75"/>
      <c r="I444" s="84"/>
    </row>
    <row r="445" spans="1:9" x14ac:dyDescent="0.3">
      <c r="A445" s="74">
        <v>444</v>
      </c>
      <c r="B445" s="82">
        <v>1886</v>
      </c>
      <c r="C445" s="76" t="s">
        <v>1708</v>
      </c>
      <c r="D445" s="76" t="s">
        <v>1637</v>
      </c>
      <c r="E445" s="75">
        <v>1961</v>
      </c>
      <c r="F445" s="76" t="s">
        <v>306</v>
      </c>
      <c r="G445" s="81">
        <v>4.1840000000000002</v>
      </c>
      <c r="H445" s="75"/>
      <c r="I445" s="84"/>
    </row>
    <row r="446" spans="1:9" x14ac:dyDescent="0.3">
      <c r="A446" s="74">
        <v>445</v>
      </c>
      <c r="B446" s="82">
        <v>13351</v>
      </c>
      <c r="C446" s="76" t="s">
        <v>1808</v>
      </c>
      <c r="D446" s="76" t="s">
        <v>1809</v>
      </c>
      <c r="E446" s="75">
        <v>2005</v>
      </c>
      <c r="F446" s="76" t="s">
        <v>1034</v>
      </c>
      <c r="G446" s="81">
        <v>4.1829411764705879</v>
      </c>
      <c r="H446" s="75"/>
      <c r="I446" s="84"/>
    </row>
    <row r="447" spans="1:9" x14ac:dyDescent="0.3">
      <c r="A447" s="74">
        <v>446</v>
      </c>
      <c r="B447" s="82">
        <v>12548</v>
      </c>
      <c r="C447" s="76" t="s">
        <v>1810</v>
      </c>
      <c r="D447" s="76" t="s">
        <v>1385</v>
      </c>
      <c r="E447" s="75">
        <v>1954</v>
      </c>
      <c r="F447" s="76" t="s">
        <v>62</v>
      </c>
      <c r="G447" s="81">
        <v>4.1764430379746829</v>
      </c>
      <c r="H447" s="75"/>
      <c r="I447" s="84"/>
    </row>
    <row r="448" spans="1:9" x14ac:dyDescent="0.3">
      <c r="A448" s="74">
        <v>447</v>
      </c>
      <c r="B448" s="82">
        <v>2548</v>
      </c>
      <c r="C448" s="76" t="s">
        <v>1811</v>
      </c>
      <c r="D448" s="76" t="s">
        <v>1302</v>
      </c>
      <c r="E448" s="75">
        <v>1965</v>
      </c>
      <c r="F448" s="76" t="s">
        <v>376</v>
      </c>
      <c r="G448" s="81">
        <v>4.1762307692307692</v>
      </c>
      <c r="H448" s="75"/>
      <c r="I448" s="84"/>
    </row>
    <row r="449" spans="1:9" x14ac:dyDescent="0.3">
      <c r="A449" s="74">
        <v>448</v>
      </c>
      <c r="B449" s="82">
        <v>13913</v>
      </c>
      <c r="C449" s="76" t="s">
        <v>1489</v>
      </c>
      <c r="D449" s="76" t="s">
        <v>1812</v>
      </c>
      <c r="E449" s="75">
        <v>2008</v>
      </c>
      <c r="F449" s="76" t="s">
        <v>171</v>
      </c>
      <c r="G449" s="81">
        <v>4.1752307692307689</v>
      </c>
      <c r="H449" s="75"/>
      <c r="I449" s="84"/>
    </row>
    <row r="450" spans="1:9" x14ac:dyDescent="0.3">
      <c r="A450" s="74">
        <v>449</v>
      </c>
      <c r="B450" s="82">
        <v>13352</v>
      </c>
      <c r="C450" s="76" t="s">
        <v>1813</v>
      </c>
      <c r="D450" s="76" t="s">
        <v>1324</v>
      </c>
      <c r="E450" s="75">
        <v>2008</v>
      </c>
      <c r="F450" s="76" t="s">
        <v>24</v>
      </c>
      <c r="G450" s="81">
        <v>4.1744761904761898</v>
      </c>
      <c r="H450" s="75"/>
      <c r="I450" s="84"/>
    </row>
    <row r="451" spans="1:9" x14ac:dyDescent="0.3">
      <c r="A451" s="74">
        <v>450</v>
      </c>
      <c r="B451" s="82">
        <v>14320</v>
      </c>
      <c r="C451" s="76" t="s">
        <v>1814</v>
      </c>
      <c r="D451" s="76" t="s">
        <v>1815</v>
      </c>
      <c r="E451" s="75">
        <v>1948</v>
      </c>
      <c r="F451" s="76" t="s">
        <v>24</v>
      </c>
      <c r="G451" s="81">
        <v>4.1704939759036144</v>
      </c>
      <c r="H451" s="75"/>
      <c r="I451" s="84"/>
    </row>
    <row r="452" spans="1:9" x14ac:dyDescent="0.3">
      <c r="A452" s="74">
        <v>451</v>
      </c>
      <c r="B452" s="82">
        <v>1037</v>
      </c>
      <c r="C452" s="76" t="s">
        <v>1674</v>
      </c>
      <c r="D452" s="76" t="s">
        <v>1576</v>
      </c>
      <c r="E452" s="75">
        <v>1955</v>
      </c>
      <c r="F452" s="76" t="s">
        <v>308</v>
      </c>
      <c r="G452" s="81">
        <v>4.1704255319148933</v>
      </c>
      <c r="H452" s="75"/>
      <c r="I452" s="84"/>
    </row>
    <row r="453" spans="1:9" x14ac:dyDescent="0.3">
      <c r="A453" s="74">
        <v>452</v>
      </c>
      <c r="B453" s="82">
        <v>13455</v>
      </c>
      <c r="C453" s="76" t="s">
        <v>1463</v>
      </c>
      <c r="D453" s="76" t="s">
        <v>1816</v>
      </c>
      <c r="E453" s="75">
        <v>2005</v>
      </c>
      <c r="F453" s="76" t="s">
        <v>372</v>
      </c>
      <c r="G453" s="81">
        <v>4.1675714285714287</v>
      </c>
      <c r="H453" s="75"/>
      <c r="I453" s="84"/>
    </row>
    <row r="454" spans="1:9" x14ac:dyDescent="0.3">
      <c r="A454" s="74">
        <v>453</v>
      </c>
      <c r="B454" s="82">
        <v>9911</v>
      </c>
      <c r="C454" s="76" t="s">
        <v>1817</v>
      </c>
      <c r="D454" s="76" t="s">
        <v>1818</v>
      </c>
      <c r="E454" s="75">
        <v>1999</v>
      </c>
      <c r="F454" s="76" t="s">
        <v>483</v>
      </c>
      <c r="G454" s="81">
        <v>4.1644537815126057</v>
      </c>
      <c r="H454" s="75"/>
      <c r="I454" s="84"/>
    </row>
    <row r="455" spans="1:9" x14ac:dyDescent="0.3">
      <c r="A455" s="74">
        <v>454</v>
      </c>
      <c r="B455" s="82">
        <v>13865</v>
      </c>
      <c r="C455" s="76" t="s">
        <v>1680</v>
      </c>
      <c r="D455" s="76" t="s">
        <v>1819</v>
      </c>
      <c r="E455" s="75">
        <v>2006</v>
      </c>
      <c r="F455" s="76" t="s">
        <v>171</v>
      </c>
      <c r="G455" s="81">
        <v>4.1589333333333327</v>
      </c>
      <c r="H455" s="75"/>
      <c r="I455" s="84"/>
    </row>
    <row r="456" spans="1:9" x14ac:dyDescent="0.3">
      <c r="A456" s="74">
        <v>455</v>
      </c>
      <c r="B456" s="82">
        <v>14161</v>
      </c>
      <c r="C456" s="76" t="s">
        <v>1820</v>
      </c>
      <c r="D456" s="76" t="s">
        <v>1290</v>
      </c>
      <c r="E456" s="75">
        <v>1960</v>
      </c>
      <c r="F456" s="76" t="s">
        <v>1632</v>
      </c>
      <c r="G456" s="81">
        <v>4.1565555555555553</v>
      </c>
      <c r="H456" s="75"/>
      <c r="I456" s="84"/>
    </row>
    <row r="457" spans="1:9" x14ac:dyDescent="0.3">
      <c r="A457" s="74">
        <v>456</v>
      </c>
      <c r="B457" s="82">
        <v>14135</v>
      </c>
      <c r="C457" s="76" t="s">
        <v>1821</v>
      </c>
      <c r="D457" s="76" t="s">
        <v>1324</v>
      </c>
      <c r="E457" s="75">
        <v>2008</v>
      </c>
      <c r="F457" s="76" t="s">
        <v>171</v>
      </c>
      <c r="G457" s="81">
        <v>4.1499999999999995</v>
      </c>
      <c r="H457" s="75"/>
      <c r="I457" s="84"/>
    </row>
    <row r="458" spans="1:9" x14ac:dyDescent="0.3">
      <c r="A458" s="74">
        <v>456</v>
      </c>
      <c r="B458" s="82">
        <v>215</v>
      </c>
      <c r="C458" s="76" t="s">
        <v>1822</v>
      </c>
      <c r="D458" s="76" t="s">
        <v>1823</v>
      </c>
      <c r="E458" s="75">
        <v>1944</v>
      </c>
      <c r="F458" s="76" t="s">
        <v>91</v>
      </c>
      <c r="G458" s="81">
        <v>4.1499999999999995</v>
      </c>
      <c r="H458" s="75"/>
      <c r="I458" s="84"/>
    </row>
    <row r="459" spans="1:9" x14ac:dyDescent="0.3">
      <c r="A459" s="74">
        <v>458</v>
      </c>
      <c r="B459" s="82">
        <v>13295</v>
      </c>
      <c r="C459" s="76" t="s">
        <v>1824</v>
      </c>
      <c r="D459" s="76" t="s">
        <v>1530</v>
      </c>
      <c r="E459" s="75">
        <v>1977</v>
      </c>
      <c r="F459" s="76" t="s">
        <v>311</v>
      </c>
      <c r="G459" s="81">
        <v>4.1372195121951219</v>
      </c>
      <c r="H459" s="75"/>
      <c r="I459" s="94"/>
    </row>
    <row r="460" spans="1:9" ht="14.25" customHeight="1" x14ac:dyDescent="0.3">
      <c r="A460" s="74">
        <v>459</v>
      </c>
      <c r="B460" s="82">
        <v>257</v>
      </c>
      <c r="C460" s="76" t="s">
        <v>1825</v>
      </c>
      <c r="D460" s="76" t="s">
        <v>1313</v>
      </c>
      <c r="E460" s="75">
        <v>1945</v>
      </c>
      <c r="F460" s="76" t="s">
        <v>675</v>
      </c>
      <c r="G460" s="81">
        <v>4.1321212121212119</v>
      </c>
      <c r="H460" s="75"/>
      <c r="I460" s="84"/>
    </row>
    <row r="461" spans="1:9" x14ac:dyDescent="0.3">
      <c r="A461" s="74">
        <v>460</v>
      </c>
      <c r="B461" s="82">
        <v>15863</v>
      </c>
      <c r="C461" s="76" t="s">
        <v>1607</v>
      </c>
      <c r="D461" s="76" t="s">
        <v>1272</v>
      </c>
      <c r="E461" s="75">
        <v>1961</v>
      </c>
      <c r="F461" s="80" t="s">
        <v>885</v>
      </c>
      <c r="G461" s="81">
        <v>4.1267179487179488</v>
      </c>
      <c r="H461" s="75"/>
      <c r="I461" s="84"/>
    </row>
    <row r="462" spans="1:9" x14ac:dyDescent="0.3">
      <c r="A462" s="74">
        <v>461</v>
      </c>
      <c r="B462" s="82">
        <v>46</v>
      </c>
      <c r="C462" s="76" t="s">
        <v>1826</v>
      </c>
      <c r="D462" s="76" t="s">
        <v>1322</v>
      </c>
      <c r="E462" s="75">
        <v>1937</v>
      </c>
      <c r="F462" s="76" t="s">
        <v>24</v>
      </c>
      <c r="G462" s="81">
        <v>4.1262923076923075</v>
      </c>
      <c r="H462" s="75"/>
      <c r="I462" s="84"/>
    </row>
    <row r="463" spans="1:9" x14ac:dyDescent="0.3">
      <c r="A463" s="74">
        <v>462</v>
      </c>
      <c r="B463" s="82">
        <v>1338</v>
      </c>
      <c r="C463" s="76" t="s">
        <v>1255</v>
      </c>
      <c r="D463" s="76" t="s">
        <v>1256</v>
      </c>
      <c r="E463" s="75">
        <v>1958</v>
      </c>
      <c r="F463" s="76" t="s">
        <v>1534</v>
      </c>
      <c r="G463" s="81">
        <v>4.1251159420289847</v>
      </c>
      <c r="H463" s="75"/>
      <c r="I463" s="84"/>
    </row>
    <row r="464" spans="1:9" x14ac:dyDescent="0.3">
      <c r="A464" s="74">
        <v>463</v>
      </c>
      <c r="B464" s="82">
        <v>14945</v>
      </c>
      <c r="C464" s="76" t="s">
        <v>1827</v>
      </c>
      <c r="D464" s="76" t="s">
        <v>1819</v>
      </c>
      <c r="E464" s="75">
        <v>1978</v>
      </c>
      <c r="F464" s="76" t="s">
        <v>171</v>
      </c>
      <c r="G464" s="81">
        <v>4.1153846153846141</v>
      </c>
      <c r="H464" s="75"/>
      <c r="I464" s="84"/>
    </row>
    <row r="465" spans="1:9" x14ac:dyDescent="0.3">
      <c r="A465" s="74">
        <v>464</v>
      </c>
      <c r="B465" s="82">
        <v>14269</v>
      </c>
      <c r="C465" s="76" t="s">
        <v>1828</v>
      </c>
      <c r="D465" s="76" t="s">
        <v>1405</v>
      </c>
      <c r="E465" s="75">
        <v>1969</v>
      </c>
      <c r="F465" s="76" t="s">
        <v>178</v>
      </c>
      <c r="G465" s="81">
        <v>4.1080512820512816</v>
      </c>
      <c r="H465" s="75"/>
      <c r="I465" s="84"/>
    </row>
    <row r="466" spans="1:9" x14ac:dyDescent="0.3">
      <c r="A466" s="74">
        <v>465</v>
      </c>
      <c r="B466" s="82">
        <v>11796</v>
      </c>
      <c r="C466" s="76" t="s">
        <v>1775</v>
      </c>
      <c r="D466" s="76" t="s">
        <v>1279</v>
      </c>
      <c r="E466" s="75">
        <v>1969</v>
      </c>
      <c r="F466" s="76" t="s">
        <v>306</v>
      </c>
      <c r="G466" s="81">
        <v>4.1077250000000003</v>
      </c>
      <c r="H466" s="75"/>
      <c r="I466" s="84"/>
    </row>
    <row r="467" spans="1:9" x14ac:dyDescent="0.3">
      <c r="A467" s="74">
        <v>466</v>
      </c>
      <c r="B467" s="82">
        <v>2085</v>
      </c>
      <c r="C467" s="76" t="s">
        <v>1829</v>
      </c>
      <c r="D467" s="76" t="s">
        <v>1452</v>
      </c>
      <c r="E467" s="75">
        <v>1962</v>
      </c>
      <c r="F467" s="76" t="s">
        <v>171</v>
      </c>
      <c r="G467" s="81">
        <v>4.1076267748478701</v>
      </c>
      <c r="H467" s="75"/>
      <c r="I467" s="84"/>
    </row>
    <row r="468" spans="1:9" x14ac:dyDescent="0.3">
      <c r="A468" s="74">
        <v>467</v>
      </c>
      <c r="B468" s="82">
        <v>15631</v>
      </c>
      <c r="C468" s="76" t="s">
        <v>1830</v>
      </c>
      <c r="D468" s="76" t="s">
        <v>1436</v>
      </c>
      <c r="E468" s="75">
        <v>1977</v>
      </c>
      <c r="F468" s="76" t="s">
        <v>62</v>
      </c>
      <c r="G468" s="92">
        <v>4.1058000000000003</v>
      </c>
      <c r="H468" s="75"/>
      <c r="I468" s="84"/>
    </row>
    <row r="469" spans="1:9" x14ac:dyDescent="0.3">
      <c r="A469" s="74">
        <v>468</v>
      </c>
      <c r="B469" s="85">
        <v>13972</v>
      </c>
      <c r="C469" s="76" t="s">
        <v>1831</v>
      </c>
      <c r="D469" s="76" t="s">
        <v>1816</v>
      </c>
      <c r="E469" s="75">
        <v>2004</v>
      </c>
      <c r="F469" s="76" t="s">
        <v>68</v>
      </c>
      <c r="G469" s="81">
        <v>4.1045454545454545</v>
      </c>
      <c r="H469" s="75"/>
      <c r="I469" s="84"/>
    </row>
    <row r="470" spans="1:9" x14ac:dyDescent="0.3">
      <c r="A470" s="74">
        <v>469</v>
      </c>
      <c r="B470" s="82">
        <v>13056</v>
      </c>
      <c r="C470" s="76" t="s">
        <v>1647</v>
      </c>
      <c r="D470" s="76" t="s">
        <v>1405</v>
      </c>
      <c r="E470" s="75">
        <v>1960</v>
      </c>
      <c r="F470" s="76" t="s">
        <v>228</v>
      </c>
      <c r="G470" s="81">
        <v>4.0966013986013987</v>
      </c>
      <c r="H470" s="75"/>
      <c r="I470" s="84"/>
    </row>
    <row r="471" spans="1:9" x14ac:dyDescent="0.3">
      <c r="A471" s="74">
        <v>470</v>
      </c>
      <c r="B471" s="82">
        <v>16296</v>
      </c>
      <c r="C471" s="76" t="s">
        <v>1832</v>
      </c>
      <c r="D471" s="76" t="s">
        <v>1488</v>
      </c>
      <c r="E471" s="75">
        <v>1988</v>
      </c>
      <c r="F471" s="76" t="s">
        <v>372</v>
      </c>
      <c r="G471" s="81">
        <v>4.0924482758620693</v>
      </c>
      <c r="H471" s="75"/>
      <c r="I471" s="84"/>
    </row>
    <row r="472" spans="1:9" x14ac:dyDescent="0.3">
      <c r="A472" s="74">
        <v>471</v>
      </c>
      <c r="B472" s="82">
        <v>1884</v>
      </c>
      <c r="C472" s="76" t="s">
        <v>1833</v>
      </c>
      <c r="D472" s="76" t="s">
        <v>1445</v>
      </c>
      <c r="E472" s="75">
        <v>1961</v>
      </c>
      <c r="F472" s="76" t="s">
        <v>171</v>
      </c>
      <c r="G472" s="81">
        <v>4.0886944045911049</v>
      </c>
      <c r="H472" s="75"/>
      <c r="I472" s="84"/>
    </row>
    <row r="473" spans="1:9" x14ac:dyDescent="0.3">
      <c r="A473" s="74">
        <v>472</v>
      </c>
      <c r="B473" s="82">
        <v>15505</v>
      </c>
      <c r="C473" s="76" t="s">
        <v>1776</v>
      </c>
      <c r="D473" s="76" t="s">
        <v>1262</v>
      </c>
      <c r="E473" s="75">
        <v>2009</v>
      </c>
      <c r="F473" s="76" t="s">
        <v>14</v>
      </c>
      <c r="G473" s="81">
        <v>4.0857021276595749</v>
      </c>
      <c r="H473" s="75"/>
      <c r="I473" s="84"/>
    </row>
    <row r="474" spans="1:9" x14ac:dyDescent="0.3">
      <c r="A474" s="74">
        <v>473</v>
      </c>
      <c r="B474" s="82">
        <v>4675</v>
      </c>
      <c r="C474" s="76" t="s">
        <v>1834</v>
      </c>
      <c r="D474" s="76" t="s">
        <v>1311</v>
      </c>
      <c r="E474" s="75">
        <v>1978</v>
      </c>
      <c r="F474" s="76" t="s">
        <v>38</v>
      </c>
      <c r="G474" s="81">
        <v>4.0816470588235294</v>
      </c>
      <c r="H474" s="75"/>
      <c r="I474" s="84"/>
    </row>
    <row r="475" spans="1:9" x14ac:dyDescent="0.3">
      <c r="A475" s="74">
        <v>474</v>
      </c>
      <c r="B475" s="82">
        <v>14162</v>
      </c>
      <c r="C475" s="76" t="s">
        <v>1835</v>
      </c>
      <c r="D475" s="76" t="s">
        <v>1373</v>
      </c>
      <c r="E475" s="75">
        <v>1981</v>
      </c>
      <c r="F475" s="76" t="s">
        <v>1632</v>
      </c>
      <c r="G475" s="81">
        <v>4.0760940170940163</v>
      </c>
      <c r="H475" s="75"/>
      <c r="I475" s="84"/>
    </row>
    <row r="476" spans="1:9" x14ac:dyDescent="0.3">
      <c r="A476" s="74">
        <v>475</v>
      </c>
      <c r="B476" s="82">
        <v>14158</v>
      </c>
      <c r="C476" s="76" t="s">
        <v>1836</v>
      </c>
      <c r="D476" s="76" t="s">
        <v>1302</v>
      </c>
      <c r="E476" s="75">
        <v>1969</v>
      </c>
      <c r="F476" s="76" t="s">
        <v>1632</v>
      </c>
      <c r="G476" s="81">
        <v>4.0732222222222223</v>
      </c>
      <c r="H476" s="75"/>
      <c r="I476" s="84"/>
    </row>
    <row r="477" spans="1:9" x14ac:dyDescent="0.3">
      <c r="A477" s="74">
        <v>476</v>
      </c>
      <c r="B477" s="82">
        <v>13534</v>
      </c>
      <c r="C477" s="76" t="s">
        <v>1837</v>
      </c>
      <c r="D477" s="76" t="s">
        <v>1298</v>
      </c>
      <c r="E477" s="75">
        <v>1965</v>
      </c>
      <c r="F477" s="76" t="s">
        <v>175</v>
      </c>
      <c r="G477" s="81">
        <v>4.0685102040816332</v>
      </c>
      <c r="H477" s="75"/>
      <c r="I477" s="84"/>
    </row>
    <row r="478" spans="1:9" x14ac:dyDescent="0.3">
      <c r="A478" s="74">
        <v>477</v>
      </c>
      <c r="B478" s="82">
        <v>1035</v>
      </c>
      <c r="C478" s="76" t="s">
        <v>1556</v>
      </c>
      <c r="D478" s="76" t="s">
        <v>1322</v>
      </c>
      <c r="E478" s="75">
        <v>1955</v>
      </c>
      <c r="F478" s="76" t="s">
        <v>178</v>
      </c>
      <c r="G478" s="81">
        <v>4.0677941176470584</v>
      </c>
      <c r="H478" s="75"/>
      <c r="I478" s="84"/>
    </row>
    <row r="479" spans="1:9" x14ac:dyDescent="0.3">
      <c r="A479" s="74">
        <v>478</v>
      </c>
      <c r="B479" s="82">
        <v>16048</v>
      </c>
      <c r="C479" s="76" t="s">
        <v>1838</v>
      </c>
      <c r="D479" s="76" t="s">
        <v>1839</v>
      </c>
      <c r="E479" s="75">
        <v>2008</v>
      </c>
      <c r="F479" s="76" t="s">
        <v>14</v>
      </c>
      <c r="G479" s="81">
        <v>4.0656923076923075</v>
      </c>
      <c r="H479" s="75"/>
      <c r="I479" s="84"/>
    </row>
    <row r="480" spans="1:9" x14ac:dyDescent="0.3">
      <c r="A480" s="74">
        <v>479</v>
      </c>
      <c r="B480" s="82">
        <v>10987</v>
      </c>
      <c r="C480" s="76" t="s">
        <v>1840</v>
      </c>
      <c r="D480" s="76" t="s">
        <v>1345</v>
      </c>
      <c r="E480" s="75">
        <v>1976</v>
      </c>
      <c r="F480" s="76" t="s">
        <v>472</v>
      </c>
      <c r="G480" s="81">
        <v>4.0641025641025639</v>
      </c>
      <c r="H480" s="75"/>
      <c r="I480" s="84"/>
    </row>
    <row r="481" spans="1:9" x14ac:dyDescent="0.3">
      <c r="A481" s="74">
        <v>479</v>
      </c>
      <c r="B481" s="82">
        <v>13533</v>
      </c>
      <c r="C481" s="76" t="s">
        <v>1837</v>
      </c>
      <c r="D481" s="76" t="s">
        <v>1405</v>
      </c>
      <c r="E481" s="75">
        <v>1960</v>
      </c>
      <c r="F481" s="76" t="s">
        <v>175</v>
      </c>
      <c r="G481" s="81">
        <v>4.0640915750915747</v>
      </c>
      <c r="H481" s="75"/>
      <c r="I481" s="84"/>
    </row>
    <row r="482" spans="1:9" x14ac:dyDescent="0.3">
      <c r="A482" s="74">
        <v>481</v>
      </c>
      <c r="B482" s="82">
        <v>2054</v>
      </c>
      <c r="C482" s="76" t="s">
        <v>1841</v>
      </c>
      <c r="D482" s="76" t="s">
        <v>1545</v>
      </c>
      <c r="E482" s="75">
        <v>1962</v>
      </c>
      <c r="F482" s="76" t="s">
        <v>171</v>
      </c>
      <c r="G482" s="81">
        <v>4.0633986013986023</v>
      </c>
      <c r="H482" s="75"/>
      <c r="I482" s="84"/>
    </row>
    <row r="483" spans="1:9" x14ac:dyDescent="0.3">
      <c r="A483" s="74">
        <v>482</v>
      </c>
      <c r="B483" s="82">
        <v>11799</v>
      </c>
      <c r="C483" s="76" t="s">
        <v>1842</v>
      </c>
      <c r="D483" s="76" t="s">
        <v>1373</v>
      </c>
      <c r="E483" s="75">
        <v>1951</v>
      </c>
      <c r="F483" s="76" t="s">
        <v>24</v>
      </c>
      <c r="G483" s="81">
        <v>4.0616530612244892</v>
      </c>
      <c r="H483" s="75"/>
      <c r="I483" s="84"/>
    </row>
    <row r="484" spans="1:9" x14ac:dyDescent="0.3">
      <c r="A484" s="74">
        <v>483</v>
      </c>
      <c r="B484" s="82">
        <v>16290</v>
      </c>
      <c r="C484" s="76" t="s">
        <v>1739</v>
      </c>
      <c r="D484" s="76" t="s">
        <v>1311</v>
      </c>
      <c r="E484" s="75">
        <v>1975</v>
      </c>
      <c r="F484" s="76" t="s">
        <v>376</v>
      </c>
      <c r="G484" s="92">
        <v>4.0471538461538463</v>
      </c>
      <c r="H484" s="75"/>
      <c r="I484" s="84"/>
    </row>
    <row r="485" spans="1:9" x14ac:dyDescent="0.3">
      <c r="A485" s="74">
        <v>484</v>
      </c>
      <c r="B485" s="82">
        <v>13750</v>
      </c>
      <c r="C485" s="76" t="s">
        <v>1775</v>
      </c>
      <c r="D485" s="76" t="s">
        <v>1843</v>
      </c>
      <c r="E485" s="75">
        <v>2007</v>
      </c>
      <c r="F485" s="76" t="s">
        <v>24</v>
      </c>
      <c r="G485" s="81">
        <v>4.0444444444444443</v>
      </c>
      <c r="H485" s="75"/>
      <c r="I485" s="84"/>
    </row>
    <row r="486" spans="1:9" x14ac:dyDescent="0.3">
      <c r="A486" s="74">
        <v>485</v>
      </c>
      <c r="B486" s="82">
        <v>12717</v>
      </c>
      <c r="C486" s="76" t="s">
        <v>1844</v>
      </c>
      <c r="D486" s="76" t="s">
        <v>1379</v>
      </c>
      <c r="E486" s="75">
        <v>1998</v>
      </c>
      <c r="F486" s="76" t="s">
        <v>38</v>
      </c>
      <c r="G486" s="81">
        <v>4.0284967320261442</v>
      </c>
      <c r="H486" s="75"/>
      <c r="I486" s="84"/>
    </row>
    <row r="487" spans="1:9" x14ac:dyDescent="0.3">
      <c r="A487" s="74">
        <v>486</v>
      </c>
      <c r="B487" s="82">
        <v>14503</v>
      </c>
      <c r="C487" s="76" t="s">
        <v>1845</v>
      </c>
      <c r="D487" s="76" t="s">
        <v>1603</v>
      </c>
      <c r="E487" s="75">
        <v>2008</v>
      </c>
      <c r="F487" s="76" t="s">
        <v>175</v>
      </c>
      <c r="G487" s="81">
        <v>4.02835294117647</v>
      </c>
      <c r="H487" s="75"/>
      <c r="I487" s="84"/>
    </row>
    <row r="488" spans="1:9" x14ac:dyDescent="0.3">
      <c r="A488" s="74">
        <v>487</v>
      </c>
      <c r="B488" s="82">
        <v>13344</v>
      </c>
      <c r="C488" s="76" t="s">
        <v>1846</v>
      </c>
      <c r="D488" s="76" t="s">
        <v>1847</v>
      </c>
      <c r="E488" s="75">
        <v>2007</v>
      </c>
      <c r="F488" s="76" t="s">
        <v>14</v>
      </c>
      <c r="G488" s="81">
        <v>4.0154986737400531</v>
      </c>
      <c r="H488" s="75"/>
      <c r="I488" s="84"/>
    </row>
    <row r="489" spans="1:9" x14ac:dyDescent="0.3">
      <c r="A489" s="74">
        <v>488</v>
      </c>
      <c r="B489" s="82">
        <v>11155</v>
      </c>
      <c r="C489" s="76" t="s">
        <v>1848</v>
      </c>
      <c r="D489" s="76" t="s">
        <v>1275</v>
      </c>
      <c r="E489" s="75">
        <v>1976</v>
      </c>
      <c r="F489" s="76" t="s">
        <v>62</v>
      </c>
      <c r="G489" s="81">
        <v>4.0123043478260874</v>
      </c>
      <c r="H489" s="75"/>
      <c r="I489" s="84"/>
    </row>
    <row r="490" spans="1:9" x14ac:dyDescent="0.3">
      <c r="A490" s="74">
        <v>489</v>
      </c>
      <c r="B490" s="85">
        <v>15858</v>
      </c>
      <c r="C490" s="76" t="s">
        <v>1849</v>
      </c>
      <c r="D490" s="76" t="s">
        <v>1850</v>
      </c>
      <c r="E490" s="75">
        <v>1964</v>
      </c>
      <c r="F490" s="76" t="s">
        <v>472</v>
      </c>
      <c r="G490" s="81">
        <v>4.0099791666666667</v>
      </c>
      <c r="H490" s="75"/>
      <c r="I490" s="84"/>
    </row>
    <row r="491" spans="1:9" x14ac:dyDescent="0.3">
      <c r="A491" s="74">
        <v>490</v>
      </c>
      <c r="B491" s="82">
        <v>12013</v>
      </c>
      <c r="C491" s="76" t="s">
        <v>1851</v>
      </c>
      <c r="D491" s="76" t="s">
        <v>1852</v>
      </c>
      <c r="E491" s="75">
        <v>1961</v>
      </c>
      <c r="F491" s="76" t="s">
        <v>178</v>
      </c>
      <c r="G491" s="81">
        <v>4.0084313725490199</v>
      </c>
      <c r="H491" s="75"/>
      <c r="I491" s="84"/>
    </row>
    <row r="492" spans="1:9" x14ac:dyDescent="0.3">
      <c r="A492" s="74">
        <v>491</v>
      </c>
      <c r="B492" s="82">
        <v>325</v>
      </c>
      <c r="C492" s="76" t="s">
        <v>1853</v>
      </c>
      <c r="D492" s="76" t="s">
        <v>1497</v>
      </c>
      <c r="E492" s="75">
        <v>1947</v>
      </c>
      <c r="F492" s="76" t="s">
        <v>11</v>
      </c>
      <c r="G492" s="81">
        <v>4.0013368983957216</v>
      </c>
      <c r="H492" s="75"/>
      <c r="I492" s="84"/>
    </row>
    <row r="493" spans="1:9" x14ac:dyDescent="0.3">
      <c r="A493" s="74">
        <v>492</v>
      </c>
      <c r="B493" s="82">
        <v>14056</v>
      </c>
      <c r="C493" s="76" t="s">
        <v>1673</v>
      </c>
      <c r="D493" s="76" t="s">
        <v>1315</v>
      </c>
      <c r="E493" s="75">
        <v>2007</v>
      </c>
      <c r="F493" s="76" t="s">
        <v>372</v>
      </c>
      <c r="G493" s="81">
        <v>4.0008749999999988</v>
      </c>
      <c r="H493" s="75"/>
      <c r="I493" s="84"/>
    </row>
    <row r="494" spans="1:9" x14ac:dyDescent="0.3">
      <c r="A494" s="74">
        <v>493</v>
      </c>
      <c r="B494" s="82">
        <v>14014</v>
      </c>
      <c r="C494" s="76" t="s">
        <v>1854</v>
      </c>
      <c r="D494" s="76" t="s">
        <v>1855</v>
      </c>
      <c r="E494" s="75">
        <v>2005</v>
      </c>
      <c r="F494" s="76" t="s">
        <v>175</v>
      </c>
      <c r="G494" s="81">
        <v>3.9957368421052633</v>
      </c>
      <c r="H494" s="75"/>
      <c r="I494" s="84"/>
    </row>
    <row r="495" spans="1:9" x14ac:dyDescent="0.3">
      <c r="A495" s="74">
        <v>494</v>
      </c>
      <c r="B495" s="82">
        <v>323</v>
      </c>
      <c r="C495" s="76" t="s">
        <v>1856</v>
      </c>
      <c r="D495" s="76" t="s">
        <v>1243</v>
      </c>
      <c r="E495" s="75">
        <v>1947</v>
      </c>
      <c r="F495" s="76" t="s">
        <v>389</v>
      </c>
      <c r="G495" s="81">
        <v>3.9929411764705875</v>
      </c>
      <c r="H495" s="75"/>
      <c r="I495" s="84"/>
    </row>
    <row r="496" spans="1:9" x14ac:dyDescent="0.3">
      <c r="A496" s="74">
        <v>495</v>
      </c>
      <c r="B496" s="82">
        <v>1102</v>
      </c>
      <c r="C496" s="76" t="s">
        <v>1351</v>
      </c>
      <c r="D496" s="76" t="s">
        <v>1690</v>
      </c>
      <c r="E496" s="75">
        <v>1956</v>
      </c>
      <c r="F496" s="76" t="s">
        <v>178</v>
      </c>
      <c r="G496" s="81">
        <v>3.9844117647058823</v>
      </c>
      <c r="H496" s="75"/>
      <c r="I496" s="84"/>
    </row>
    <row r="497" spans="1:9" x14ac:dyDescent="0.3">
      <c r="A497" s="74">
        <v>495</v>
      </c>
      <c r="B497" s="85">
        <v>17025</v>
      </c>
      <c r="C497" s="76" t="s">
        <v>1857</v>
      </c>
      <c r="D497" s="76" t="s">
        <v>1254</v>
      </c>
      <c r="E497" s="75">
        <v>1992</v>
      </c>
      <c r="F497" s="76" t="s">
        <v>1653</v>
      </c>
      <c r="G497" s="81">
        <v>3.9843846153846152</v>
      </c>
      <c r="H497" s="75"/>
      <c r="I497" s="84"/>
    </row>
    <row r="498" spans="1:9" x14ac:dyDescent="0.3">
      <c r="A498" s="74">
        <v>497</v>
      </c>
      <c r="B498" s="82">
        <v>15057</v>
      </c>
      <c r="C498" s="76" t="s">
        <v>1858</v>
      </c>
      <c r="D498" s="76" t="s">
        <v>1859</v>
      </c>
      <c r="E498" s="75">
        <v>1970</v>
      </c>
      <c r="F498" s="76" t="s">
        <v>14</v>
      </c>
      <c r="G498" s="81">
        <v>3.9835915492957743</v>
      </c>
      <c r="H498" s="75"/>
      <c r="I498" s="84"/>
    </row>
    <row r="499" spans="1:9" x14ac:dyDescent="0.3">
      <c r="A499" s="74">
        <v>498</v>
      </c>
      <c r="B499" s="82">
        <v>14038</v>
      </c>
      <c r="C499" s="76" t="s">
        <v>1860</v>
      </c>
      <c r="D499" s="76" t="s">
        <v>1861</v>
      </c>
      <c r="E499" s="75">
        <v>2007</v>
      </c>
      <c r="F499" s="76" t="s">
        <v>1333</v>
      </c>
      <c r="G499" s="81">
        <v>3.9827450980392154</v>
      </c>
      <c r="H499" s="75"/>
      <c r="I499" s="84"/>
    </row>
    <row r="500" spans="1:9" x14ac:dyDescent="0.3">
      <c r="A500" s="74">
        <v>499</v>
      </c>
      <c r="B500" s="82">
        <v>1697</v>
      </c>
      <c r="C500" s="76" t="s">
        <v>1862</v>
      </c>
      <c r="D500" s="76" t="s">
        <v>1863</v>
      </c>
      <c r="E500" s="75">
        <v>1960</v>
      </c>
      <c r="F500" s="76" t="s">
        <v>24</v>
      </c>
      <c r="G500" s="81">
        <v>3.9804615384615385</v>
      </c>
      <c r="H500" s="75"/>
      <c r="I500" s="84"/>
    </row>
    <row r="501" spans="1:9" x14ac:dyDescent="0.3">
      <c r="A501" s="74">
        <v>500</v>
      </c>
      <c r="B501" s="85">
        <v>14846</v>
      </c>
      <c r="C501" s="76" t="s">
        <v>1864</v>
      </c>
      <c r="D501" s="76" t="s">
        <v>1379</v>
      </c>
      <c r="E501" s="75">
        <v>2008</v>
      </c>
      <c r="F501" s="76" t="s">
        <v>24</v>
      </c>
      <c r="G501" s="81">
        <v>3.9786086956521731</v>
      </c>
      <c r="H501" s="75"/>
      <c r="I501" s="84"/>
    </row>
    <row r="502" spans="1:9" x14ac:dyDescent="0.3">
      <c r="A502" s="74">
        <v>501</v>
      </c>
      <c r="B502" s="82">
        <v>15883</v>
      </c>
      <c r="C502" s="76" t="s">
        <v>1865</v>
      </c>
      <c r="D502" s="76" t="s">
        <v>1373</v>
      </c>
      <c r="E502" s="75">
        <v>1953</v>
      </c>
      <c r="F502" s="76" t="s">
        <v>1534</v>
      </c>
      <c r="G502" s="81">
        <v>3.9619552238805973</v>
      </c>
      <c r="H502" s="75"/>
      <c r="I502" s="84"/>
    </row>
    <row r="503" spans="1:9" x14ac:dyDescent="0.3">
      <c r="A503" s="74">
        <v>502</v>
      </c>
      <c r="B503" s="82">
        <v>16425</v>
      </c>
      <c r="C503" s="76" t="s">
        <v>1866</v>
      </c>
      <c r="D503" s="76" t="s">
        <v>1332</v>
      </c>
      <c r="E503" s="75">
        <v>1961</v>
      </c>
      <c r="F503" s="76" t="s">
        <v>14</v>
      </c>
      <c r="G503" s="81">
        <v>3.9539090909090913</v>
      </c>
      <c r="H503" s="75"/>
      <c r="I503" s="84"/>
    </row>
    <row r="504" spans="1:9" x14ac:dyDescent="0.3">
      <c r="A504" s="74">
        <v>503</v>
      </c>
      <c r="B504" s="82">
        <v>10986</v>
      </c>
      <c r="C504" s="76" t="s">
        <v>1867</v>
      </c>
      <c r="D504" s="76" t="s">
        <v>1322</v>
      </c>
      <c r="E504" s="75">
        <v>1962</v>
      </c>
      <c r="F504" s="76" t="s">
        <v>472</v>
      </c>
      <c r="G504" s="81">
        <v>3.9538461538461536</v>
      </c>
      <c r="H504" s="75"/>
      <c r="I504" s="84"/>
    </row>
    <row r="505" spans="1:9" x14ac:dyDescent="0.3">
      <c r="A505" s="74">
        <v>504</v>
      </c>
      <c r="B505" s="82">
        <v>16686</v>
      </c>
      <c r="C505" s="76" t="s">
        <v>1868</v>
      </c>
      <c r="D505" s="76" t="s">
        <v>1311</v>
      </c>
      <c r="E505" s="75">
        <v>1976</v>
      </c>
      <c r="F505" s="76" t="s">
        <v>11</v>
      </c>
      <c r="G505" s="81">
        <v>3.9503167420814482</v>
      </c>
      <c r="H505" s="75"/>
      <c r="I505" s="84"/>
    </row>
    <row r="506" spans="1:9" x14ac:dyDescent="0.3">
      <c r="A506" s="74">
        <v>505</v>
      </c>
      <c r="B506" s="82">
        <v>16519</v>
      </c>
      <c r="C506" s="76" t="s">
        <v>1869</v>
      </c>
      <c r="D506" s="76" t="s">
        <v>1870</v>
      </c>
      <c r="E506" s="75">
        <v>1982</v>
      </c>
      <c r="F506" s="76" t="s">
        <v>1534</v>
      </c>
      <c r="G506" s="81">
        <v>3.9497209302325582</v>
      </c>
      <c r="H506" s="75"/>
      <c r="I506" s="84"/>
    </row>
    <row r="507" spans="1:9" x14ac:dyDescent="0.3">
      <c r="A507" s="74">
        <v>506</v>
      </c>
      <c r="B507" s="82">
        <v>11930</v>
      </c>
      <c r="C507" s="76" t="s">
        <v>1871</v>
      </c>
      <c r="D507" s="76" t="s">
        <v>1497</v>
      </c>
      <c r="E507" s="75">
        <v>1950</v>
      </c>
      <c r="F507" s="76" t="s">
        <v>472</v>
      </c>
      <c r="G507" s="81">
        <v>3.9379310344827583</v>
      </c>
      <c r="H507" s="75"/>
      <c r="I507" s="84"/>
    </row>
    <row r="508" spans="1:9" x14ac:dyDescent="0.3">
      <c r="A508" s="74">
        <v>507</v>
      </c>
      <c r="B508" s="82">
        <v>2241</v>
      </c>
      <c r="C508" s="76" t="s">
        <v>1872</v>
      </c>
      <c r="D508" s="76" t="s">
        <v>1807</v>
      </c>
      <c r="E508" s="75">
        <v>1963</v>
      </c>
      <c r="F508" s="76" t="s">
        <v>178</v>
      </c>
      <c r="G508" s="81">
        <v>3.9308359133126931</v>
      </c>
      <c r="H508" s="75"/>
      <c r="I508" s="84"/>
    </row>
    <row r="509" spans="1:9" x14ac:dyDescent="0.3">
      <c r="A509" s="74">
        <v>508</v>
      </c>
      <c r="B509" s="82">
        <v>15636</v>
      </c>
      <c r="C509" s="76" t="s">
        <v>1873</v>
      </c>
      <c r="D509" s="76" t="s">
        <v>1264</v>
      </c>
      <c r="E509" s="75">
        <v>1985</v>
      </c>
      <c r="F509" s="76" t="s">
        <v>679</v>
      </c>
      <c r="G509" s="81">
        <v>3.9293582089552239</v>
      </c>
      <c r="H509" s="75"/>
      <c r="I509" s="84"/>
    </row>
    <row r="510" spans="1:9" x14ac:dyDescent="0.3">
      <c r="A510" s="74">
        <v>509</v>
      </c>
      <c r="B510" s="85">
        <v>14265</v>
      </c>
      <c r="C510" s="76" t="s">
        <v>1456</v>
      </c>
      <c r="D510" s="76" t="s">
        <v>1260</v>
      </c>
      <c r="E510" s="75">
        <v>2009</v>
      </c>
      <c r="F510" s="76" t="s">
        <v>171</v>
      </c>
      <c r="G510" s="81">
        <v>3.9269230769230767</v>
      </c>
      <c r="H510" s="75"/>
      <c r="I510" s="84"/>
    </row>
    <row r="511" spans="1:9" x14ac:dyDescent="0.3">
      <c r="A511" s="74">
        <v>510</v>
      </c>
      <c r="B511" s="82">
        <v>635</v>
      </c>
      <c r="C511" s="76" t="s">
        <v>1874</v>
      </c>
      <c r="D511" s="76" t="s">
        <v>1445</v>
      </c>
      <c r="E511" s="75">
        <v>1951</v>
      </c>
      <c r="F511" s="76" t="s">
        <v>372</v>
      </c>
      <c r="G511" s="81">
        <v>3.916384615384616</v>
      </c>
      <c r="H511" s="75"/>
      <c r="I511" s="84"/>
    </row>
    <row r="512" spans="1:9" x14ac:dyDescent="0.3">
      <c r="A512" s="74">
        <v>511</v>
      </c>
      <c r="B512" s="85">
        <v>13454</v>
      </c>
      <c r="C512" s="76" t="s">
        <v>1875</v>
      </c>
      <c r="D512" s="76" t="s">
        <v>1594</v>
      </c>
      <c r="E512" s="75">
        <v>2008</v>
      </c>
      <c r="F512" s="76" t="s">
        <v>1675</v>
      </c>
      <c r="G512" s="81">
        <v>3.9064705882352939</v>
      </c>
      <c r="H512" s="75"/>
      <c r="I512" s="84"/>
    </row>
    <row r="513" spans="1:9" x14ac:dyDescent="0.3">
      <c r="A513" s="74">
        <v>512</v>
      </c>
      <c r="B513" s="82">
        <v>15489</v>
      </c>
      <c r="C513" s="76" t="s">
        <v>1876</v>
      </c>
      <c r="D513" s="76" t="s">
        <v>1302</v>
      </c>
      <c r="E513" s="75">
        <v>1974</v>
      </c>
      <c r="F513" s="76" t="s">
        <v>1632</v>
      </c>
      <c r="G513" s="81">
        <v>3.905272727272727</v>
      </c>
      <c r="H513" s="75"/>
      <c r="I513" s="84"/>
    </row>
    <row r="514" spans="1:9" x14ac:dyDescent="0.3">
      <c r="A514" s="74">
        <v>513</v>
      </c>
      <c r="B514" s="82">
        <v>15365</v>
      </c>
      <c r="C514" s="76" t="s">
        <v>1877</v>
      </c>
      <c r="D514" s="76" t="s">
        <v>1332</v>
      </c>
      <c r="E514" s="75">
        <v>2009</v>
      </c>
      <c r="F514" s="76" t="s">
        <v>472</v>
      </c>
      <c r="G514" s="81">
        <v>3.8980857142857142</v>
      </c>
      <c r="H514" s="75"/>
      <c r="I514" s="84"/>
    </row>
    <row r="515" spans="1:9" x14ac:dyDescent="0.3">
      <c r="A515" s="74">
        <v>514</v>
      </c>
      <c r="B515" s="82">
        <v>16161</v>
      </c>
      <c r="C515" s="76" t="s">
        <v>1775</v>
      </c>
      <c r="D515" s="76" t="s">
        <v>1327</v>
      </c>
      <c r="E515" s="75">
        <v>1994</v>
      </c>
      <c r="F515" s="76" t="s">
        <v>306</v>
      </c>
      <c r="G515" s="81">
        <v>3.8970226244343888</v>
      </c>
      <c r="H515" s="75"/>
      <c r="I515" s="84"/>
    </row>
    <row r="516" spans="1:9" x14ac:dyDescent="0.3">
      <c r="A516" s="74">
        <v>515</v>
      </c>
      <c r="B516" s="82">
        <v>15516</v>
      </c>
      <c r="C516" s="76" t="s">
        <v>1484</v>
      </c>
      <c r="D516" s="76" t="s">
        <v>1463</v>
      </c>
      <c r="E516" s="75">
        <v>1993</v>
      </c>
      <c r="F516" s="76" t="s">
        <v>308</v>
      </c>
      <c r="G516" s="81">
        <v>3.8925925925925924</v>
      </c>
      <c r="H516" s="75"/>
      <c r="I516" s="84"/>
    </row>
    <row r="517" spans="1:9" x14ac:dyDescent="0.3">
      <c r="A517" s="74">
        <v>516</v>
      </c>
      <c r="B517" s="82">
        <v>2983</v>
      </c>
      <c r="C517" s="76" t="s">
        <v>1484</v>
      </c>
      <c r="D517" s="76" t="s">
        <v>1298</v>
      </c>
      <c r="E517" s="75">
        <v>1967</v>
      </c>
      <c r="F517" s="76" t="s">
        <v>1653</v>
      </c>
      <c r="G517" s="81">
        <v>3.8877179487179481</v>
      </c>
      <c r="H517" s="75"/>
      <c r="I517" s="84"/>
    </row>
    <row r="518" spans="1:9" x14ac:dyDescent="0.3">
      <c r="A518" s="74">
        <v>517</v>
      </c>
      <c r="B518" s="82">
        <v>14828</v>
      </c>
      <c r="C518" s="76" t="s">
        <v>1822</v>
      </c>
      <c r="D518" s="76" t="s">
        <v>1878</v>
      </c>
      <c r="E518" s="75">
        <v>1967</v>
      </c>
      <c r="F518" s="76" t="s">
        <v>91</v>
      </c>
      <c r="G518" s="81">
        <v>3.8794117647058819</v>
      </c>
      <c r="H518" s="75"/>
      <c r="I518" s="84"/>
    </row>
    <row r="519" spans="1:9" x14ac:dyDescent="0.3">
      <c r="A519" s="74">
        <v>518</v>
      </c>
      <c r="B519" s="82">
        <v>14841</v>
      </c>
      <c r="C519" s="76" t="s">
        <v>1879</v>
      </c>
      <c r="D519" s="76" t="s">
        <v>1816</v>
      </c>
      <c r="E519" s="75">
        <v>2001</v>
      </c>
      <c r="F519" s="76" t="s">
        <v>679</v>
      </c>
      <c r="G519" s="81">
        <v>3.868605633802817</v>
      </c>
      <c r="H519" s="75"/>
      <c r="I519" s="84"/>
    </row>
    <row r="520" spans="1:9" x14ac:dyDescent="0.3">
      <c r="A520" s="74">
        <v>519</v>
      </c>
      <c r="B520" s="82">
        <v>13460</v>
      </c>
      <c r="C520" s="76" t="s">
        <v>1880</v>
      </c>
      <c r="D520" s="76" t="s">
        <v>1272</v>
      </c>
      <c r="E520" s="75">
        <v>2003</v>
      </c>
      <c r="F520" s="76" t="s">
        <v>372</v>
      </c>
      <c r="G520" s="81">
        <v>3.8657675753228125</v>
      </c>
      <c r="H520" s="75"/>
      <c r="I520" s="84"/>
    </row>
    <row r="521" spans="1:9" x14ac:dyDescent="0.3">
      <c r="A521" s="74">
        <v>520</v>
      </c>
      <c r="B521" s="82">
        <v>13671</v>
      </c>
      <c r="C521" s="76" t="s">
        <v>1881</v>
      </c>
      <c r="D521" s="76" t="s">
        <v>1254</v>
      </c>
      <c r="E521" s="75">
        <v>1999</v>
      </c>
      <c r="F521" s="76" t="s">
        <v>472</v>
      </c>
      <c r="G521" s="81">
        <v>3.8634358974358967</v>
      </c>
      <c r="H521" s="75"/>
      <c r="I521" s="84"/>
    </row>
    <row r="522" spans="1:9" x14ac:dyDescent="0.3">
      <c r="A522" s="74">
        <v>521</v>
      </c>
      <c r="B522" s="82">
        <v>14748</v>
      </c>
      <c r="C522" s="76" t="s">
        <v>1882</v>
      </c>
      <c r="D522" s="76" t="s">
        <v>1563</v>
      </c>
      <c r="E522" s="75">
        <v>2008</v>
      </c>
      <c r="F522" s="76" t="s">
        <v>372</v>
      </c>
      <c r="G522" s="92">
        <v>3.8610000000000007</v>
      </c>
      <c r="H522" s="75"/>
      <c r="I522" s="84"/>
    </row>
    <row r="523" spans="1:9" x14ac:dyDescent="0.3">
      <c r="A523" s="74">
        <v>522</v>
      </c>
      <c r="B523" s="82">
        <v>16026</v>
      </c>
      <c r="C523" s="76" t="s">
        <v>1454</v>
      </c>
      <c r="D523" s="76" t="s">
        <v>1620</v>
      </c>
      <c r="E523" s="75">
        <v>1989</v>
      </c>
      <c r="F523" s="76" t="s">
        <v>14</v>
      </c>
      <c r="G523" s="81">
        <v>3.858076923076923</v>
      </c>
      <c r="H523" s="75"/>
      <c r="I523" s="84"/>
    </row>
    <row r="524" spans="1:9" x14ac:dyDescent="0.3">
      <c r="A524" s="74">
        <v>523</v>
      </c>
      <c r="B524" s="82">
        <v>15721</v>
      </c>
      <c r="C524" s="76" t="s">
        <v>1883</v>
      </c>
      <c r="D524" s="76" t="s">
        <v>1260</v>
      </c>
      <c r="E524" s="75">
        <v>1980</v>
      </c>
      <c r="F524" s="76" t="s">
        <v>472</v>
      </c>
      <c r="G524" s="81">
        <v>3.8473255813953489</v>
      </c>
      <c r="H524" s="75"/>
      <c r="I524" s="84"/>
    </row>
    <row r="525" spans="1:9" x14ac:dyDescent="0.3">
      <c r="A525" s="74">
        <v>524</v>
      </c>
      <c r="B525" s="82">
        <v>15662</v>
      </c>
      <c r="C525" s="76" t="s">
        <v>1884</v>
      </c>
      <c r="D525" s="76" t="s">
        <v>1354</v>
      </c>
      <c r="E525" s="75">
        <v>1959</v>
      </c>
      <c r="F525" s="76" t="s">
        <v>1534</v>
      </c>
      <c r="G525" s="81">
        <v>3.8441446153846148</v>
      </c>
      <c r="H525" s="75"/>
      <c r="I525" s="84"/>
    </row>
    <row r="526" spans="1:9" x14ac:dyDescent="0.3">
      <c r="A526" s="74">
        <v>525</v>
      </c>
      <c r="B526" s="82">
        <v>13448</v>
      </c>
      <c r="C526" s="76" t="s">
        <v>1885</v>
      </c>
      <c r="D526" s="76" t="s">
        <v>1327</v>
      </c>
      <c r="E526" s="75">
        <v>2002</v>
      </c>
      <c r="F526" s="76" t="s">
        <v>1675</v>
      </c>
      <c r="G526" s="81">
        <v>3.8420448179271709</v>
      </c>
      <c r="H526" s="75"/>
      <c r="I526" s="84"/>
    </row>
    <row r="527" spans="1:9" x14ac:dyDescent="0.3">
      <c r="A527" s="74">
        <v>526</v>
      </c>
      <c r="B527" s="82">
        <v>50</v>
      </c>
      <c r="C527" s="76" t="s">
        <v>1484</v>
      </c>
      <c r="D527" s="76" t="s">
        <v>1497</v>
      </c>
      <c r="E527" s="75">
        <v>1937</v>
      </c>
      <c r="F527" s="76" t="s">
        <v>308</v>
      </c>
      <c r="G527" s="81">
        <v>3.8399999999999994</v>
      </c>
      <c r="H527" s="75"/>
      <c r="I527" s="84"/>
    </row>
    <row r="528" spans="1:9" x14ac:dyDescent="0.3">
      <c r="A528" s="74">
        <v>527</v>
      </c>
      <c r="B528" s="82">
        <v>11931</v>
      </c>
      <c r="C528" s="76" t="s">
        <v>1886</v>
      </c>
      <c r="D528" s="76" t="s">
        <v>1887</v>
      </c>
      <c r="E528" s="75">
        <v>1957</v>
      </c>
      <c r="F528" s="76" t="s">
        <v>472</v>
      </c>
      <c r="G528" s="81">
        <v>3.8395384615384618</v>
      </c>
      <c r="H528" s="75"/>
      <c r="I528" s="84"/>
    </row>
    <row r="529" spans="1:9" x14ac:dyDescent="0.3">
      <c r="A529" s="74">
        <v>528</v>
      </c>
      <c r="B529" s="82">
        <v>13356</v>
      </c>
      <c r="C529" s="76" t="s">
        <v>1888</v>
      </c>
      <c r="D529" s="76" t="s">
        <v>1718</v>
      </c>
      <c r="E529" s="75">
        <v>2007</v>
      </c>
      <c r="F529" s="76" t="s">
        <v>1034</v>
      </c>
      <c r="G529" s="81">
        <v>3.8375630252100841</v>
      </c>
      <c r="H529" s="75"/>
      <c r="I529" s="84"/>
    </row>
    <row r="530" spans="1:9" x14ac:dyDescent="0.3">
      <c r="A530" s="74">
        <v>529</v>
      </c>
      <c r="B530" s="82">
        <v>5715</v>
      </c>
      <c r="C530" s="76" t="s">
        <v>1889</v>
      </c>
      <c r="D530" s="76" t="s">
        <v>1620</v>
      </c>
      <c r="E530" s="75">
        <v>1986</v>
      </c>
      <c r="F530" s="76" t="s">
        <v>1534</v>
      </c>
      <c r="G530" s="81">
        <v>3.8177941176470584</v>
      </c>
      <c r="H530" s="75"/>
      <c r="I530" s="84"/>
    </row>
    <row r="531" spans="1:9" x14ac:dyDescent="0.3">
      <c r="A531" s="74">
        <v>530</v>
      </c>
      <c r="B531" s="82">
        <v>13673</v>
      </c>
      <c r="C531" s="76" t="s">
        <v>1360</v>
      </c>
      <c r="D531" s="76" t="s">
        <v>1264</v>
      </c>
      <c r="E531" s="75">
        <v>2002</v>
      </c>
      <c r="F531" s="76" t="s">
        <v>1890</v>
      </c>
      <c r="G531" s="81">
        <v>3.8073109243697481</v>
      </c>
      <c r="H531" s="75"/>
      <c r="I531" s="84"/>
    </row>
    <row r="532" spans="1:9" x14ac:dyDescent="0.3">
      <c r="A532" s="74">
        <v>531</v>
      </c>
      <c r="B532" s="82">
        <v>14132</v>
      </c>
      <c r="C532" s="76" t="s">
        <v>1891</v>
      </c>
      <c r="D532" s="76" t="s">
        <v>1322</v>
      </c>
      <c r="E532" s="75">
        <v>1952</v>
      </c>
      <c r="F532" s="76" t="s">
        <v>308</v>
      </c>
      <c r="G532" s="81">
        <v>3.8</v>
      </c>
      <c r="H532" s="75"/>
      <c r="I532" s="84"/>
    </row>
    <row r="533" spans="1:9" x14ac:dyDescent="0.3">
      <c r="A533" s="74">
        <v>532</v>
      </c>
      <c r="B533" s="82">
        <v>16191</v>
      </c>
      <c r="C533" s="76" t="s">
        <v>1694</v>
      </c>
      <c r="D533" s="76" t="s">
        <v>1298</v>
      </c>
      <c r="E533" s="75">
        <v>1964</v>
      </c>
      <c r="F533" s="76" t="s">
        <v>1534</v>
      </c>
      <c r="G533" s="81">
        <v>3.7944416873449129</v>
      </c>
      <c r="H533" s="75"/>
      <c r="I533" s="84"/>
    </row>
    <row r="534" spans="1:9" x14ac:dyDescent="0.3">
      <c r="A534" s="74">
        <v>533</v>
      </c>
      <c r="B534" s="82">
        <v>15637</v>
      </c>
      <c r="C534" s="76" t="s">
        <v>1892</v>
      </c>
      <c r="D534" s="76" t="s">
        <v>1893</v>
      </c>
      <c r="E534" s="75">
        <v>1973</v>
      </c>
      <c r="F534" s="76" t="s">
        <v>679</v>
      </c>
      <c r="G534" s="81">
        <v>3.7921764705882355</v>
      </c>
      <c r="H534" s="75"/>
      <c r="I534" s="84"/>
    </row>
    <row r="535" spans="1:9" x14ac:dyDescent="0.3">
      <c r="A535" s="74">
        <v>534</v>
      </c>
      <c r="B535" s="82">
        <v>12763</v>
      </c>
      <c r="C535" s="76" t="s">
        <v>1894</v>
      </c>
      <c r="D535" s="76" t="s">
        <v>1452</v>
      </c>
      <c r="E535" s="75">
        <v>1946</v>
      </c>
      <c r="F535" s="76" t="s">
        <v>401</v>
      </c>
      <c r="G535" s="81">
        <v>3.7888235294117645</v>
      </c>
      <c r="H535" s="75"/>
      <c r="I535" s="84"/>
    </row>
    <row r="536" spans="1:9" x14ac:dyDescent="0.3">
      <c r="A536" s="74">
        <v>535</v>
      </c>
      <c r="B536" s="82">
        <v>16295</v>
      </c>
      <c r="C536" s="76" t="s">
        <v>1895</v>
      </c>
      <c r="D536" s="76" t="s">
        <v>1459</v>
      </c>
      <c r="E536" s="75">
        <v>1974</v>
      </c>
      <c r="F536" s="76" t="s">
        <v>372</v>
      </c>
      <c r="G536" s="81">
        <v>3.7712127659574461</v>
      </c>
      <c r="H536" s="75"/>
      <c r="I536" s="84"/>
    </row>
    <row r="537" spans="1:9" x14ac:dyDescent="0.3">
      <c r="A537" s="74">
        <v>536</v>
      </c>
      <c r="B537" s="82">
        <v>14102</v>
      </c>
      <c r="C537" s="76" t="s">
        <v>1892</v>
      </c>
      <c r="D537" s="76" t="s">
        <v>1896</v>
      </c>
      <c r="E537" s="75">
        <v>1999</v>
      </c>
      <c r="F537" s="76" t="s">
        <v>679</v>
      </c>
      <c r="G537" s="81">
        <v>3.770014084507042</v>
      </c>
      <c r="H537" s="75"/>
      <c r="I537" s="84"/>
    </row>
    <row r="538" spans="1:9" x14ac:dyDescent="0.3">
      <c r="A538" s="74">
        <v>537</v>
      </c>
      <c r="B538" s="82">
        <v>14965</v>
      </c>
      <c r="C538" s="76" t="s">
        <v>1897</v>
      </c>
      <c r="D538" s="76" t="s">
        <v>1898</v>
      </c>
      <c r="E538" s="75">
        <v>2010</v>
      </c>
      <c r="F538" s="76" t="s">
        <v>175</v>
      </c>
      <c r="G538" s="81">
        <v>3.7600909090909087</v>
      </c>
      <c r="H538" s="75"/>
      <c r="I538" s="84"/>
    </row>
    <row r="539" spans="1:9" x14ac:dyDescent="0.3">
      <c r="A539" s="74">
        <v>538</v>
      </c>
      <c r="B539" s="82">
        <v>13968</v>
      </c>
      <c r="C539" s="76" t="s">
        <v>1442</v>
      </c>
      <c r="D539" s="76" t="s">
        <v>1262</v>
      </c>
      <c r="E539" s="75">
        <v>2007</v>
      </c>
      <c r="F539" s="76" t="s">
        <v>68</v>
      </c>
      <c r="G539" s="81">
        <v>3.7478609625668446</v>
      </c>
      <c r="H539" s="75"/>
      <c r="I539" s="84"/>
    </row>
    <row r="540" spans="1:9" x14ac:dyDescent="0.3">
      <c r="A540" s="74">
        <v>539</v>
      </c>
      <c r="B540" s="82">
        <v>411</v>
      </c>
      <c r="C540" s="76" t="s">
        <v>1899</v>
      </c>
      <c r="D540" s="76" t="s">
        <v>1530</v>
      </c>
      <c r="E540" s="75">
        <v>1948</v>
      </c>
      <c r="F540" s="76" t="s">
        <v>1534</v>
      </c>
      <c r="G540" s="81">
        <v>3.7451978021978016</v>
      </c>
      <c r="H540" s="75"/>
      <c r="I540" s="84"/>
    </row>
    <row r="541" spans="1:9" x14ac:dyDescent="0.3">
      <c r="A541" s="74">
        <v>540</v>
      </c>
      <c r="B541" s="82">
        <v>2013</v>
      </c>
      <c r="C541" s="76" t="s">
        <v>1900</v>
      </c>
      <c r="D541" s="76" t="s">
        <v>1302</v>
      </c>
      <c r="E541" s="75">
        <v>1962</v>
      </c>
      <c r="F541" s="76" t="s">
        <v>1333</v>
      </c>
      <c r="G541" s="81">
        <v>3.7258823529411762</v>
      </c>
      <c r="H541" s="75"/>
      <c r="I541" s="84"/>
    </row>
    <row r="542" spans="1:9" x14ac:dyDescent="0.3">
      <c r="A542" s="74">
        <v>541</v>
      </c>
      <c r="B542" s="82">
        <v>14383</v>
      </c>
      <c r="C542" s="76" t="s">
        <v>1827</v>
      </c>
      <c r="D542" s="76" t="s">
        <v>1855</v>
      </c>
      <c r="E542" s="75">
        <v>2007</v>
      </c>
      <c r="F542" s="76" t="s">
        <v>372</v>
      </c>
      <c r="G542" s="81">
        <v>3.7142075471698113</v>
      </c>
      <c r="H542" s="75"/>
      <c r="I542" s="84"/>
    </row>
    <row r="543" spans="1:9" x14ac:dyDescent="0.3">
      <c r="A543" s="74">
        <v>542</v>
      </c>
      <c r="B543" s="82">
        <v>15368</v>
      </c>
      <c r="C543" s="76" t="s">
        <v>1877</v>
      </c>
      <c r="D543" s="76" t="s">
        <v>1279</v>
      </c>
      <c r="E543" s="75">
        <v>2009</v>
      </c>
      <c r="F543" s="76" t="s">
        <v>472</v>
      </c>
      <c r="G543" s="81">
        <v>3.7096956521739126</v>
      </c>
      <c r="H543" s="75"/>
      <c r="I543" s="84"/>
    </row>
    <row r="544" spans="1:9" x14ac:dyDescent="0.3">
      <c r="A544" s="74">
        <v>543</v>
      </c>
      <c r="B544" s="82">
        <v>16620</v>
      </c>
      <c r="C544" s="76" t="s">
        <v>1901</v>
      </c>
      <c r="D544" s="76" t="s">
        <v>1807</v>
      </c>
      <c r="E544" s="75">
        <v>1958</v>
      </c>
      <c r="F544" s="76" t="s">
        <v>308</v>
      </c>
      <c r="G544" s="81">
        <v>3.6999999999999997</v>
      </c>
      <c r="H544" s="75"/>
      <c r="I544" s="84"/>
    </row>
    <row r="545" spans="1:9" x14ac:dyDescent="0.3">
      <c r="A545" s="74">
        <v>544</v>
      </c>
      <c r="B545" s="82">
        <v>15246</v>
      </c>
      <c r="C545" s="76" t="s">
        <v>1664</v>
      </c>
      <c r="D545" s="76" t="s">
        <v>1379</v>
      </c>
      <c r="E545" s="75">
        <v>2011</v>
      </c>
      <c r="F545" s="76" t="s">
        <v>171</v>
      </c>
      <c r="G545" s="81">
        <v>3.698717948717948</v>
      </c>
      <c r="H545" s="75"/>
      <c r="I545" s="84"/>
    </row>
    <row r="546" spans="1:9" x14ac:dyDescent="0.3">
      <c r="A546" s="74">
        <v>544</v>
      </c>
      <c r="B546" s="82">
        <v>13735</v>
      </c>
      <c r="C546" s="76" t="s">
        <v>1827</v>
      </c>
      <c r="D546" s="76" t="s">
        <v>1398</v>
      </c>
      <c r="E546" s="75">
        <v>2008</v>
      </c>
      <c r="F546" s="76" t="s">
        <v>171</v>
      </c>
      <c r="G546" s="81">
        <v>3.698717948717948</v>
      </c>
      <c r="H546" s="75"/>
      <c r="I546" s="84"/>
    </row>
    <row r="547" spans="1:9" x14ac:dyDescent="0.3">
      <c r="A547" s="74">
        <v>546</v>
      </c>
      <c r="B547" s="82">
        <v>13044</v>
      </c>
      <c r="C547" s="76" t="s">
        <v>1902</v>
      </c>
      <c r="D547" s="76" t="s">
        <v>1463</v>
      </c>
      <c r="E547" s="75">
        <v>2007</v>
      </c>
      <c r="F547" s="76" t="s">
        <v>1903</v>
      </c>
      <c r="G547" s="81">
        <v>3.6974999999999998</v>
      </c>
      <c r="H547" s="75"/>
      <c r="I547" s="84"/>
    </row>
    <row r="548" spans="1:9" x14ac:dyDescent="0.3">
      <c r="A548" s="74">
        <v>547</v>
      </c>
      <c r="B548" s="85">
        <v>14280</v>
      </c>
      <c r="C548" s="76" t="s">
        <v>1904</v>
      </c>
      <c r="D548" s="76" t="s">
        <v>1243</v>
      </c>
      <c r="E548" s="75">
        <v>1959</v>
      </c>
      <c r="F548" s="76" t="s">
        <v>11</v>
      </c>
      <c r="G548" s="81">
        <v>3.6878151260504199</v>
      </c>
      <c r="H548" s="75"/>
      <c r="I548" s="84"/>
    </row>
    <row r="549" spans="1:9" x14ac:dyDescent="0.3">
      <c r="A549" s="74">
        <v>548</v>
      </c>
      <c r="B549" s="82">
        <v>17401</v>
      </c>
      <c r="C549" s="76" t="s">
        <v>1838</v>
      </c>
      <c r="D549" s="76" t="s">
        <v>1339</v>
      </c>
      <c r="E549" s="75">
        <v>1972</v>
      </c>
      <c r="F549" s="76" t="s">
        <v>14</v>
      </c>
      <c r="G549" s="81">
        <v>3.6830256410256408</v>
      </c>
      <c r="H549" s="75"/>
      <c r="I549" s="84"/>
    </row>
    <row r="550" spans="1:9" x14ac:dyDescent="0.3">
      <c r="A550" s="74">
        <v>549</v>
      </c>
      <c r="B550" s="82">
        <v>13792</v>
      </c>
      <c r="C550" s="76" t="s">
        <v>1905</v>
      </c>
      <c r="D550" s="76" t="s">
        <v>1405</v>
      </c>
      <c r="E550" s="75">
        <v>1948</v>
      </c>
      <c r="F550" s="76" t="s">
        <v>175</v>
      </c>
      <c r="G550" s="81">
        <v>3.6680784313725492</v>
      </c>
      <c r="H550" s="75"/>
      <c r="I550" s="84"/>
    </row>
    <row r="551" spans="1:9" x14ac:dyDescent="0.3">
      <c r="A551" s="74">
        <v>550</v>
      </c>
      <c r="B551" s="82">
        <v>13970</v>
      </c>
      <c r="C551" s="76" t="s">
        <v>1906</v>
      </c>
      <c r="D551" s="76" t="s">
        <v>1332</v>
      </c>
      <c r="E551" s="75">
        <v>2005</v>
      </c>
      <c r="F551" s="76" t="s">
        <v>1890</v>
      </c>
      <c r="G551" s="81">
        <v>3.6594117647058826</v>
      </c>
      <c r="H551" s="75"/>
      <c r="I551" s="84"/>
    </row>
    <row r="552" spans="1:9" x14ac:dyDescent="0.3">
      <c r="A552" s="74">
        <v>551</v>
      </c>
      <c r="B552" s="82">
        <v>15618</v>
      </c>
      <c r="C552" s="76" t="s">
        <v>1907</v>
      </c>
      <c r="D552" s="76" t="s">
        <v>1908</v>
      </c>
      <c r="E552" s="75">
        <v>1970</v>
      </c>
      <c r="F552" s="76" t="s">
        <v>14</v>
      </c>
      <c r="G552" s="81">
        <v>3.6583589743589742</v>
      </c>
      <c r="H552" s="75"/>
      <c r="I552" s="84"/>
    </row>
    <row r="553" spans="1:9" x14ac:dyDescent="0.3">
      <c r="A553" s="74">
        <v>552</v>
      </c>
      <c r="B553" s="82">
        <v>15364</v>
      </c>
      <c r="C553" s="76" t="s">
        <v>1909</v>
      </c>
      <c r="D553" s="76" t="s">
        <v>1400</v>
      </c>
      <c r="E553" s="75">
        <v>2010</v>
      </c>
      <c r="F553" s="76" t="s">
        <v>472</v>
      </c>
      <c r="G553" s="81">
        <v>3.6581428571428569</v>
      </c>
      <c r="H553" s="75"/>
      <c r="I553" s="84"/>
    </row>
    <row r="554" spans="1:9" x14ac:dyDescent="0.3">
      <c r="A554" s="74">
        <v>553</v>
      </c>
      <c r="B554" s="82">
        <v>14824</v>
      </c>
      <c r="C554" s="76" t="s">
        <v>1910</v>
      </c>
      <c r="D554" s="76" t="s">
        <v>1911</v>
      </c>
      <c r="E554" s="75">
        <v>1953</v>
      </c>
      <c r="F554" s="76" t="s">
        <v>472</v>
      </c>
      <c r="G554" s="81">
        <v>3.6494537815126047</v>
      </c>
      <c r="H554" s="75"/>
      <c r="I554" s="84"/>
    </row>
    <row r="555" spans="1:9" x14ac:dyDescent="0.3">
      <c r="A555" s="74">
        <v>554</v>
      </c>
      <c r="B555" s="82">
        <v>14164</v>
      </c>
      <c r="C555" s="76" t="s">
        <v>1912</v>
      </c>
      <c r="D555" s="76" t="s">
        <v>1637</v>
      </c>
      <c r="E555" s="75">
        <v>1963</v>
      </c>
      <c r="F555" s="76" t="s">
        <v>1632</v>
      </c>
      <c r="G555" s="81">
        <v>3.6356862745098035</v>
      </c>
      <c r="H555" s="75"/>
      <c r="I555" s="84"/>
    </row>
    <row r="556" spans="1:9" x14ac:dyDescent="0.3">
      <c r="A556" s="74">
        <v>555</v>
      </c>
      <c r="B556" s="82">
        <v>15490</v>
      </c>
      <c r="C556" s="76" t="s">
        <v>1913</v>
      </c>
      <c r="D556" s="76" t="s">
        <v>1260</v>
      </c>
      <c r="E556" s="75">
        <v>1992</v>
      </c>
      <c r="F556" s="76" t="s">
        <v>1632</v>
      </c>
      <c r="G556" s="81">
        <v>3.6131862745098036</v>
      </c>
      <c r="H556" s="75"/>
      <c r="I556" s="84"/>
    </row>
    <row r="557" spans="1:9" x14ac:dyDescent="0.3">
      <c r="A557" s="74">
        <v>556</v>
      </c>
      <c r="B557" s="82">
        <v>17080</v>
      </c>
      <c r="C557" s="76" t="s">
        <v>1642</v>
      </c>
      <c r="D557" s="76" t="s">
        <v>1311</v>
      </c>
      <c r="E557" s="75">
        <v>2006</v>
      </c>
      <c r="F557" s="76" t="s">
        <v>1534</v>
      </c>
      <c r="G557" s="81">
        <v>3.6052608695652166</v>
      </c>
      <c r="H557" s="75"/>
      <c r="I557" s="84"/>
    </row>
    <row r="558" spans="1:9" x14ac:dyDescent="0.3">
      <c r="A558" s="74">
        <v>557</v>
      </c>
      <c r="B558" s="82">
        <v>16247</v>
      </c>
      <c r="C558" s="76" t="s">
        <v>1914</v>
      </c>
      <c r="D558" s="76" t="s">
        <v>1620</v>
      </c>
      <c r="E558" s="75">
        <v>2009</v>
      </c>
      <c r="F558" s="76" t="s">
        <v>472</v>
      </c>
      <c r="G558" s="81">
        <v>3.6010000000000004</v>
      </c>
      <c r="H558" s="75"/>
      <c r="I558" s="84"/>
    </row>
    <row r="559" spans="1:9" x14ac:dyDescent="0.3">
      <c r="A559" s="74">
        <v>557</v>
      </c>
      <c r="B559" s="82">
        <v>15416</v>
      </c>
      <c r="C559" s="76" t="s">
        <v>1915</v>
      </c>
      <c r="D559" s="76" t="s">
        <v>1245</v>
      </c>
      <c r="E559" s="75">
        <v>2008</v>
      </c>
      <c r="F559" s="80" t="s">
        <v>885</v>
      </c>
      <c r="G559" s="81">
        <v>3.601</v>
      </c>
      <c r="H559" s="75"/>
      <c r="I559" s="84"/>
    </row>
    <row r="560" spans="1:9" x14ac:dyDescent="0.3">
      <c r="A560" s="74">
        <v>559</v>
      </c>
      <c r="B560" s="82">
        <v>15663</v>
      </c>
      <c r="C560" s="76" t="s">
        <v>1916</v>
      </c>
      <c r="D560" s="76" t="s">
        <v>1917</v>
      </c>
      <c r="E560" s="75">
        <v>1966</v>
      </c>
      <c r="F560" s="76" t="s">
        <v>1534</v>
      </c>
      <c r="G560" s="81">
        <v>3.5444782608695649</v>
      </c>
      <c r="H560" s="75"/>
      <c r="I560" s="84"/>
    </row>
    <row r="561" spans="1:9" x14ac:dyDescent="0.3">
      <c r="A561" s="74">
        <v>560</v>
      </c>
      <c r="B561" s="82">
        <v>16192</v>
      </c>
      <c r="C561" s="76" t="s">
        <v>1918</v>
      </c>
      <c r="D561" s="76" t="s">
        <v>1919</v>
      </c>
      <c r="E561" s="75">
        <v>2007</v>
      </c>
      <c r="F561" s="76" t="s">
        <v>175</v>
      </c>
      <c r="G561" s="81">
        <v>3.5387622377622372</v>
      </c>
      <c r="H561" s="75"/>
      <c r="I561" s="84"/>
    </row>
    <row r="562" spans="1:9" x14ac:dyDescent="0.3">
      <c r="A562" s="74">
        <v>561</v>
      </c>
      <c r="B562" s="82">
        <v>15141</v>
      </c>
      <c r="C562" s="76" t="s">
        <v>1920</v>
      </c>
      <c r="D562" s="76" t="s">
        <v>1870</v>
      </c>
      <c r="E562" s="75">
        <v>2010</v>
      </c>
      <c r="F562" s="76" t="s">
        <v>171</v>
      </c>
      <c r="G562" s="81">
        <v>3.5196691176470591</v>
      </c>
      <c r="H562" s="75"/>
      <c r="I562" s="84"/>
    </row>
    <row r="563" spans="1:9" x14ac:dyDescent="0.3">
      <c r="A563" s="74">
        <v>562</v>
      </c>
      <c r="B563" s="85">
        <v>15417</v>
      </c>
      <c r="C563" s="76" t="s">
        <v>1269</v>
      </c>
      <c r="D563" s="76" t="s">
        <v>1921</v>
      </c>
      <c r="E563" s="75">
        <v>1955</v>
      </c>
      <c r="F563" s="76" t="s">
        <v>372</v>
      </c>
      <c r="G563" s="81">
        <v>3.4997179487179491</v>
      </c>
      <c r="H563" s="75"/>
      <c r="I563" s="84"/>
    </row>
    <row r="564" spans="1:9" x14ac:dyDescent="0.3">
      <c r="A564" s="74">
        <v>563</v>
      </c>
      <c r="B564" s="82">
        <v>15853</v>
      </c>
      <c r="C564" s="76" t="s">
        <v>1922</v>
      </c>
      <c r="D564" s="76" t="s">
        <v>1324</v>
      </c>
      <c r="E564" s="75">
        <v>2004</v>
      </c>
      <c r="F564" s="76" t="s">
        <v>68</v>
      </c>
      <c r="G564" s="81">
        <v>3.4676470588235295</v>
      </c>
      <c r="H564" s="75"/>
      <c r="I564" s="84"/>
    </row>
    <row r="565" spans="1:9" x14ac:dyDescent="0.3">
      <c r="A565" s="74">
        <v>564</v>
      </c>
      <c r="B565" s="82">
        <v>16518</v>
      </c>
      <c r="C565" s="76" t="s">
        <v>1923</v>
      </c>
      <c r="D565" s="76" t="s">
        <v>1405</v>
      </c>
      <c r="E565" s="75">
        <v>2007</v>
      </c>
      <c r="F565" s="76" t="s">
        <v>1534</v>
      </c>
      <c r="G565" s="81">
        <v>3.4471538461538462</v>
      </c>
      <c r="H565" s="75"/>
      <c r="I565" s="84"/>
    </row>
    <row r="566" spans="1:9" x14ac:dyDescent="0.3">
      <c r="A566" s="74">
        <v>565</v>
      </c>
      <c r="B566" s="82">
        <v>16293</v>
      </c>
      <c r="C566" s="76" t="s">
        <v>1874</v>
      </c>
      <c r="D566" s="76" t="s">
        <v>1445</v>
      </c>
      <c r="E566" s="75">
        <v>1978</v>
      </c>
      <c r="F566" s="76" t="s">
        <v>372</v>
      </c>
      <c r="G566" s="81">
        <v>3.4163846153846156</v>
      </c>
      <c r="H566" s="75"/>
      <c r="I566" s="84"/>
    </row>
    <row r="567" spans="1:9" x14ac:dyDescent="0.3">
      <c r="A567" s="74">
        <v>566</v>
      </c>
      <c r="B567" s="82">
        <v>14055</v>
      </c>
      <c r="C567" s="76" t="s">
        <v>1924</v>
      </c>
      <c r="D567" s="76" t="s">
        <v>1870</v>
      </c>
      <c r="E567" s="75">
        <v>2009</v>
      </c>
      <c r="F567" s="76" t="s">
        <v>372</v>
      </c>
      <c r="G567" s="81">
        <v>3.3226143790849667</v>
      </c>
      <c r="H567" s="75"/>
      <c r="I567" s="84"/>
    </row>
    <row r="568" spans="1:9" x14ac:dyDescent="0.3">
      <c r="A568" s="74">
        <v>567</v>
      </c>
      <c r="B568" s="82">
        <v>11046</v>
      </c>
      <c r="C568" s="76" t="s">
        <v>1925</v>
      </c>
      <c r="D568" s="76" t="s">
        <v>1452</v>
      </c>
      <c r="E568" s="75">
        <v>1978</v>
      </c>
      <c r="F568" s="76" t="s">
        <v>679</v>
      </c>
      <c r="G568" s="81">
        <v>3.2317647058823527</v>
      </c>
      <c r="H568" s="75"/>
      <c r="I568" s="84"/>
    </row>
    <row r="569" spans="1:9" x14ac:dyDescent="0.3">
      <c r="A569" s="74"/>
      <c r="B569" s="73"/>
      <c r="E569" s="73"/>
      <c r="H569" s="73"/>
      <c r="I569" s="73"/>
    </row>
    <row r="570" spans="1:9" x14ac:dyDescent="0.3">
      <c r="A570" s="74"/>
      <c r="B570" s="82"/>
      <c r="C570" s="76"/>
      <c r="D570" s="76"/>
      <c r="E570" s="75"/>
      <c r="F570" s="76"/>
      <c r="G570" s="95"/>
      <c r="H570" s="75"/>
      <c r="I570" s="84"/>
    </row>
    <row r="571" spans="1:9" x14ac:dyDescent="0.3">
      <c r="A571" s="74"/>
      <c r="B571" s="82"/>
      <c r="C571" s="76"/>
      <c r="D571" s="76"/>
      <c r="E571" s="75"/>
      <c r="F571" s="76"/>
      <c r="G571" s="95"/>
      <c r="H571" s="75"/>
      <c r="I571" s="84"/>
    </row>
    <row r="572" spans="1:9" x14ac:dyDescent="0.3">
      <c r="A572" s="74"/>
      <c r="B572" s="82"/>
      <c r="C572" s="76"/>
      <c r="D572" s="76"/>
      <c r="E572" s="75"/>
      <c r="F572" s="76"/>
      <c r="G572" s="95"/>
      <c r="H572" s="75"/>
      <c r="I572" s="84"/>
    </row>
    <row r="573" spans="1:9" x14ac:dyDescent="0.3">
      <c r="A573" s="74"/>
      <c r="B573" s="82"/>
      <c r="C573" s="76"/>
      <c r="D573" s="76"/>
      <c r="E573" s="75"/>
      <c r="F573" s="76"/>
      <c r="G573" s="95"/>
      <c r="H573" s="75"/>
      <c r="I573" s="84"/>
    </row>
    <row r="574" spans="1:9" x14ac:dyDescent="0.3">
      <c r="A574" s="74"/>
      <c r="B574" s="82"/>
      <c r="C574" s="76"/>
      <c r="D574" s="76"/>
      <c r="E574" s="75"/>
      <c r="F574" s="76"/>
      <c r="G574" s="95"/>
      <c r="H574" s="75"/>
      <c r="I574" s="84"/>
    </row>
    <row r="575" spans="1:9" x14ac:dyDescent="0.3">
      <c r="A575" s="74"/>
      <c r="B575" s="82"/>
      <c r="C575" s="76"/>
      <c r="D575" s="76"/>
      <c r="E575" s="75"/>
      <c r="F575" s="76"/>
      <c r="G575" s="95"/>
      <c r="H575" s="75"/>
      <c r="I575" s="84"/>
    </row>
    <row r="576" spans="1:9" x14ac:dyDescent="0.3">
      <c r="A576" s="74"/>
      <c r="B576" s="82"/>
      <c r="C576" s="76"/>
      <c r="D576" s="76"/>
      <c r="E576" s="75"/>
      <c r="F576" s="76"/>
      <c r="G576" s="95"/>
      <c r="H576" s="75"/>
      <c r="I576" s="84"/>
    </row>
    <row r="577" spans="1:9" x14ac:dyDescent="0.3">
      <c r="A577" s="74"/>
      <c r="B577" s="82"/>
      <c r="C577" s="76"/>
      <c r="D577" s="76"/>
      <c r="E577" s="75"/>
      <c r="F577" s="76"/>
      <c r="G577" s="95"/>
      <c r="H577" s="75"/>
      <c r="I577" s="84"/>
    </row>
    <row r="578" spans="1:9" x14ac:dyDescent="0.3">
      <c r="A578" s="74"/>
      <c r="B578" s="82"/>
      <c r="C578" s="76"/>
      <c r="D578" s="76"/>
      <c r="E578" s="75"/>
      <c r="F578" s="76"/>
      <c r="G578" s="95"/>
      <c r="H578" s="75"/>
      <c r="I578" s="84"/>
    </row>
    <row r="579" spans="1:9" x14ac:dyDescent="0.3">
      <c r="A579" s="74"/>
      <c r="B579" s="82"/>
      <c r="C579" s="76"/>
      <c r="D579" s="76"/>
      <c r="E579" s="75"/>
      <c r="F579" s="76"/>
      <c r="G579" s="95"/>
      <c r="H579" s="75"/>
      <c r="I579" s="84"/>
    </row>
    <row r="580" spans="1:9" x14ac:dyDescent="0.3">
      <c r="A580" s="74"/>
      <c r="B580" s="82"/>
      <c r="C580" s="76"/>
      <c r="D580" s="76"/>
      <c r="E580" s="75"/>
      <c r="F580" s="76"/>
      <c r="G580" s="95"/>
      <c r="H580" s="75"/>
      <c r="I580" s="84"/>
    </row>
    <row r="581" spans="1:9" x14ac:dyDescent="0.3">
      <c r="A581" s="74"/>
      <c r="B581" s="82"/>
      <c r="C581" s="76"/>
      <c r="D581" s="76"/>
      <c r="E581" s="75"/>
      <c r="F581" s="76"/>
      <c r="G581" s="95"/>
      <c r="H581" s="75"/>
      <c r="I581" s="84"/>
    </row>
    <row r="582" spans="1:9" x14ac:dyDescent="0.3">
      <c r="A582" s="74"/>
      <c r="B582" s="82"/>
      <c r="C582" s="76"/>
      <c r="D582" s="76"/>
      <c r="E582" s="75"/>
      <c r="F582" s="76"/>
      <c r="G582" s="95"/>
      <c r="H582" s="75"/>
      <c r="I582" s="84"/>
    </row>
    <row r="583" spans="1:9" x14ac:dyDescent="0.3">
      <c r="A583" s="74"/>
      <c r="B583" s="82"/>
      <c r="C583" s="76"/>
      <c r="D583" s="76"/>
      <c r="E583" s="75"/>
      <c r="F583" s="76"/>
      <c r="G583" s="95"/>
      <c r="H583" s="75"/>
      <c r="I583" s="84"/>
    </row>
    <row r="584" spans="1:9" x14ac:dyDescent="0.3">
      <c r="A584" s="74"/>
      <c r="B584" s="82"/>
      <c r="C584" s="76"/>
      <c r="D584" s="76"/>
      <c r="E584" s="75"/>
      <c r="F584" s="76"/>
      <c r="G584" s="95"/>
      <c r="H584" s="75"/>
      <c r="I584" s="84"/>
    </row>
    <row r="585" spans="1:9" x14ac:dyDescent="0.3">
      <c r="A585" s="74"/>
      <c r="B585" s="82"/>
      <c r="C585" s="76"/>
      <c r="D585" s="76"/>
      <c r="E585" s="75"/>
      <c r="F585" s="76"/>
      <c r="G585" s="95"/>
      <c r="H585" s="75"/>
      <c r="I585" s="84"/>
    </row>
    <row r="586" spans="1:9" x14ac:dyDescent="0.3">
      <c r="A586" s="74"/>
      <c r="B586" s="96"/>
      <c r="C586" s="76"/>
      <c r="D586" s="76"/>
      <c r="E586" s="75"/>
      <c r="F586" s="76"/>
      <c r="G586" s="95"/>
      <c r="H586" s="75"/>
      <c r="I586" s="84"/>
    </row>
    <row r="587" spans="1:9" x14ac:dyDescent="0.3">
      <c r="A587" s="74"/>
      <c r="B587" s="96"/>
      <c r="C587" s="76"/>
      <c r="D587" s="76"/>
      <c r="E587" s="75"/>
      <c r="F587" s="76"/>
      <c r="G587" s="95"/>
      <c r="H587" s="75"/>
      <c r="I587" s="84"/>
    </row>
    <row r="588" spans="1:9" x14ac:dyDescent="0.3">
      <c r="A588" s="74"/>
      <c r="B588" s="96"/>
      <c r="C588" s="76"/>
      <c r="D588" s="76"/>
      <c r="E588" s="75"/>
      <c r="F588" s="76"/>
      <c r="G588" s="95"/>
      <c r="H588" s="75"/>
      <c r="I588" s="84"/>
    </row>
    <row r="589" spans="1:9" x14ac:dyDescent="0.3">
      <c r="A589" s="74"/>
      <c r="B589" s="96"/>
      <c r="C589" s="76"/>
      <c r="D589" s="76"/>
      <c r="E589" s="75"/>
      <c r="F589" s="76"/>
      <c r="G589" s="95"/>
      <c r="H589" s="75"/>
      <c r="I589" s="84"/>
    </row>
    <row r="590" spans="1:9" x14ac:dyDescent="0.3">
      <c r="A590" s="74"/>
      <c r="B590" s="96"/>
      <c r="C590" s="76"/>
      <c r="D590" s="76"/>
      <c r="E590" s="75"/>
      <c r="F590" s="76"/>
      <c r="G590" s="95"/>
      <c r="H590" s="75"/>
      <c r="I590" s="84"/>
    </row>
    <row r="591" spans="1:9" x14ac:dyDescent="0.3">
      <c r="A591" s="74"/>
      <c r="B591" s="96"/>
      <c r="C591" s="76"/>
      <c r="D591" s="76"/>
      <c r="E591" s="75"/>
      <c r="F591" s="76"/>
      <c r="G591" s="95"/>
      <c r="H591" s="75"/>
      <c r="I591" s="84"/>
    </row>
    <row r="592" spans="1:9" x14ac:dyDescent="0.3">
      <c r="A592" s="74"/>
      <c r="B592" s="96"/>
      <c r="C592" s="76"/>
      <c r="D592" s="76"/>
      <c r="E592" s="75"/>
      <c r="F592" s="76"/>
      <c r="G592" s="95"/>
      <c r="H592" s="75"/>
      <c r="I592" s="84"/>
    </row>
    <row r="593" spans="1:9" x14ac:dyDescent="0.3">
      <c r="A593" s="74"/>
      <c r="B593" s="96"/>
      <c r="C593" s="76"/>
      <c r="D593" s="76"/>
      <c r="E593" s="75"/>
      <c r="F593" s="76"/>
      <c r="G593" s="95"/>
      <c r="H593" s="75"/>
      <c r="I593" s="75"/>
    </row>
    <row r="594" spans="1:9" x14ac:dyDescent="0.3">
      <c r="A594" s="74"/>
      <c r="B594" s="96"/>
      <c r="C594" s="76"/>
      <c r="D594" s="76"/>
      <c r="E594" s="75"/>
      <c r="F594" s="76"/>
      <c r="G594" s="95"/>
      <c r="H594" s="75"/>
      <c r="I594" s="84"/>
    </row>
    <row r="595" spans="1:9" x14ac:dyDescent="0.3">
      <c r="A595" s="74"/>
      <c r="B595" s="85"/>
      <c r="C595" s="76"/>
      <c r="D595" s="76"/>
      <c r="E595" s="75"/>
      <c r="F595" s="76"/>
      <c r="G595" s="95"/>
      <c r="H595" s="75"/>
      <c r="I595" s="84"/>
    </row>
    <row r="596" spans="1:9" x14ac:dyDescent="0.3">
      <c r="A596" s="74"/>
      <c r="B596" s="96"/>
      <c r="C596" s="76"/>
      <c r="D596" s="76"/>
      <c r="E596" s="75"/>
      <c r="F596" s="76"/>
      <c r="G596" s="95"/>
      <c r="H596" s="75"/>
      <c r="I596" s="84"/>
    </row>
    <row r="597" spans="1:9" x14ac:dyDescent="0.3">
      <c r="A597" s="74"/>
      <c r="B597" s="96"/>
      <c r="C597" s="76"/>
      <c r="D597" s="76"/>
      <c r="E597" s="75"/>
      <c r="F597" s="76"/>
      <c r="G597" s="95"/>
      <c r="H597" s="75"/>
      <c r="I597" s="84"/>
    </row>
    <row r="598" spans="1:9" x14ac:dyDescent="0.3">
      <c r="A598" s="74"/>
      <c r="B598" s="96"/>
      <c r="C598" s="76"/>
      <c r="D598" s="76"/>
      <c r="E598" s="75"/>
      <c r="F598" s="76"/>
      <c r="G598" s="95"/>
      <c r="H598" s="75"/>
      <c r="I598" s="84"/>
    </row>
    <row r="599" spans="1:9" x14ac:dyDescent="0.3">
      <c r="A599" s="74"/>
      <c r="B599" s="96"/>
      <c r="C599" s="76"/>
      <c r="D599" s="76"/>
      <c r="E599" s="75"/>
      <c r="F599" s="76"/>
      <c r="G599" s="95"/>
      <c r="H599" s="75"/>
      <c r="I599" s="84"/>
    </row>
    <row r="600" spans="1:9" x14ac:dyDescent="0.3">
      <c r="A600" s="74"/>
      <c r="B600" s="96"/>
      <c r="C600" s="76"/>
      <c r="D600" s="76"/>
      <c r="E600" s="75"/>
      <c r="F600" s="76"/>
      <c r="G600" s="95"/>
      <c r="H600" s="75"/>
      <c r="I600" s="84"/>
    </row>
    <row r="601" spans="1:9" x14ac:dyDescent="0.3">
      <c r="A601" s="74"/>
      <c r="B601" s="96"/>
      <c r="C601" s="76"/>
      <c r="D601" s="76"/>
      <c r="E601" s="75"/>
      <c r="F601" s="76"/>
      <c r="G601" s="95"/>
      <c r="H601" s="75"/>
      <c r="I601" s="84"/>
    </row>
    <row r="602" spans="1:9" x14ac:dyDescent="0.3">
      <c r="A602" s="74"/>
      <c r="B602" s="96"/>
      <c r="C602" s="76"/>
      <c r="D602" s="76"/>
      <c r="E602" s="75"/>
      <c r="F602" s="76"/>
      <c r="G602" s="95"/>
      <c r="H602" s="75"/>
      <c r="I602" s="84"/>
    </row>
    <row r="603" spans="1:9" x14ac:dyDescent="0.3">
      <c r="A603" s="74"/>
      <c r="B603" s="96"/>
      <c r="C603" s="76"/>
      <c r="D603" s="76"/>
      <c r="E603" s="75"/>
      <c r="F603" s="76"/>
      <c r="G603" s="95"/>
      <c r="H603" s="75"/>
      <c r="I603" s="84"/>
    </row>
    <row r="604" spans="1:9" x14ac:dyDescent="0.3">
      <c r="A604" s="74"/>
      <c r="B604" s="96"/>
      <c r="C604" s="76"/>
      <c r="D604" s="76"/>
      <c r="E604" s="75"/>
      <c r="F604" s="76"/>
      <c r="G604" s="95"/>
      <c r="H604" s="75"/>
      <c r="I604" s="84"/>
    </row>
    <row r="605" spans="1:9" x14ac:dyDescent="0.3">
      <c r="A605" s="74"/>
      <c r="B605" s="96"/>
      <c r="C605" s="76"/>
      <c r="D605" s="76"/>
      <c r="E605" s="75"/>
      <c r="F605" s="76"/>
      <c r="G605" s="95"/>
      <c r="H605" s="75"/>
      <c r="I605" s="84"/>
    </row>
    <row r="606" spans="1:9" x14ac:dyDescent="0.3">
      <c r="A606" s="74"/>
      <c r="B606" s="96"/>
      <c r="C606" s="76"/>
      <c r="D606" s="76"/>
      <c r="E606" s="75"/>
      <c r="F606" s="76"/>
      <c r="G606" s="95"/>
      <c r="H606" s="75"/>
      <c r="I606" s="84"/>
    </row>
    <row r="607" spans="1:9" x14ac:dyDescent="0.3">
      <c r="A607" s="74"/>
      <c r="B607" s="96"/>
      <c r="C607" s="76"/>
      <c r="D607" s="76"/>
      <c r="E607" s="75"/>
      <c r="F607" s="76"/>
      <c r="G607" s="95"/>
      <c r="H607" s="75"/>
      <c r="I607" s="84"/>
    </row>
    <row r="608" spans="1:9" x14ac:dyDescent="0.3">
      <c r="A608" s="74"/>
      <c r="B608" s="96"/>
      <c r="C608" s="76"/>
      <c r="D608" s="76"/>
      <c r="E608" s="75"/>
      <c r="F608" s="76"/>
      <c r="G608" s="95"/>
      <c r="H608" s="75"/>
      <c r="I608" s="84"/>
    </row>
    <row r="609" spans="1:9" x14ac:dyDescent="0.3">
      <c r="A609" s="74"/>
      <c r="B609" s="96"/>
      <c r="C609" s="76"/>
      <c r="D609" s="76"/>
      <c r="E609" s="75"/>
      <c r="F609" s="76"/>
      <c r="G609" s="95"/>
      <c r="H609" s="75"/>
      <c r="I609" s="84"/>
    </row>
    <row r="610" spans="1:9" x14ac:dyDescent="0.3">
      <c r="A610" s="74"/>
      <c r="B610" s="96"/>
      <c r="C610" s="76"/>
      <c r="D610" s="76"/>
      <c r="E610" s="75"/>
      <c r="F610" s="76"/>
      <c r="G610" s="95"/>
      <c r="H610" s="75"/>
      <c r="I610" s="84"/>
    </row>
    <row r="611" spans="1:9" x14ac:dyDescent="0.3">
      <c r="A611" s="74"/>
      <c r="B611" s="96"/>
      <c r="C611" s="76"/>
      <c r="D611" s="76"/>
      <c r="E611" s="75"/>
      <c r="F611" s="76"/>
      <c r="G611" s="95"/>
      <c r="H611" s="75"/>
      <c r="I611" s="84"/>
    </row>
    <row r="612" spans="1:9" x14ac:dyDescent="0.3">
      <c r="A612" s="82"/>
      <c r="B612" s="96"/>
      <c r="C612" s="76"/>
      <c r="D612" s="76"/>
      <c r="E612" s="75"/>
      <c r="F612" s="76"/>
      <c r="G612" s="95"/>
      <c r="H612" s="75"/>
      <c r="I612" s="84"/>
    </row>
    <row r="613" spans="1:9" x14ac:dyDescent="0.3">
      <c r="A613" s="82"/>
      <c r="B613" s="96"/>
      <c r="C613" s="76"/>
      <c r="D613" s="76"/>
      <c r="E613" s="75"/>
      <c r="F613" s="76"/>
      <c r="G613" s="95"/>
      <c r="H613" s="75"/>
      <c r="I613" s="84"/>
    </row>
    <row r="614" spans="1:9" x14ac:dyDescent="0.3">
      <c r="A614" s="74"/>
      <c r="B614" s="96"/>
      <c r="C614" s="76"/>
      <c r="D614" s="76"/>
      <c r="E614" s="75"/>
      <c r="F614" s="76"/>
      <c r="G614" s="95"/>
      <c r="H614" s="75"/>
      <c r="I614" s="84"/>
    </row>
    <row r="615" spans="1:9" x14ac:dyDescent="0.3">
      <c r="A615" s="97"/>
      <c r="B615" s="82"/>
      <c r="C615" s="76"/>
      <c r="D615" s="76"/>
      <c r="E615" s="75"/>
      <c r="F615" s="76"/>
      <c r="G615" s="95"/>
      <c r="H615" s="75"/>
      <c r="I615" s="84"/>
    </row>
    <row r="616" spans="1:9" x14ac:dyDescent="0.3">
      <c r="A616" s="97"/>
      <c r="B616" s="82"/>
      <c r="C616" s="76"/>
      <c r="D616" s="76"/>
      <c r="E616" s="75"/>
      <c r="F616" s="76"/>
      <c r="G616" s="95"/>
      <c r="H616" s="75"/>
      <c r="I616" s="84"/>
    </row>
    <row r="617" spans="1:9" x14ac:dyDescent="0.3">
      <c r="A617" s="85"/>
      <c r="B617" s="82"/>
      <c r="C617" s="76"/>
      <c r="D617" s="76"/>
      <c r="E617" s="75"/>
      <c r="F617" s="76"/>
      <c r="G617" s="95"/>
      <c r="H617" s="75"/>
      <c r="I617" s="84"/>
    </row>
    <row r="618" spans="1:9" x14ac:dyDescent="0.3">
      <c r="A618" s="85"/>
      <c r="B618" s="82"/>
      <c r="C618" s="76"/>
      <c r="D618" s="76"/>
      <c r="E618" s="75"/>
      <c r="F618" s="76"/>
      <c r="G618" s="95"/>
      <c r="H618" s="75"/>
      <c r="I618" s="84"/>
    </row>
    <row r="619" spans="1:9" x14ac:dyDescent="0.3">
      <c r="A619" s="85"/>
      <c r="B619" s="82"/>
      <c r="C619" s="76"/>
      <c r="D619" s="76"/>
      <c r="E619" s="75"/>
      <c r="F619" s="76"/>
      <c r="G619" s="95"/>
      <c r="H619" s="75"/>
      <c r="I619" s="84"/>
    </row>
    <row r="620" spans="1:9" x14ac:dyDescent="0.3">
      <c r="A620" s="85"/>
      <c r="B620" s="82"/>
      <c r="C620" s="76"/>
      <c r="D620" s="76"/>
      <c r="E620" s="75"/>
      <c r="F620" s="76"/>
      <c r="G620" s="95"/>
      <c r="H620" s="75"/>
      <c r="I620" s="84"/>
    </row>
    <row r="621" spans="1:9" x14ac:dyDescent="0.3">
      <c r="A621" s="85"/>
      <c r="B621" s="82"/>
      <c r="C621" s="76"/>
      <c r="D621" s="76"/>
      <c r="E621" s="75"/>
      <c r="F621" s="76"/>
      <c r="G621" s="95"/>
      <c r="H621" s="75"/>
      <c r="I621" s="84"/>
    </row>
    <row r="622" spans="1:9" x14ac:dyDescent="0.3">
      <c r="A622" s="85"/>
      <c r="B622" s="82"/>
      <c r="C622" s="76"/>
      <c r="D622" s="76"/>
      <c r="E622" s="75"/>
      <c r="F622" s="76"/>
      <c r="G622" s="95"/>
      <c r="H622" s="75"/>
      <c r="I622" s="84"/>
    </row>
    <row r="623" spans="1:9" x14ac:dyDescent="0.3">
      <c r="A623" s="85"/>
      <c r="B623" s="82"/>
      <c r="C623" s="76"/>
      <c r="D623" s="76"/>
      <c r="E623" s="75"/>
      <c r="F623" s="76"/>
      <c r="G623" s="95"/>
      <c r="H623" s="75"/>
      <c r="I623" s="84"/>
    </row>
    <row r="624" spans="1:9" x14ac:dyDescent="0.3">
      <c r="A624" s="85"/>
      <c r="B624" s="82"/>
      <c r="C624" s="76"/>
      <c r="D624" s="76"/>
      <c r="E624" s="75"/>
      <c r="F624" s="76"/>
      <c r="G624" s="95"/>
      <c r="H624" s="75"/>
      <c r="I624" s="84"/>
    </row>
    <row r="625" spans="1:9" x14ac:dyDescent="0.3">
      <c r="A625" s="85"/>
      <c r="B625" s="82"/>
      <c r="C625" s="76"/>
      <c r="D625" s="76"/>
      <c r="E625" s="75"/>
      <c r="F625" s="76"/>
      <c r="G625" s="95"/>
      <c r="H625" s="75"/>
      <c r="I625" s="84"/>
    </row>
    <row r="626" spans="1:9" x14ac:dyDescent="0.3">
      <c r="A626" s="85"/>
      <c r="B626" s="82"/>
      <c r="C626" s="76"/>
      <c r="D626" s="76"/>
      <c r="E626" s="75"/>
      <c r="F626" s="76"/>
      <c r="G626" s="95"/>
      <c r="H626" s="75"/>
      <c r="I626" s="84"/>
    </row>
    <row r="627" spans="1:9" x14ac:dyDescent="0.3">
      <c r="A627" s="85"/>
      <c r="B627" s="98"/>
      <c r="C627" s="76"/>
      <c r="D627" s="76"/>
      <c r="E627" s="75"/>
      <c r="F627" s="76"/>
      <c r="G627" s="95"/>
      <c r="H627" s="75"/>
      <c r="I627" s="84"/>
    </row>
    <row r="628" spans="1:9" x14ac:dyDescent="0.3">
      <c r="A628" s="85"/>
      <c r="B628" s="98"/>
      <c r="C628" s="76"/>
      <c r="D628" s="76"/>
      <c r="E628" s="75"/>
      <c r="F628" s="76"/>
      <c r="G628" s="95"/>
      <c r="H628" s="75"/>
      <c r="I628" s="84"/>
    </row>
    <row r="629" spans="1:9" x14ac:dyDescent="0.3">
      <c r="A629" s="85"/>
      <c r="B629" s="98"/>
      <c r="C629" s="76"/>
      <c r="D629" s="76"/>
      <c r="E629" s="75"/>
      <c r="F629" s="76"/>
      <c r="G629" s="95"/>
      <c r="H629" s="75"/>
      <c r="I629" s="84"/>
    </row>
    <row r="630" spans="1:9" x14ac:dyDescent="0.3">
      <c r="A630" s="85"/>
      <c r="B630" s="98"/>
      <c r="C630" s="76"/>
      <c r="D630" s="76"/>
      <c r="E630" s="75"/>
      <c r="F630" s="76"/>
      <c r="G630" s="95"/>
      <c r="H630" s="75"/>
      <c r="I630" s="84"/>
    </row>
    <row r="631" spans="1:9" x14ac:dyDescent="0.3">
      <c r="A631" s="85"/>
      <c r="B631" s="98"/>
      <c r="C631" s="76"/>
      <c r="D631" s="76"/>
      <c r="E631" s="75"/>
      <c r="F631" s="76"/>
      <c r="G631" s="95"/>
      <c r="H631" s="75"/>
      <c r="I631" s="84"/>
    </row>
    <row r="632" spans="1:9" x14ac:dyDescent="0.3">
      <c r="A632" s="85"/>
      <c r="B632" s="98"/>
      <c r="C632" s="76"/>
      <c r="D632" s="76"/>
      <c r="E632" s="75"/>
      <c r="F632" s="76"/>
      <c r="G632" s="95"/>
      <c r="H632" s="75"/>
      <c r="I632" s="84"/>
    </row>
    <row r="633" spans="1:9" x14ac:dyDescent="0.3">
      <c r="A633" s="85"/>
      <c r="B633" s="98"/>
      <c r="C633" s="76"/>
      <c r="D633" s="76"/>
      <c r="E633" s="75"/>
      <c r="F633" s="76"/>
      <c r="G633" s="95"/>
      <c r="H633" s="75"/>
      <c r="I633" s="84"/>
    </row>
    <row r="634" spans="1:9" x14ac:dyDescent="0.3">
      <c r="A634" s="85"/>
      <c r="B634" s="98"/>
      <c r="C634" s="76"/>
      <c r="D634" s="76"/>
      <c r="E634" s="75"/>
      <c r="F634" s="76"/>
      <c r="G634" s="95"/>
      <c r="H634" s="75"/>
      <c r="I634" s="84"/>
    </row>
    <row r="635" spans="1:9" x14ac:dyDescent="0.3">
      <c r="A635" s="85"/>
      <c r="B635" s="98"/>
      <c r="C635" s="76"/>
      <c r="D635" s="76"/>
      <c r="E635" s="75"/>
      <c r="F635" s="76"/>
      <c r="G635" s="95"/>
      <c r="H635" s="75"/>
      <c r="I635" s="84"/>
    </row>
    <row r="636" spans="1:9" x14ac:dyDescent="0.3">
      <c r="A636" s="85"/>
      <c r="B636" s="98"/>
      <c r="C636" s="76"/>
      <c r="D636" s="76"/>
      <c r="E636" s="75"/>
      <c r="F636" s="76"/>
      <c r="G636" s="95"/>
      <c r="H636" s="75"/>
      <c r="I636" s="84"/>
    </row>
    <row r="637" spans="1:9" x14ac:dyDescent="0.3">
      <c r="A637" s="85"/>
      <c r="B637" s="98"/>
      <c r="C637" s="76"/>
      <c r="D637" s="76"/>
      <c r="E637" s="75"/>
      <c r="F637" s="76"/>
      <c r="G637" s="95"/>
      <c r="H637" s="75"/>
      <c r="I637" s="84"/>
    </row>
    <row r="638" spans="1:9" x14ac:dyDescent="0.3">
      <c r="A638" s="85"/>
      <c r="B638" s="98"/>
      <c r="C638" s="76"/>
      <c r="D638" s="76"/>
      <c r="E638" s="75"/>
      <c r="F638" s="76"/>
      <c r="G638" s="95"/>
      <c r="H638" s="75"/>
      <c r="I638" s="84"/>
    </row>
    <row r="639" spans="1:9" x14ac:dyDescent="0.3">
      <c r="A639" s="85"/>
      <c r="B639" s="98"/>
      <c r="C639" s="76"/>
      <c r="D639" s="76"/>
      <c r="E639" s="75"/>
      <c r="F639" s="76"/>
      <c r="G639" s="95"/>
      <c r="H639" s="75"/>
      <c r="I639" s="84"/>
    </row>
    <row r="640" spans="1:9" x14ac:dyDescent="0.3">
      <c r="A640" s="85"/>
      <c r="B640" s="98"/>
      <c r="C640" s="76"/>
      <c r="D640" s="76"/>
      <c r="E640" s="75"/>
      <c r="F640" s="76"/>
      <c r="G640" s="95"/>
      <c r="H640" s="75"/>
      <c r="I640" s="84"/>
    </row>
    <row r="641" spans="1:9" x14ac:dyDescent="0.3">
      <c r="A641" s="85"/>
      <c r="B641" s="98"/>
      <c r="C641" s="76"/>
      <c r="D641" s="76"/>
      <c r="E641" s="75"/>
      <c r="F641" s="76"/>
      <c r="G641" s="95"/>
      <c r="H641" s="75"/>
      <c r="I641" s="84"/>
    </row>
    <row r="642" spans="1:9" x14ac:dyDescent="0.3">
      <c r="B642" s="98"/>
      <c r="C642" s="76"/>
      <c r="D642" s="76"/>
      <c r="E642" s="75"/>
      <c r="F642" s="76"/>
      <c r="G642" s="95"/>
      <c r="H642" s="75"/>
    </row>
    <row r="643" spans="1:9" x14ac:dyDescent="0.3">
      <c r="B643" s="98"/>
      <c r="C643" s="76"/>
      <c r="D643" s="76"/>
      <c r="E643" s="75"/>
      <c r="F643" s="76"/>
      <c r="G643" s="95"/>
      <c r="H643" s="75"/>
    </row>
    <row r="644" spans="1:9" x14ac:dyDescent="0.3">
      <c r="B644" s="98"/>
      <c r="C644" s="76"/>
      <c r="D644" s="76"/>
      <c r="E644" s="75"/>
      <c r="F644" s="76"/>
      <c r="G644" s="95"/>
      <c r="H644" s="75"/>
    </row>
    <row r="645" spans="1:9" x14ac:dyDescent="0.3">
      <c r="B645" s="98"/>
      <c r="C645" s="76"/>
      <c r="D645" s="76"/>
      <c r="E645" s="75"/>
      <c r="F645" s="76"/>
      <c r="G645" s="95"/>
      <c r="H645" s="75"/>
    </row>
    <row r="646" spans="1:9" x14ac:dyDescent="0.3">
      <c r="B646" s="98"/>
      <c r="C646" s="76"/>
      <c r="D646" s="76"/>
      <c r="E646" s="75"/>
      <c r="F646" s="76"/>
      <c r="G646" s="95"/>
      <c r="H646" s="75"/>
    </row>
    <row r="647" spans="1:9" x14ac:dyDescent="0.3">
      <c r="B647" s="98"/>
      <c r="C647" s="76"/>
      <c r="D647" s="76"/>
      <c r="E647" s="75"/>
      <c r="F647" s="76"/>
      <c r="G647" s="95"/>
      <c r="H647" s="75"/>
    </row>
    <row r="648" spans="1:9" x14ac:dyDescent="0.3">
      <c r="B648" s="98"/>
      <c r="C648" s="76"/>
      <c r="D648" s="76"/>
      <c r="E648" s="75"/>
      <c r="F648" s="76"/>
      <c r="G648" s="95"/>
      <c r="H648" s="75"/>
    </row>
    <row r="649" spans="1:9" x14ac:dyDescent="0.3">
      <c r="B649" s="98"/>
      <c r="C649" s="76"/>
      <c r="D649" s="76"/>
      <c r="E649" s="75"/>
      <c r="F649" s="76"/>
      <c r="G649" s="95"/>
      <c r="H649" s="75"/>
    </row>
    <row r="650" spans="1:9" x14ac:dyDescent="0.3">
      <c r="B650" s="98"/>
      <c r="C650" s="76"/>
      <c r="D650" s="76"/>
      <c r="E650" s="75"/>
      <c r="F650" s="76"/>
      <c r="G650" s="95"/>
      <c r="H650" s="75"/>
    </row>
    <row r="651" spans="1:9" x14ac:dyDescent="0.3">
      <c r="B651" s="98"/>
      <c r="C651" s="76"/>
      <c r="D651" s="76"/>
      <c r="E651" s="75"/>
      <c r="F651" s="76"/>
      <c r="G651" s="95"/>
      <c r="H651" s="75"/>
    </row>
    <row r="652" spans="1:9" x14ac:dyDescent="0.3">
      <c r="B652" s="98"/>
      <c r="C652" s="76"/>
      <c r="D652" s="76"/>
      <c r="E652" s="75"/>
      <c r="F652" s="76"/>
      <c r="G652" s="95"/>
      <c r="H652" s="75"/>
    </row>
    <row r="653" spans="1:9" x14ac:dyDescent="0.3">
      <c r="B653" s="98"/>
      <c r="C653" s="76"/>
      <c r="D653" s="76"/>
      <c r="E653" s="75"/>
      <c r="F653" s="76"/>
      <c r="G653" s="95"/>
      <c r="H653" s="75"/>
    </row>
    <row r="654" spans="1:9" x14ac:dyDescent="0.3">
      <c r="B654" s="98"/>
      <c r="C654" s="76"/>
      <c r="D654" s="76"/>
      <c r="E654" s="75"/>
      <c r="F654" s="76"/>
      <c r="G654" s="95"/>
      <c r="H654" s="75"/>
    </row>
    <row r="655" spans="1:9" x14ac:dyDescent="0.3">
      <c r="B655" s="98"/>
      <c r="C655" s="76"/>
      <c r="D655" s="76"/>
      <c r="E655" s="75"/>
      <c r="F655" s="76"/>
      <c r="G655" s="95"/>
      <c r="H655" s="75"/>
    </row>
    <row r="656" spans="1:9" x14ac:dyDescent="0.3">
      <c r="B656" s="98"/>
      <c r="C656" s="76"/>
      <c r="D656" s="76"/>
      <c r="E656" s="75"/>
      <c r="F656" s="76"/>
      <c r="G656" s="95"/>
      <c r="H656" s="75"/>
    </row>
    <row r="657" spans="2:8" x14ac:dyDescent="0.3">
      <c r="B657" s="98"/>
      <c r="C657" s="76"/>
      <c r="D657" s="76"/>
      <c r="E657" s="75"/>
      <c r="F657" s="76"/>
      <c r="G657" s="95"/>
      <c r="H657" s="75"/>
    </row>
  </sheetData>
  <autoFilter ref="A1:I1" xr:uid="{00000000-0009-0000-0000-000000000000}">
    <sortState xmlns:xlrd2="http://schemas.microsoft.com/office/spreadsheetml/2017/richdata2" ref="A2:I604">
      <sortCondition descending="1" ref="G1"/>
    </sortState>
  </autoFilter>
  <conditionalFormatting sqref="A614:A743 A2:A611">
    <cfRule type="containsErrors" dxfId="9" priority="2">
      <formula>ISERROR(A2)</formula>
    </cfRule>
  </conditionalFormatting>
  <conditionalFormatting sqref="B595">
    <cfRule type="containsErrors" dxfId="8" priority="1">
      <formula>ISERROR(B595)</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EDFAE-5F39-4589-9E83-B6ED078A3E96}">
  <dimension ref="A1:I697"/>
  <sheetViews>
    <sheetView topLeftCell="A98" workbookViewId="0">
      <selection activeCell="B98" sqref="B98"/>
    </sheetView>
  </sheetViews>
  <sheetFormatPr defaultColWidth="11.7109375" defaultRowHeight="14.4" x14ac:dyDescent="0.3"/>
  <cols>
    <col min="1" max="1" width="13.28515625" style="73" customWidth="1"/>
    <col min="2" max="2" width="15.85546875" style="83" customWidth="1"/>
    <col min="3" max="3" width="17.5703125" style="73" bestFit="1" customWidth="1"/>
    <col min="4" max="4" width="14.85546875" style="73" customWidth="1"/>
    <col min="5" max="5" width="11.7109375" style="83"/>
    <col min="6" max="6" width="44.42578125" style="73" bestFit="1" customWidth="1"/>
    <col min="7" max="7" width="14.7109375" style="73" customWidth="1"/>
    <col min="8" max="8" width="16.28515625" style="83" customWidth="1"/>
    <col min="9" max="9" width="89.28515625" style="99" customWidth="1"/>
    <col min="10" max="16384" width="11.7109375" style="73"/>
  </cols>
  <sheetData>
    <row r="1" spans="1:9" ht="15.6" x14ac:dyDescent="0.3">
      <c r="A1" s="67" t="s">
        <v>734</v>
      </c>
      <c r="B1" s="67" t="s">
        <v>1237</v>
      </c>
      <c r="C1" s="68" t="s">
        <v>1</v>
      </c>
      <c r="D1" s="67" t="s">
        <v>2</v>
      </c>
      <c r="E1" s="69" t="s">
        <v>735</v>
      </c>
      <c r="F1" s="70" t="s">
        <v>1238</v>
      </c>
      <c r="G1" s="67" t="s">
        <v>1239</v>
      </c>
      <c r="H1" s="71" t="s">
        <v>1240</v>
      </c>
      <c r="I1" s="72" t="s">
        <v>1241</v>
      </c>
    </row>
    <row r="2" spans="1:9" x14ac:dyDescent="0.3">
      <c r="A2" s="74">
        <v>1</v>
      </c>
      <c r="B2" s="75">
        <v>4820</v>
      </c>
      <c r="C2" s="76" t="s">
        <v>1926</v>
      </c>
      <c r="D2" s="76" t="s">
        <v>1816</v>
      </c>
      <c r="E2" s="75">
        <v>1980</v>
      </c>
      <c r="F2" s="76" t="s">
        <v>958</v>
      </c>
      <c r="G2" s="81">
        <v>7.0189000000000004</v>
      </c>
      <c r="H2" s="82">
        <v>8</v>
      </c>
      <c r="I2" s="75"/>
    </row>
    <row r="3" spans="1:9" x14ac:dyDescent="0.3">
      <c r="A3" s="74">
        <v>2</v>
      </c>
      <c r="B3" s="82">
        <v>9661</v>
      </c>
      <c r="C3" s="80" t="s">
        <v>1927</v>
      </c>
      <c r="D3" s="80" t="s">
        <v>1324</v>
      </c>
      <c r="E3" s="86">
        <v>1998</v>
      </c>
      <c r="F3" s="76" t="s">
        <v>958</v>
      </c>
      <c r="G3" s="81">
        <v>6.9466999999999999</v>
      </c>
      <c r="H3" s="82">
        <v>12</v>
      </c>
      <c r="I3" s="75"/>
    </row>
    <row r="4" spans="1:9" x14ac:dyDescent="0.3">
      <c r="A4" s="74">
        <v>3</v>
      </c>
      <c r="B4" s="75">
        <v>13907</v>
      </c>
      <c r="C4" s="76" t="s">
        <v>1242</v>
      </c>
      <c r="D4" s="76" t="s">
        <v>1243</v>
      </c>
      <c r="E4" s="75">
        <v>1973</v>
      </c>
      <c r="F4" s="76" t="s">
        <v>958</v>
      </c>
      <c r="G4" s="77">
        <v>6.6353</v>
      </c>
      <c r="H4" s="75">
        <v>30</v>
      </c>
      <c r="I4" s="78"/>
    </row>
    <row r="5" spans="1:9" x14ac:dyDescent="0.3">
      <c r="A5" s="74">
        <v>4</v>
      </c>
      <c r="B5" s="75">
        <v>9681</v>
      </c>
      <c r="C5" s="76" t="s">
        <v>1244</v>
      </c>
      <c r="D5" s="76" t="s">
        <v>1245</v>
      </c>
      <c r="E5" s="75">
        <v>1998</v>
      </c>
      <c r="F5" s="76" t="s">
        <v>1034</v>
      </c>
      <c r="G5" s="79">
        <v>6.5429000000000004</v>
      </c>
      <c r="H5" s="75">
        <v>36</v>
      </c>
      <c r="I5" s="75" t="s">
        <v>1246</v>
      </c>
    </row>
    <row r="6" spans="1:9" x14ac:dyDescent="0.3">
      <c r="A6" s="74">
        <v>5</v>
      </c>
      <c r="B6" s="75">
        <v>11607</v>
      </c>
      <c r="C6" s="76" t="s">
        <v>1250</v>
      </c>
      <c r="D6" s="76" t="s">
        <v>1251</v>
      </c>
      <c r="E6" s="75">
        <v>1972</v>
      </c>
      <c r="F6" s="76" t="s">
        <v>958</v>
      </c>
      <c r="G6" s="77">
        <v>6.3666999999999998</v>
      </c>
      <c r="H6" s="75">
        <v>51</v>
      </c>
      <c r="I6" s="75"/>
    </row>
    <row r="7" spans="1:9" x14ac:dyDescent="0.3">
      <c r="A7" s="74">
        <v>6</v>
      </c>
      <c r="B7" s="75">
        <v>9195</v>
      </c>
      <c r="C7" s="76" t="s">
        <v>1253</v>
      </c>
      <c r="D7" s="76" t="s">
        <v>1254</v>
      </c>
      <c r="E7" s="75">
        <v>1997</v>
      </c>
      <c r="F7" s="76" t="s">
        <v>849</v>
      </c>
      <c r="G7" s="79">
        <v>6.1730999999999998</v>
      </c>
      <c r="H7" s="75">
        <v>75</v>
      </c>
      <c r="I7" s="78"/>
    </row>
    <row r="8" spans="1:9" x14ac:dyDescent="0.3">
      <c r="A8" s="74">
        <v>7</v>
      </c>
      <c r="B8" s="75">
        <v>5138</v>
      </c>
      <c r="C8" s="76" t="s">
        <v>1255</v>
      </c>
      <c r="D8" s="76" t="s">
        <v>1256</v>
      </c>
      <c r="E8" s="75">
        <v>1982</v>
      </c>
      <c r="F8" s="80" t="s">
        <v>885</v>
      </c>
      <c r="G8" s="79">
        <v>6.1578999999999997</v>
      </c>
      <c r="H8" s="75">
        <v>76</v>
      </c>
      <c r="I8" s="78"/>
    </row>
    <row r="9" spans="1:9" x14ac:dyDescent="0.3">
      <c r="A9" s="74">
        <v>8</v>
      </c>
      <c r="B9" s="75">
        <v>7277</v>
      </c>
      <c r="C9" s="76" t="s">
        <v>1928</v>
      </c>
      <c r="D9" s="76" t="s">
        <v>1294</v>
      </c>
      <c r="E9" s="75">
        <v>1993</v>
      </c>
      <c r="F9" s="80" t="s">
        <v>849</v>
      </c>
      <c r="G9" s="77">
        <v>6.1322000000000001</v>
      </c>
      <c r="H9" s="75">
        <v>80</v>
      </c>
      <c r="I9" s="78"/>
    </row>
    <row r="10" spans="1:9" x14ac:dyDescent="0.3">
      <c r="A10" s="74">
        <v>9</v>
      </c>
      <c r="B10" s="75">
        <v>4748</v>
      </c>
      <c r="C10" s="76" t="s">
        <v>1259</v>
      </c>
      <c r="D10" s="76" t="s">
        <v>1260</v>
      </c>
      <c r="E10" s="75">
        <v>1979</v>
      </c>
      <c r="F10" s="80" t="s">
        <v>885</v>
      </c>
      <c r="G10" s="79">
        <v>6.0717273237500002</v>
      </c>
      <c r="H10" s="75">
        <v>92</v>
      </c>
      <c r="I10" s="78"/>
    </row>
    <row r="11" spans="1:9" x14ac:dyDescent="0.3">
      <c r="A11" s="74">
        <v>10</v>
      </c>
      <c r="B11" s="75">
        <v>5939</v>
      </c>
      <c r="C11" s="76" t="s">
        <v>1261</v>
      </c>
      <c r="D11" s="76" t="s">
        <v>1262</v>
      </c>
      <c r="E11" s="75">
        <v>1987</v>
      </c>
      <c r="F11" s="76" t="s">
        <v>849</v>
      </c>
      <c r="G11" s="81">
        <v>6.0282999999999998</v>
      </c>
      <c r="H11" s="75">
        <v>102</v>
      </c>
      <c r="I11" s="78"/>
    </row>
    <row r="12" spans="1:9" x14ac:dyDescent="0.3">
      <c r="A12" s="74">
        <v>11</v>
      </c>
      <c r="B12" s="75">
        <v>7014</v>
      </c>
      <c r="C12" s="76" t="s">
        <v>1263</v>
      </c>
      <c r="D12" s="76" t="s">
        <v>1264</v>
      </c>
      <c r="E12" s="75">
        <v>1992</v>
      </c>
      <c r="F12" s="80" t="s">
        <v>851</v>
      </c>
      <c r="G12" s="81">
        <v>6.02</v>
      </c>
      <c r="H12" s="75">
        <v>103</v>
      </c>
      <c r="I12" s="75"/>
    </row>
    <row r="13" spans="1:9" x14ac:dyDescent="0.3">
      <c r="A13" s="74">
        <v>12</v>
      </c>
      <c r="B13" s="75">
        <v>6434</v>
      </c>
      <c r="C13" s="76" t="s">
        <v>1265</v>
      </c>
      <c r="D13" s="76" t="s">
        <v>1266</v>
      </c>
      <c r="E13" s="75">
        <v>1990</v>
      </c>
      <c r="F13" s="80" t="s">
        <v>885</v>
      </c>
      <c r="G13" s="81">
        <v>6</v>
      </c>
      <c r="H13" s="75">
        <v>110</v>
      </c>
      <c r="I13" s="75"/>
    </row>
    <row r="14" spans="1:9" x14ac:dyDescent="0.3">
      <c r="A14" s="74">
        <v>13</v>
      </c>
      <c r="B14" s="75">
        <v>10368</v>
      </c>
      <c r="C14" s="76" t="s">
        <v>1267</v>
      </c>
      <c r="D14" s="76" t="s">
        <v>1268</v>
      </c>
      <c r="E14" s="75">
        <v>2003</v>
      </c>
      <c r="F14" s="76" t="s">
        <v>849</v>
      </c>
      <c r="G14" s="81">
        <v>5.9695</v>
      </c>
      <c r="H14" s="75">
        <v>118</v>
      </c>
      <c r="I14" s="78"/>
    </row>
    <row r="15" spans="1:9" x14ac:dyDescent="0.3">
      <c r="A15" s="74">
        <v>14</v>
      </c>
      <c r="B15" s="75">
        <v>3443</v>
      </c>
      <c r="C15" s="76" t="s">
        <v>1269</v>
      </c>
      <c r="D15" s="76" t="s">
        <v>1270</v>
      </c>
      <c r="E15" s="75">
        <v>1970</v>
      </c>
      <c r="F15" s="76" t="s">
        <v>814</v>
      </c>
      <c r="G15" s="81">
        <v>5.96</v>
      </c>
      <c r="H15" s="75">
        <v>124</v>
      </c>
      <c r="I15" s="78"/>
    </row>
    <row r="16" spans="1:9" x14ac:dyDescent="0.3">
      <c r="A16" s="74">
        <v>15</v>
      </c>
      <c r="B16" s="75">
        <v>7962</v>
      </c>
      <c r="C16" s="76" t="s">
        <v>1271</v>
      </c>
      <c r="D16" s="76" t="s">
        <v>1272</v>
      </c>
      <c r="E16" s="75">
        <v>1994</v>
      </c>
      <c r="F16" s="76" t="s">
        <v>1034</v>
      </c>
      <c r="G16" s="81">
        <v>5.9128999999999996</v>
      </c>
      <c r="H16" s="75">
        <v>138</v>
      </c>
      <c r="I16" s="78"/>
    </row>
    <row r="17" spans="1:9" x14ac:dyDescent="0.3">
      <c r="A17" s="74">
        <v>16</v>
      </c>
      <c r="B17" s="75">
        <v>4388</v>
      </c>
      <c r="C17" s="76" t="s">
        <v>1274</v>
      </c>
      <c r="D17" s="76" t="s">
        <v>1275</v>
      </c>
      <c r="E17" s="75">
        <v>1977</v>
      </c>
      <c r="F17" s="76" t="s">
        <v>851</v>
      </c>
      <c r="G17" s="81">
        <v>5.9090999999999996</v>
      </c>
      <c r="H17" s="75">
        <v>139</v>
      </c>
      <c r="I17" s="78"/>
    </row>
    <row r="18" spans="1:9" x14ac:dyDescent="0.3">
      <c r="A18" s="74">
        <v>17</v>
      </c>
      <c r="B18" s="75">
        <v>5433</v>
      </c>
      <c r="C18" s="76" t="s">
        <v>1276</v>
      </c>
      <c r="D18" s="76" t="s">
        <v>1277</v>
      </c>
      <c r="E18" s="75">
        <v>1985</v>
      </c>
      <c r="F18" s="76" t="s">
        <v>851</v>
      </c>
      <c r="G18" s="81">
        <v>5.9089999999999998</v>
      </c>
      <c r="H18" s="75">
        <v>140</v>
      </c>
      <c r="I18" s="78"/>
    </row>
    <row r="19" spans="1:9" x14ac:dyDescent="0.3">
      <c r="A19" s="74">
        <v>18</v>
      </c>
      <c r="B19" s="75">
        <v>4679</v>
      </c>
      <c r="C19" s="76" t="s">
        <v>1278</v>
      </c>
      <c r="D19" s="76" t="s">
        <v>1279</v>
      </c>
      <c r="E19" s="75">
        <v>1979</v>
      </c>
      <c r="F19" s="80" t="s">
        <v>885</v>
      </c>
      <c r="G19" s="81">
        <v>5.9047999999999998</v>
      </c>
      <c r="H19" s="75">
        <v>141</v>
      </c>
      <c r="I19" s="78"/>
    </row>
    <row r="20" spans="1:9" x14ac:dyDescent="0.3">
      <c r="A20" s="74">
        <v>19</v>
      </c>
      <c r="B20" s="75">
        <v>7817</v>
      </c>
      <c r="C20" s="76" t="s">
        <v>1280</v>
      </c>
      <c r="D20" s="76" t="s">
        <v>1245</v>
      </c>
      <c r="E20" s="75">
        <v>1994</v>
      </c>
      <c r="F20" s="76" t="s">
        <v>851</v>
      </c>
      <c r="G20" s="81">
        <v>5.8909000000000002</v>
      </c>
      <c r="H20" s="75">
        <v>145</v>
      </c>
      <c r="I20" s="78"/>
    </row>
    <row r="21" spans="1:9" x14ac:dyDescent="0.3">
      <c r="A21" s="74">
        <v>20</v>
      </c>
      <c r="B21" s="82">
        <v>12868</v>
      </c>
      <c r="C21" s="80" t="s">
        <v>1281</v>
      </c>
      <c r="D21" s="80" t="s">
        <v>1282</v>
      </c>
      <c r="E21" s="82">
        <v>2003</v>
      </c>
      <c r="F21" s="76" t="s">
        <v>814</v>
      </c>
      <c r="G21" s="81">
        <v>5.8859000000000004</v>
      </c>
      <c r="H21" s="75">
        <v>148</v>
      </c>
      <c r="I21" s="78"/>
    </row>
    <row r="22" spans="1:9" x14ac:dyDescent="0.3">
      <c r="A22" s="74">
        <v>21</v>
      </c>
      <c r="B22" s="82">
        <v>12619</v>
      </c>
      <c r="C22" s="80" t="s">
        <v>1929</v>
      </c>
      <c r="D22" s="80" t="s">
        <v>1352</v>
      </c>
      <c r="E22" s="82">
        <v>2006</v>
      </c>
      <c r="F22" s="80" t="s">
        <v>885</v>
      </c>
      <c r="G22" s="81">
        <v>5.8773</v>
      </c>
      <c r="H22" s="75">
        <v>152</v>
      </c>
      <c r="I22" s="78" t="s">
        <v>1930</v>
      </c>
    </row>
    <row r="23" spans="1:9" x14ac:dyDescent="0.3">
      <c r="A23" s="74">
        <v>22</v>
      </c>
      <c r="B23" s="75">
        <v>5074</v>
      </c>
      <c r="C23" s="76" t="s">
        <v>1931</v>
      </c>
      <c r="D23" s="76" t="s">
        <v>1302</v>
      </c>
      <c r="E23" s="75">
        <v>1982</v>
      </c>
      <c r="F23" s="76" t="s">
        <v>849</v>
      </c>
      <c r="G23" s="81">
        <v>5.8682539682539687</v>
      </c>
      <c r="H23" s="75">
        <v>156</v>
      </c>
      <c r="I23" s="78"/>
    </row>
    <row r="24" spans="1:9" x14ac:dyDescent="0.3">
      <c r="A24" s="74">
        <v>23</v>
      </c>
      <c r="B24" s="82">
        <v>5148</v>
      </c>
      <c r="C24" s="80" t="s">
        <v>1284</v>
      </c>
      <c r="D24" s="80" t="s">
        <v>1285</v>
      </c>
      <c r="E24" s="82">
        <v>1982</v>
      </c>
      <c r="F24" s="76" t="s">
        <v>814</v>
      </c>
      <c r="G24" s="81">
        <v>5.8677000000000001</v>
      </c>
      <c r="H24" s="75">
        <v>157</v>
      </c>
      <c r="I24" s="78"/>
    </row>
    <row r="25" spans="1:9" x14ac:dyDescent="0.3">
      <c r="A25" s="74">
        <v>24</v>
      </c>
      <c r="B25" s="75">
        <v>8081</v>
      </c>
      <c r="C25" s="76" t="s">
        <v>1286</v>
      </c>
      <c r="D25" s="76" t="s">
        <v>1251</v>
      </c>
      <c r="E25" s="75">
        <v>1994</v>
      </c>
      <c r="F25" s="76" t="s">
        <v>814</v>
      </c>
      <c r="G25" s="81">
        <v>5.84</v>
      </c>
      <c r="H25" s="75">
        <v>162</v>
      </c>
      <c r="I25" s="78"/>
    </row>
    <row r="26" spans="1:9" x14ac:dyDescent="0.3">
      <c r="A26" s="74">
        <v>25</v>
      </c>
      <c r="B26" s="75">
        <v>7197</v>
      </c>
      <c r="C26" s="76" t="s">
        <v>1287</v>
      </c>
      <c r="D26" s="76" t="s">
        <v>1264</v>
      </c>
      <c r="E26" s="75">
        <v>1992</v>
      </c>
      <c r="F26" s="76" t="s">
        <v>1034</v>
      </c>
      <c r="G26" s="81">
        <v>5.7977999999999996</v>
      </c>
      <c r="H26" s="75">
        <v>177</v>
      </c>
      <c r="I26" s="78"/>
    </row>
    <row r="27" spans="1:9" x14ac:dyDescent="0.3">
      <c r="A27" s="74">
        <v>26</v>
      </c>
      <c r="B27" s="75">
        <v>5748</v>
      </c>
      <c r="C27" s="76" t="s">
        <v>1289</v>
      </c>
      <c r="D27" s="76" t="s">
        <v>1290</v>
      </c>
      <c r="E27" s="75">
        <v>1986</v>
      </c>
      <c r="F27" s="76" t="s">
        <v>1034</v>
      </c>
      <c r="G27" s="81">
        <v>5.7938999999999998</v>
      </c>
      <c r="H27" s="75">
        <v>180</v>
      </c>
      <c r="I27" s="75"/>
    </row>
    <row r="28" spans="1:9" x14ac:dyDescent="0.3">
      <c r="A28" s="74">
        <v>27</v>
      </c>
      <c r="B28" s="75">
        <v>4942</v>
      </c>
      <c r="C28" s="76" t="s">
        <v>1291</v>
      </c>
      <c r="D28" s="76" t="s">
        <v>1292</v>
      </c>
      <c r="E28" s="83">
        <v>1981</v>
      </c>
      <c r="F28" s="76" t="s">
        <v>11</v>
      </c>
      <c r="G28" s="81">
        <v>5.7386999999999997</v>
      </c>
      <c r="H28" s="75">
        <v>191</v>
      </c>
      <c r="I28" s="75"/>
    </row>
    <row r="29" spans="1:9" x14ac:dyDescent="0.3">
      <c r="A29" s="74">
        <v>28</v>
      </c>
      <c r="B29" s="75">
        <v>5574</v>
      </c>
      <c r="C29" s="76" t="s">
        <v>1293</v>
      </c>
      <c r="D29" s="76" t="s">
        <v>1294</v>
      </c>
      <c r="E29" s="75">
        <v>1986</v>
      </c>
      <c r="F29" s="76" t="s">
        <v>1034</v>
      </c>
      <c r="G29" s="81">
        <v>5.7244999999999999</v>
      </c>
      <c r="H29" s="75">
        <v>195</v>
      </c>
      <c r="I29" s="78"/>
    </row>
    <row r="30" spans="1:9" x14ac:dyDescent="0.3">
      <c r="A30" s="74">
        <v>29</v>
      </c>
      <c r="B30" s="75">
        <v>5725</v>
      </c>
      <c r="C30" s="76" t="s">
        <v>1296</v>
      </c>
      <c r="D30" s="76" t="s">
        <v>1245</v>
      </c>
      <c r="E30" s="75">
        <v>1986</v>
      </c>
      <c r="F30" s="76" t="s">
        <v>1034</v>
      </c>
      <c r="G30" s="81">
        <v>5.7205000000000004</v>
      </c>
      <c r="H30" s="75">
        <v>198</v>
      </c>
      <c r="I30" s="84"/>
    </row>
    <row r="31" spans="1:9" x14ac:dyDescent="0.3">
      <c r="A31" s="74">
        <v>30</v>
      </c>
      <c r="B31" s="75">
        <v>14544</v>
      </c>
      <c r="C31" s="76" t="s">
        <v>1297</v>
      </c>
      <c r="D31" s="76" t="s">
        <v>1298</v>
      </c>
      <c r="E31" s="75">
        <v>1985</v>
      </c>
      <c r="F31" s="76" t="s">
        <v>958</v>
      </c>
      <c r="G31" s="81">
        <v>5.7182000000000004</v>
      </c>
      <c r="H31" s="75">
        <v>198</v>
      </c>
      <c r="I31" s="84"/>
    </row>
    <row r="32" spans="1:9" x14ac:dyDescent="0.3">
      <c r="A32" s="74">
        <v>31</v>
      </c>
      <c r="B32" s="75">
        <v>15100</v>
      </c>
      <c r="C32" s="76" t="s">
        <v>1299</v>
      </c>
      <c r="D32" s="76" t="s">
        <v>1300</v>
      </c>
      <c r="E32" s="75">
        <v>1976</v>
      </c>
      <c r="F32" s="76" t="s">
        <v>958</v>
      </c>
      <c r="G32" s="81">
        <v>5.6856999999999998</v>
      </c>
      <c r="H32" s="75">
        <v>213</v>
      </c>
      <c r="I32" s="78"/>
    </row>
    <row r="33" spans="1:9" x14ac:dyDescent="0.3">
      <c r="A33" s="74">
        <v>32</v>
      </c>
      <c r="B33" s="85">
        <v>7559</v>
      </c>
      <c r="C33" s="76" t="s">
        <v>1303</v>
      </c>
      <c r="D33" s="76" t="s">
        <v>1262</v>
      </c>
      <c r="E33" s="75">
        <v>1993</v>
      </c>
      <c r="F33" s="76" t="s">
        <v>68</v>
      </c>
      <c r="G33" s="81">
        <v>5.6638000000000002</v>
      </c>
      <c r="H33" s="75">
        <v>225</v>
      </c>
      <c r="I33" s="78"/>
    </row>
    <row r="34" spans="1:9" x14ac:dyDescent="0.3">
      <c r="A34" s="74">
        <v>33</v>
      </c>
      <c r="B34" s="75">
        <v>10064</v>
      </c>
      <c r="C34" s="76" t="s">
        <v>1305</v>
      </c>
      <c r="D34" s="76" t="s">
        <v>1245</v>
      </c>
      <c r="E34" s="75">
        <v>2000</v>
      </c>
      <c r="F34" s="76" t="s">
        <v>68</v>
      </c>
      <c r="G34" s="81">
        <v>5.65</v>
      </c>
      <c r="H34" s="75">
        <v>232</v>
      </c>
      <c r="I34" s="78"/>
    </row>
    <row r="35" spans="1:9" x14ac:dyDescent="0.3">
      <c r="A35" s="74">
        <v>34</v>
      </c>
      <c r="B35" s="75">
        <v>4377</v>
      </c>
      <c r="C35" s="76" t="s">
        <v>1306</v>
      </c>
      <c r="D35" s="76" t="s">
        <v>1307</v>
      </c>
      <c r="E35" s="75">
        <v>1976</v>
      </c>
      <c r="F35" s="76" t="s">
        <v>11</v>
      </c>
      <c r="G35" s="81">
        <v>5.6485000000000003</v>
      </c>
      <c r="H35" s="75">
        <v>233</v>
      </c>
      <c r="I35" s="78"/>
    </row>
    <row r="36" spans="1:9" x14ac:dyDescent="0.3">
      <c r="A36" s="74">
        <v>35</v>
      </c>
      <c r="B36" s="75">
        <v>6538</v>
      </c>
      <c r="C36" s="76" t="s">
        <v>1308</v>
      </c>
      <c r="D36" s="76" t="s">
        <v>1309</v>
      </c>
      <c r="E36" s="75">
        <v>1990</v>
      </c>
      <c r="F36" s="76" t="s">
        <v>1310</v>
      </c>
      <c r="G36" s="81">
        <v>5.6429</v>
      </c>
      <c r="H36" s="75">
        <v>235</v>
      </c>
      <c r="I36" s="78"/>
    </row>
    <row r="37" spans="1:9" x14ac:dyDescent="0.3">
      <c r="A37" s="74">
        <v>36</v>
      </c>
      <c r="B37" s="82">
        <v>3473</v>
      </c>
      <c r="C37" s="80" t="s">
        <v>1250</v>
      </c>
      <c r="D37" s="80" t="s">
        <v>1311</v>
      </c>
      <c r="E37" s="82">
        <v>1970</v>
      </c>
      <c r="F37" s="76" t="s">
        <v>851</v>
      </c>
      <c r="G37" s="81">
        <v>5.6346999999999996</v>
      </c>
      <c r="H37" s="75">
        <v>237</v>
      </c>
      <c r="I37" s="84"/>
    </row>
    <row r="38" spans="1:9" x14ac:dyDescent="0.3">
      <c r="A38" s="74">
        <v>37</v>
      </c>
      <c r="B38" s="75">
        <v>2097</v>
      </c>
      <c r="C38" s="76" t="s">
        <v>1312</v>
      </c>
      <c r="D38" s="76" t="s">
        <v>1313</v>
      </c>
      <c r="E38" s="75">
        <v>1962</v>
      </c>
      <c r="F38" s="76" t="s">
        <v>1310</v>
      </c>
      <c r="G38" s="81">
        <v>5.6288</v>
      </c>
      <c r="H38" s="75">
        <v>241</v>
      </c>
      <c r="I38" s="78"/>
    </row>
    <row r="39" spans="1:9" x14ac:dyDescent="0.3">
      <c r="A39" s="74">
        <v>38</v>
      </c>
      <c r="B39" s="75">
        <v>896</v>
      </c>
      <c r="C39" s="76" t="s">
        <v>1314</v>
      </c>
      <c r="D39" s="76" t="s">
        <v>1315</v>
      </c>
      <c r="E39" s="75">
        <v>1954</v>
      </c>
      <c r="F39" s="76" t="s">
        <v>1310</v>
      </c>
      <c r="G39" s="81">
        <v>5.6205999999999996</v>
      </c>
      <c r="H39" s="75">
        <v>247</v>
      </c>
      <c r="I39" s="84"/>
    </row>
    <row r="40" spans="1:9" x14ac:dyDescent="0.3">
      <c r="A40" s="74">
        <v>39</v>
      </c>
      <c r="B40" s="75">
        <v>5509</v>
      </c>
      <c r="C40" s="76" t="s">
        <v>1316</v>
      </c>
      <c r="D40" s="76" t="s">
        <v>1317</v>
      </c>
      <c r="E40" s="75">
        <v>1985</v>
      </c>
      <c r="F40" s="80" t="s">
        <v>885</v>
      </c>
      <c r="G40" s="81">
        <v>5.6183930000000002</v>
      </c>
      <c r="H40" s="75">
        <v>248</v>
      </c>
      <c r="I40" s="78"/>
    </row>
    <row r="41" spans="1:9" x14ac:dyDescent="0.3">
      <c r="A41" s="74">
        <v>40</v>
      </c>
      <c r="B41" s="86">
        <v>8139</v>
      </c>
      <c r="C41" s="80" t="s">
        <v>1320</v>
      </c>
      <c r="D41" s="80" t="s">
        <v>1309</v>
      </c>
      <c r="E41" s="82">
        <v>1994</v>
      </c>
      <c r="F41" s="76" t="s">
        <v>851</v>
      </c>
      <c r="G41" s="87">
        <v>5.617</v>
      </c>
      <c r="H41" s="75">
        <v>250</v>
      </c>
      <c r="I41" s="78"/>
    </row>
    <row r="42" spans="1:9" x14ac:dyDescent="0.3">
      <c r="A42" s="74">
        <v>41</v>
      </c>
      <c r="B42" s="88">
        <v>1274</v>
      </c>
      <c r="C42" s="76" t="s">
        <v>1321</v>
      </c>
      <c r="D42" s="76" t="s">
        <v>1322</v>
      </c>
      <c r="E42" s="75">
        <v>1957</v>
      </c>
      <c r="F42" s="76" t="s">
        <v>851</v>
      </c>
      <c r="G42" s="81">
        <v>5.6</v>
      </c>
      <c r="H42" s="75">
        <v>262</v>
      </c>
      <c r="I42" s="84"/>
    </row>
    <row r="43" spans="1:9" x14ac:dyDescent="0.3">
      <c r="A43" s="74">
        <v>42</v>
      </c>
      <c r="B43" s="75">
        <v>6529</v>
      </c>
      <c r="C43" s="89" t="s">
        <v>1323</v>
      </c>
      <c r="D43" s="76" t="s">
        <v>1324</v>
      </c>
      <c r="E43" s="75">
        <v>1990</v>
      </c>
      <c r="F43" s="76" t="s">
        <v>11</v>
      </c>
      <c r="G43" s="81">
        <v>5.5993000000000004</v>
      </c>
      <c r="H43" s="83">
        <v>265</v>
      </c>
      <c r="I43" s="78"/>
    </row>
    <row r="44" spans="1:9" x14ac:dyDescent="0.3">
      <c r="A44" s="74">
        <v>43</v>
      </c>
      <c r="B44" s="75">
        <v>3397</v>
      </c>
      <c r="C44" s="76" t="s">
        <v>1325</v>
      </c>
      <c r="D44" s="76" t="s">
        <v>1302</v>
      </c>
      <c r="E44" s="75">
        <v>1970</v>
      </c>
      <c r="F44" s="76" t="s">
        <v>814</v>
      </c>
      <c r="G44" s="81">
        <v>5.5875000000000004</v>
      </c>
      <c r="H44" s="75">
        <v>273</v>
      </c>
      <c r="I44" s="78"/>
    </row>
    <row r="45" spans="1:9" x14ac:dyDescent="0.3">
      <c r="A45" s="74">
        <v>44</v>
      </c>
      <c r="B45" s="85">
        <v>13164</v>
      </c>
      <c r="C45" s="76" t="s">
        <v>1326</v>
      </c>
      <c r="D45" s="76" t="s">
        <v>1327</v>
      </c>
      <c r="E45" s="75">
        <v>2003</v>
      </c>
      <c r="F45" s="80" t="s">
        <v>885</v>
      </c>
      <c r="G45" s="81">
        <v>5.5808999999999997</v>
      </c>
      <c r="H45" s="75">
        <v>280</v>
      </c>
      <c r="I45" s="78" t="s">
        <v>1328</v>
      </c>
    </row>
    <row r="46" spans="1:9" x14ac:dyDescent="0.3">
      <c r="A46" s="74">
        <v>44</v>
      </c>
      <c r="B46" s="86">
        <v>6001</v>
      </c>
      <c r="C46" s="80" t="s">
        <v>1329</v>
      </c>
      <c r="D46" s="80" t="s">
        <v>1330</v>
      </c>
      <c r="E46" s="82">
        <v>1988</v>
      </c>
      <c r="F46" s="76" t="s">
        <v>849</v>
      </c>
      <c r="G46" s="81">
        <v>5.5617999999999999</v>
      </c>
      <c r="H46" s="75">
        <v>291</v>
      </c>
      <c r="I46" s="84"/>
    </row>
    <row r="47" spans="1:9" x14ac:dyDescent="0.3">
      <c r="A47" s="74">
        <v>45</v>
      </c>
      <c r="B47" s="75">
        <v>10259</v>
      </c>
      <c r="C47" s="76" t="s">
        <v>1331</v>
      </c>
      <c r="D47" s="76" t="s">
        <v>1332</v>
      </c>
      <c r="E47" s="75">
        <v>2001</v>
      </c>
      <c r="F47" s="76" t="s">
        <v>1333</v>
      </c>
      <c r="G47" s="81">
        <v>5.5514999999999999</v>
      </c>
      <c r="H47" s="75">
        <v>295</v>
      </c>
      <c r="I47" s="84"/>
    </row>
    <row r="48" spans="1:9" x14ac:dyDescent="0.3">
      <c r="A48" s="74">
        <v>46</v>
      </c>
      <c r="B48" s="75">
        <v>5282</v>
      </c>
      <c r="C48" s="76" t="s">
        <v>1334</v>
      </c>
      <c r="D48" s="76" t="s">
        <v>1317</v>
      </c>
      <c r="E48" s="75">
        <v>1983</v>
      </c>
      <c r="F48" s="76" t="s">
        <v>14</v>
      </c>
      <c r="G48" s="81">
        <v>5.5480999999999998</v>
      </c>
      <c r="H48" s="75">
        <v>297</v>
      </c>
      <c r="I48" s="78"/>
    </row>
    <row r="49" spans="1:9" x14ac:dyDescent="0.3">
      <c r="A49" s="74">
        <v>47</v>
      </c>
      <c r="B49" s="75">
        <v>5049</v>
      </c>
      <c r="C49" s="76" t="s">
        <v>1335</v>
      </c>
      <c r="D49" s="76" t="s">
        <v>1254</v>
      </c>
      <c r="E49" s="75">
        <v>1981</v>
      </c>
      <c r="F49" s="76" t="s">
        <v>55</v>
      </c>
      <c r="G49" s="81">
        <v>5.5417910447761196</v>
      </c>
      <c r="H49" s="75">
        <v>300</v>
      </c>
      <c r="I49" s="84"/>
    </row>
    <row r="50" spans="1:9" x14ac:dyDescent="0.3">
      <c r="A50" s="74">
        <v>48</v>
      </c>
      <c r="B50" s="82">
        <v>6387</v>
      </c>
      <c r="C50" s="80" t="s">
        <v>1336</v>
      </c>
      <c r="D50" s="80" t="s">
        <v>1324</v>
      </c>
      <c r="E50" s="82">
        <v>1989</v>
      </c>
      <c r="F50" s="76" t="s">
        <v>68</v>
      </c>
      <c r="G50" s="81">
        <v>5.5286</v>
      </c>
      <c r="H50" s="75">
        <v>304</v>
      </c>
      <c r="I50" s="78"/>
    </row>
    <row r="51" spans="1:9" x14ac:dyDescent="0.3">
      <c r="A51" s="74">
        <v>49</v>
      </c>
      <c r="B51" s="82">
        <v>3983</v>
      </c>
      <c r="C51" s="80" t="s">
        <v>1338</v>
      </c>
      <c r="D51" s="80" t="s">
        <v>1339</v>
      </c>
      <c r="E51" s="82">
        <v>1974</v>
      </c>
      <c r="F51" s="80" t="s">
        <v>38</v>
      </c>
      <c r="G51" s="81">
        <v>5.5143000000000004</v>
      </c>
      <c r="H51" s="75">
        <v>309</v>
      </c>
      <c r="I51" s="78"/>
    </row>
    <row r="52" spans="1:9" x14ac:dyDescent="0.3">
      <c r="A52" s="74">
        <v>50</v>
      </c>
      <c r="B52" s="75">
        <v>5856</v>
      </c>
      <c r="C52" s="76" t="s">
        <v>1340</v>
      </c>
      <c r="D52" s="76" t="s">
        <v>1341</v>
      </c>
      <c r="E52" s="75">
        <v>1987</v>
      </c>
      <c r="F52" s="76" t="s">
        <v>11</v>
      </c>
      <c r="G52" s="81">
        <v>5.5118999999999998</v>
      </c>
      <c r="H52" s="75">
        <v>311</v>
      </c>
      <c r="I52" s="78"/>
    </row>
    <row r="53" spans="1:9" x14ac:dyDescent="0.3">
      <c r="A53" s="74">
        <v>51</v>
      </c>
      <c r="B53" s="75">
        <v>5824</v>
      </c>
      <c r="C53" s="76" t="s">
        <v>1301</v>
      </c>
      <c r="D53" s="76" t="s">
        <v>1302</v>
      </c>
      <c r="E53" s="75">
        <v>1987</v>
      </c>
      <c r="F53" s="76" t="s">
        <v>55</v>
      </c>
      <c r="G53" s="81">
        <v>5.6750000000000007</v>
      </c>
      <c r="H53" s="75"/>
      <c r="I53" s="78"/>
    </row>
    <row r="54" spans="1:9" x14ac:dyDescent="0.3">
      <c r="A54" s="74">
        <v>52</v>
      </c>
      <c r="B54" s="75">
        <v>5577</v>
      </c>
      <c r="C54" s="76" t="s">
        <v>1342</v>
      </c>
      <c r="D54" s="76" t="s">
        <v>1343</v>
      </c>
      <c r="E54" s="75">
        <v>1986</v>
      </c>
      <c r="F54" s="76" t="s">
        <v>14</v>
      </c>
      <c r="G54" s="81">
        <v>5.6166666666666671</v>
      </c>
      <c r="H54" s="75"/>
      <c r="I54" s="78"/>
    </row>
    <row r="55" spans="1:9" x14ac:dyDescent="0.3">
      <c r="A55" s="74">
        <v>53</v>
      </c>
      <c r="B55" s="75">
        <v>6840</v>
      </c>
      <c r="C55" s="76" t="s">
        <v>1344</v>
      </c>
      <c r="D55" s="76" t="s">
        <v>1345</v>
      </c>
      <c r="E55" s="75">
        <v>1991</v>
      </c>
      <c r="F55" s="76" t="s">
        <v>24</v>
      </c>
      <c r="G55" s="81">
        <v>5.5559999999999992</v>
      </c>
      <c r="H55" s="75"/>
      <c r="I55" s="78"/>
    </row>
    <row r="56" spans="1:9" x14ac:dyDescent="0.3">
      <c r="A56" s="74">
        <v>54</v>
      </c>
      <c r="B56" s="85">
        <v>9131</v>
      </c>
      <c r="C56" s="76" t="s">
        <v>1932</v>
      </c>
      <c r="D56" s="76" t="s">
        <v>1933</v>
      </c>
      <c r="E56" s="75">
        <v>1997</v>
      </c>
      <c r="F56" s="76" t="s">
        <v>62</v>
      </c>
      <c r="G56" s="81">
        <v>5.5468999999999999</v>
      </c>
      <c r="H56" s="75"/>
      <c r="I56" s="84" t="s">
        <v>1934</v>
      </c>
    </row>
    <row r="57" spans="1:9" x14ac:dyDescent="0.3">
      <c r="A57" s="74">
        <v>54</v>
      </c>
      <c r="B57" s="85">
        <v>12930</v>
      </c>
      <c r="C57" s="76" t="s">
        <v>1346</v>
      </c>
      <c r="D57" s="76" t="s">
        <v>1347</v>
      </c>
      <c r="E57" s="75">
        <v>1965</v>
      </c>
      <c r="F57" s="76" t="s">
        <v>175</v>
      </c>
      <c r="G57" s="81">
        <v>5.5225934065934066</v>
      </c>
      <c r="H57" s="75"/>
      <c r="I57" s="84"/>
    </row>
    <row r="58" spans="1:9" x14ac:dyDescent="0.3">
      <c r="A58" s="74">
        <v>55</v>
      </c>
      <c r="B58" s="82">
        <v>12475</v>
      </c>
      <c r="C58" s="76" t="s">
        <v>1348</v>
      </c>
      <c r="D58" s="76" t="s">
        <v>1349</v>
      </c>
      <c r="E58" s="75">
        <v>1991</v>
      </c>
      <c r="F58" s="76" t="s">
        <v>175</v>
      </c>
      <c r="G58" s="81">
        <v>5.51</v>
      </c>
      <c r="H58" s="75"/>
      <c r="I58" s="84" t="s">
        <v>1350</v>
      </c>
    </row>
    <row r="59" spans="1:9" x14ac:dyDescent="0.3">
      <c r="A59" s="74">
        <v>56</v>
      </c>
      <c r="B59" s="85">
        <v>8765</v>
      </c>
      <c r="C59" s="76" t="s">
        <v>1351</v>
      </c>
      <c r="D59" s="76" t="s">
        <v>1352</v>
      </c>
      <c r="E59" s="75">
        <v>1996</v>
      </c>
      <c r="F59" s="76" t="s">
        <v>24</v>
      </c>
      <c r="G59" s="81">
        <v>5.479636363636363</v>
      </c>
      <c r="H59" s="75"/>
      <c r="I59" s="84"/>
    </row>
    <row r="60" spans="1:9" x14ac:dyDescent="0.3">
      <c r="A60" s="74">
        <v>57</v>
      </c>
      <c r="B60" s="85">
        <v>12762</v>
      </c>
      <c r="C60" s="76" t="s">
        <v>1353</v>
      </c>
      <c r="D60" s="76" t="s">
        <v>1354</v>
      </c>
      <c r="E60" s="75">
        <v>1948</v>
      </c>
      <c r="F60" s="76" t="s">
        <v>1310</v>
      </c>
      <c r="G60" s="81">
        <v>5.4789473684210535</v>
      </c>
      <c r="H60" s="75"/>
      <c r="I60" s="84"/>
    </row>
    <row r="61" spans="1:9" x14ac:dyDescent="0.3">
      <c r="A61" s="74">
        <v>58</v>
      </c>
      <c r="B61" s="85">
        <v>7960</v>
      </c>
      <c r="C61" s="76" t="s">
        <v>1355</v>
      </c>
      <c r="D61" s="76" t="s">
        <v>1356</v>
      </c>
      <c r="E61" s="75">
        <v>1994</v>
      </c>
      <c r="F61" s="76" t="s">
        <v>62</v>
      </c>
      <c r="G61" s="81">
        <v>5.4753749999999997</v>
      </c>
      <c r="H61" s="75"/>
      <c r="I61" s="84"/>
    </row>
    <row r="62" spans="1:9" x14ac:dyDescent="0.3">
      <c r="A62" s="74">
        <v>59</v>
      </c>
      <c r="B62" s="85">
        <v>5951</v>
      </c>
      <c r="C62" s="76" t="s">
        <v>1357</v>
      </c>
      <c r="D62" s="76" t="s">
        <v>1302</v>
      </c>
      <c r="E62" s="75">
        <v>1987</v>
      </c>
      <c r="F62" s="76" t="s">
        <v>38</v>
      </c>
      <c r="G62" s="81">
        <v>5.4740740740740748</v>
      </c>
      <c r="H62" s="75"/>
      <c r="I62" s="84"/>
    </row>
    <row r="63" spans="1:9" x14ac:dyDescent="0.3">
      <c r="A63" s="74">
        <v>60</v>
      </c>
      <c r="B63" s="82">
        <v>6009</v>
      </c>
      <c r="C63" s="76" t="s">
        <v>1358</v>
      </c>
      <c r="D63" s="76" t="s">
        <v>1302</v>
      </c>
      <c r="E63" s="75">
        <v>1988</v>
      </c>
      <c r="F63" s="80" t="s">
        <v>885</v>
      </c>
      <c r="G63" s="90">
        <v>5.4573770491803284</v>
      </c>
      <c r="H63" s="82"/>
      <c r="I63" s="78"/>
    </row>
    <row r="64" spans="1:9" x14ac:dyDescent="0.3">
      <c r="A64" s="74">
        <v>61</v>
      </c>
      <c r="B64" s="82">
        <v>6146</v>
      </c>
      <c r="C64" s="76" t="s">
        <v>1359</v>
      </c>
      <c r="D64" s="76" t="s">
        <v>1264</v>
      </c>
      <c r="E64" s="75">
        <v>1988</v>
      </c>
      <c r="F64" s="76" t="s">
        <v>91</v>
      </c>
      <c r="G64" s="90">
        <v>5.4518208955223875</v>
      </c>
      <c r="H64" s="82"/>
      <c r="I64" s="75"/>
    </row>
    <row r="65" spans="1:9" x14ac:dyDescent="0.3">
      <c r="A65" s="74">
        <v>62</v>
      </c>
      <c r="B65" s="82">
        <v>13547</v>
      </c>
      <c r="C65" s="76" t="s">
        <v>1360</v>
      </c>
      <c r="D65" s="76" t="s">
        <v>1307</v>
      </c>
      <c r="E65" s="75">
        <v>2006</v>
      </c>
      <c r="F65" s="76" t="s">
        <v>178</v>
      </c>
      <c r="G65" s="90">
        <v>5.4475172413793107</v>
      </c>
      <c r="H65" s="82"/>
      <c r="I65" s="84"/>
    </row>
    <row r="66" spans="1:9" x14ac:dyDescent="0.3">
      <c r="A66" s="74">
        <v>63</v>
      </c>
      <c r="B66" s="82">
        <v>3793</v>
      </c>
      <c r="C66" s="76" t="s">
        <v>1363</v>
      </c>
      <c r="D66" s="76" t="s">
        <v>1364</v>
      </c>
      <c r="E66" s="75">
        <v>1973</v>
      </c>
      <c r="F66" s="76" t="s">
        <v>38</v>
      </c>
      <c r="G66" s="90">
        <v>5.4400909090909089</v>
      </c>
      <c r="H66" s="82"/>
      <c r="I66" s="78"/>
    </row>
    <row r="67" spans="1:9" x14ac:dyDescent="0.3">
      <c r="A67" s="74">
        <v>64</v>
      </c>
      <c r="B67" s="82">
        <v>7217</v>
      </c>
      <c r="C67" s="76" t="s">
        <v>1365</v>
      </c>
      <c r="D67" s="76" t="s">
        <v>1302</v>
      </c>
      <c r="E67" s="75">
        <v>1992</v>
      </c>
      <c r="F67" s="76" t="s">
        <v>38</v>
      </c>
      <c r="G67" s="90">
        <v>5.4372413793103451</v>
      </c>
      <c r="H67" s="82"/>
      <c r="I67" s="78"/>
    </row>
    <row r="68" spans="1:9" x14ac:dyDescent="0.3">
      <c r="A68" s="74">
        <v>65</v>
      </c>
      <c r="B68" s="82">
        <v>10336</v>
      </c>
      <c r="C68" s="76" t="s">
        <v>1366</v>
      </c>
      <c r="D68" s="76" t="s">
        <v>1367</v>
      </c>
      <c r="E68" s="75">
        <v>2002</v>
      </c>
      <c r="F68" s="76" t="s">
        <v>68</v>
      </c>
      <c r="G68" s="90">
        <v>5.4286976744186051</v>
      </c>
      <c r="H68" s="82"/>
      <c r="I68" s="78"/>
    </row>
    <row r="69" spans="1:9" x14ac:dyDescent="0.3">
      <c r="A69" s="74">
        <v>66</v>
      </c>
      <c r="B69" s="82">
        <v>10912</v>
      </c>
      <c r="C69" s="76" t="s">
        <v>1368</v>
      </c>
      <c r="D69" s="76" t="s">
        <v>1245</v>
      </c>
      <c r="E69" s="75">
        <v>2001</v>
      </c>
      <c r="F69" s="76" t="s">
        <v>68</v>
      </c>
      <c r="G69" s="90">
        <v>5.4272727272727277</v>
      </c>
      <c r="H69" s="82"/>
      <c r="I69" s="84"/>
    </row>
    <row r="70" spans="1:9" x14ac:dyDescent="0.3">
      <c r="A70" s="74">
        <v>67</v>
      </c>
      <c r="B70" s="82">
        <v>12611</v>
      </c>
      <c r="C70" s="76" t="s">
        <v>1369</v>
      </c>
      <c r="D70" s="76" t="s">
        <v>1311</v>
      </c>
      <c r="E70" s="75">
        <v>1987</v>
      </c>
      <c r="F70" s="76" t="s">
        <v>178</v>
      </c>
      <c r="G70" s="90">
        <v>5.407373134328358</v>
      </c>
      <c r="H70" s="82"/>
      <c r="I70" s="84"/>
    </row>
    <row r="71" spans="1:9" x14ac:dyDescent="0.3">
      <c r="A71" s="74">
        <v>68</v>
      </c>
      <c r="B71" s="82">
        <v>5219</v>
      </c>
      <c r="C71" s="76" t="s">
        <v>1370</v>
      </c>
      <c r="D71" s="76" t="s">
        <v>1315</v>
      </c>
      <c r="E71" s="75">
        <v>1983</v>
      </c>
      <c r="F71" s="76" t="s">
        <v>51</v>
      </c>
      <c r="G71" s="81">
        <v>5.3901960784313729</v>
      </c>
      <c r="H71" s="75"/>
      <c r="I71" s="84"/>
    </row>
    <row r="72" spans="1:9" x14ac:dyDescent="0.3">
      <c r="A72" s="74">
        <v>69</v>
      </c>
      <c r="B72" s="82">
        <v>4482</v>
      </c>
      <c r="C72" s="76" t="s">
        <v>1371</v>
      </c>
      <c r="D72" s="76" t="s">
        <v>1311</v>
      </c>
      <c r="E72" s="75">
        <v>1977</v>
      </c>
      <c r="F72" s="76" t="s">
        <v>68</v>
      </c>
      <c r="G72" s="90">
        <v>5.3823999999999996</v>
      </c>
      <c r="H72" s="82"/>
      <c r="I72" s="84"/>
    </row>
    <row r="73" spans="1:9" x14ac:dyDescent="0.3">
      <c r="A73" s="74">
        <v>70</v>
      </c>
      <c r="B73" s="82">
        <v>3911</v>
      </c>
      <c r="C73" s="76" t="s">
        <v>1372</v>
      </c>
      <c r="D73" s="76" t="s">
        <v>1373</v>
      </c>
      <c r="E73" s="75">
        <v>1973</v>
      </c>
      <c r="F73" s="76" t="s">
        <v>311</v>
      </c>
      <c r="G73" s="90">
        <v>5.3820000000000006</v>
      </c>
      <c r="H73" s="82"/>
      <c r="I73" s="84"/>
    </row>
    <row r="74" spans="1:9" x14ac:dyDescent="0.3">
      <c r="A74" s="74">
        <v>71</v>
      </c>
      <c r="B74" s="82">
        <v>5556</v>
      </c>
      <c r="C74" s="76" t="s">
        <v>1374</v>
      </c>
      <c r="D74" s="76" t="s">
        <v>1345</v>
      </c>
      <c r="E74" s="75">
        <v>1985</v>
      </c>
      <c r="F74" s="76" t="s">
        <v>38</v>
      </c>
      <c r="G74" s="81">
        <v>5.3814814814814822</v>
      </c>
      <c r="H74" s="75"/>
      <c r="I74" s="84"/>
    </row>
    <row r="75" spans="1:9" x14ac:dyDescent="0.3">
      <c r="A75" s="74">
        <v>72</v>
      </c>
      <c r="B75" s="82">
        <v>6096</v>
      </c>
      <c r="C75" s="76" t="s">
        <v>1375</v>
      </c>
      <c r="D75" s="76" t="s">
        <v>1251</v>
      </c>
      <c r="E75" s="75">
        <v>1988</v>
      </c>
      <c r="F75" s="76" t="s">
        <v>55</v>
      </c>
      <c r="G75" s="90">
        <v>5.3814814814814822</v>
      </c>
      <c r="H75" s="82"/>
      <c r="I75" s="84"/>
    </row>
    <row r="76" spans="1:9" x14ac:dyDescent="0.3">
      <c r="A76" s="74">
        <v>73</v>
      </c>
      <c r="B76" s="82">
        <v>5900</v>
      </c>
      <c r="C76" s="76" t="s">
        <v>1376</v>
      </c>
      <c r="D76" s="76" t="s">
        <v>1332</v>
      </c>
      <c r="E76" s="75">
        <v>1987</v>
      </c>
      <c r="F76" s="76" t="s">
        <v>11</v>
      </c>
      <c r="G76" s="90">
        <v>5.3791627906976744</v>
      </c>
      <c r="H76" s="82"/>
      <c r="I76" s="84"/>
    </row>
    <row r="77" spans="1:9" x14ac:dyDescent="0.3">
      <c r="A77" s="74">
        <v>74</v>
      </c>
      <c r="B77" s="82">
        <v>6208</v>
      </c>
      <c r="C77" s="76" t="s">
        <v>1377</v>
      </c>
      <c r="D77" s="76" t="s">
        <v>1311</v>
      </c>
      <c r="E77" s="75">
        <v>1989</v>
      </c>
      <c r="F77" s="76" t="s">
        <v>68</v>
      </c>
      <c r="G77" s="81">
        <v>5.3769230769230774</v>
      </c>
      <c r="H77" s="82"/>
      <c r="I77" s="84"/>
    </row>
    <row r="78" spans="1:9" x14ac:dyDescent="0.3">
      <c r="A78" s="74">
        <v>75</v>
      </c>
      <c r="B78" s="82">
        <v>9264</v>
      </c>
      <c r="C78" s="76" t="s">
        <v>1378</v>
      </c>
      <c r="D78" s="76" t="s">
        <v>1379</v>
      </c>
      <c r="E78" s="75">
        <v>1997</v>
      </c>
      <c r="F78" s="76" t="s">
        <v>171</v>
      </c>
      <c r="G78" s="81">
        <v>5.372727272727273</v>
      </c>
      <c r="H78" s="82"/>
      <c r="I78" s="84"/>
    </row>
    <row r="79" spans="1:9" x14ac:dyDescent="0.3">
      <c r="A79" s="74">
        <v>76</v>
      </c>
      <c r="B79" s="82">
        <v>7779</v>
      </c>
      <c r="C79" s="76" t="s">
        <v>1380</v>
      </c>
      <c r="D79" s="76" t="s">
        <v>1381</v>
      </c>
      <c r="E79" s="75">
        <v>1994</v>
      </c>
      <c r="F79" s="76" t="s">
        <v>51</v>
      </c>
      <c r="G79" s="81">
        <v>5.3642857142857148</v>
      </c>
      <c r="H79" s="82"/>
      <c r="I79" s="84"/>
    </row>
    <row r="80" spans="1:9" x14ac:dyDescent="0.3">
      <c r="A80" s="74">
        <v>77</v>
      </c>
      <c r="B80" s="82">
        <v>4713</v>
      </c>
      <c r="C80" s="76" t="s">
        <v>1382</v>
      </c>
      <c r="D80" s="76" t="s">
        <v>1262</v>
      </c>
      <c r="E80" s="75">
        <v>1979</v>
      </c>
      <c r="F80" s="76" t="s">
        <v>11</v>
      </c>
      <c r="G80" s="90">
        <v>5.3580869565217384</v>
      </c>
      <c r="H80" s="82"/>
      <c r="I80" s="84"/>
    </row>
    <row r="81" spans="1:9" x14ac:dyDescent="0.3">
      <c r="A81" s="74">
        <v>78</v>
      </c>
      <c r="B81" s="82">
        <v>4903</v>
      </c>
      <c r="C81" s="76" t="s">
        <v>1383</v>
      </c>
      <c r="D81" s="76" t="s">
        <v>1294</v>
      </c>
      <c r="E81" s="75">
        <v>1980</v>
      </c>
      <c r="F81" s="80" t="s">
        <v>885</v>
      </c>
      <c r="G81" s="90">
        <v>5.3467692307692305</v>
      </c>
      <c r="H81" s="82"/>
      <c r="I81" s="84"/>
    </row>
    <row r="82" spans="1:9" x14ac:dyDescent="0.3">
      <c r="A82" s="74">
        <v>79</v>
      </c>
      <c r="B82" s="82">
        <v>1592</v>
      </c>
      <c r="C82" s="76" t="s">
        <v>1384</v>
      </c>
      <c r="D82" s="76" t="s">
        <v>1385</v>
      </c>
      <c r="E82" s="75">
        <v>1959</v>
      </c>
      <c r="F82" s="76" t="s">
        <v>11</v>
      </c>
      <c r="G82" s="90">
        <v>5.3384615384615381</v>
      </c>
      <c r="H82" s="82"/>
      <c r="I82" s="75"/>
    </row>
    <row r="83" spans="1:9" x14ac:dyDescent="0.3">
      <c r="A83" s="74">
        <v>80</v>
      </c>
      <c r="B83" s="82">
        <v>6787</v>
      </c>
      <c r="C83" s="76" t="s">
        <v>1935</v>
      </c>
      <c r="D83" s="76" t="s">
        <v>1387</v>
      </c>
      <c r="E83" s="75">
        <v>1991</v>
      </c>
      <c r="F83" s="76" t="s">
        <v>68</v>
      </c>
      <c r="G83" s="81">
        <v>5.3354838709677423</v>
      </c>
      <c r="H83" s="75"/>
      <c r="I83" s="84"/>
    </row>
    <row r="84" spans="1:9" x14ac:dyDescent="0.3">
      <c r="A84" s="74">
        <v>81</v>
      </c>
      <c r="B84" s="82">
        <v>6759</v>
      </c>
      <c r="C84" s="76" t="s">
        <v>1389</v>
      </c>
      <c r="D84" s="76" t="s">
        <v>1260</v>
      </c>
      <c r="E84" s="75">
        <v>1991</v>
      </c>
      <c r="F84" s="76" t="s">
        <v>62</v>
      </c>
      <c r="G84" s="81">
        <v>5.3281212121212116</v>
      </c>
      <c r="H84" s="75"/>
      <c r="I84" s="84"/>
    </row>
    <row r="85" spans="1:9" x14ac:dyDescent="0.3">
      <c r="A85" s="74">
        <v>82</v>
      </c>
      <c r="B85" s="82">
        <v>10226</v>
      </c>
      <c r="C85" s="76" t="s">
        <v>1390</v>
      </c>
      <c r="D85" s="76" t="s">
        <v>1260</v>
      </c>
      <c r="E85" s="75">
        <v>2001</v>
      </c>
      <c r="F85" s="76" t="s">
        <v>68</v>
      </c>
      <c r="G85" s="81">
        <v>5.3250000000000002</v>
      </c>
      <c r="H85" s="75"/>
      <c r="I85" s="84"/>
    </row>
    <row r="86" spans="1:9" x14ac:dyDescent="0.3">
      <c r="A86" s="74">
        <v>83</v>
      </c>
      <c r="B86" s="82">
        <v>6672</v>
      </c>
      <c r="C86" s="76" t="s">
        <v>1391</v>
      </c>
      <c r="D86" s="76" t="s">
        <v>1352</v>
      </c>
      <c r="E86" s="75">
        <v>1991</v>
      </c>
      <c r="F86" s="76" t="s">
        <v>11</v>
      </c>
      <c r="G86" s="81">
        <v>5.3221728395061723</v>
      </c>
      <c r="H86" s="75"/>
      <c r="I86" s="84"/>
    </row>
    <row r="87" spans="1:9" x14ac:dyDescent="0.3">
      <c r="A87" s="74">
        <v>84</v>
      </c>
      <c r="B87" s="82">
        <v>5354</v>
      </c>
      <c r="C87" s="76" t="s">
        <v>1392</v>
      </c>
      <c r="D87" s="76" t="s">
        <v>1393</v>
      </c>
      <c r="E87" s="75">
        <v>1984</v>
      </c>
      <c r="F87" s="76" t="s">
        <v>376</v>
      </c>
      <c r="G87" s="81">
        <v>5.317820895522388</v>
      </c>
      <c r="H87" s="75"/>
      <c r="I87" s="84"/>
    </row>
    <row r="88" spans="1:9" x14ac:dyDescent="0.3">
      <c r="A88" s="74">
        <v>85</v>
      </c>
      <c r="B88" s="82">
        <v>5247</v>
      </c>
      <c r="C88" s="76" t="s">
        <v>1394</v>
      </c>
      <c r="D88" s="76" t="s">
        <v>1270</v>
      </c>
      <c r="E88" s="75">
        <v>1983</v>
      </c>
      <c r="F88" s="76" t="s">
        <v>175</v>
      </c>
      <c r="G88" s="81">
        <v>5.3174925373134325</v>
      </c>
      <c r="H88" s="75"/>
      <c r="I88" s="84"/>
    </row>
    <row r="89" spans="1:9" x14ac:dyDescent="0.3">
      <c r="A89" s="74">
        <v>86</v>
      </c>
      <c r="B89" s="82">
        <v>674</v>
      </c>
      <c r="C89" s="76" t="s">
        <v>1395</v>
      </c>
      <c r="D89" s="76" t="s">
        <v>1317</v>
      </c>
      <c r="E89" s="75">
        <v>1951</v>
      </c>
      <c r="F89" s="76" t="s">
        <v>851</v>
      </c>
      <c r="G89" s="81">
        <v>5.3147733333333331</v>
      </c>
      <c r="H89" s="75"/>
      <c r="I89" s="75"/>
    </row>
    <row r="90" spans="1:9" x14ac:dyDescent="0.3">
      <c r="A90" s="74">
        <v>87</v>
      </c>
      <c r="B90" s="82">
        <v>17024</v>
      </c>
      <c r="C90" s="76" t="s">
        <v>1396</v>
      </c>
      <c r="D90" s="76" t="s">
        <v>1300</v>
      </c>
      <c r="E90" s="75">
        <v>1973</v>
      </c>
      <c r="F90" s="76" t="s">
        <v>55</v>
      </c>
      <c r="G90" s="81">
        <v>5.3096521739130438</v>
      </c>
      <c r="H90" s="75"/>
      <c r="I90" s="84"/>
    </row>
    <row r="91" spans="1:9" x14ac:dyDescent="0.3">
      <c r="A91" s="74">
        <v>88</v>
      </c>
      <c r="B91" s="82">
        <v>11801</v>
      </c>
      <c r="C91" s="76" t="s">
        <v>1397</v>
      </c>
      <c r="D91" s="76" t="s">
        <v>1398</v>
      </c>
      <c r="E91" s="75">
        <v>2004</v>
      </c>
      <c r="F91" s="76" t="s">
        <v>24</v>
      </c>
      <c r="G91" s="81">
        <v>5.3034999999999997</v>
      </c>
      <c r="H91" s="75"/>
      <c r="I91" s="84"/>
    </row>
    <row r="92" spans="1:9" x14ac:dyDescent="0.3">
      <c r="A92" s="74">
        <v>89</v>
      </c>
      <c r="B92" s="82">
        <v>6829</v>
      </c>
      <c r="C92" s="76" t="s">
        <v>1399</v>
      </c>
      <c r="D92" s="76" t="s">
        <v>1400</v>
      </c>
      <c r="E92" s="75">
        <v>1991</v>
      </c>
      <c r="F92" s="76" t="s">
        <v>14</v>
      </c>
      <c r="G92" s="81">
        <v>5.303466666666667</v>
      </c>
      <c r="H92" s="75"/>
      <c r="I92" s="84"/>
    </row>
    <row r="93" spans="1:9" x14ac:dyDescent="0.3">
      <c r="A93" s="74">
        <v>90</v>
      </c>
      <c r="B93" s="82">
        <v>4791</v>
      </c>
      <c r="C93" s="76" t="s">
        <v>1401</v>
      </c>
      <c r="D93" s="76" t="s">
        <v>1402</v>
      </c>
      <c r="E93" s="75">
        <v>1979</v>
      </c>
      <c r="F93" s="76" t="s">
        <v>306</v>
      </c>
      <c r="G93" s="81">
        <v>5.2875555555555556</v>
      </c>
      <c r="H93" s="75"/>
      <c r="I93" s="84"/>
    </row>
    <row r="94" spans="1:9" x14ac:dyDescent="0.3">
      <c r="A94" s="74">
        <v>91</v>
      </c>
      <c r="B94" s="82">
        <v>7322</v>
      </c>
      <c r="C94" s="76" t="s">
        <v>1403</v>
      </c>
      <c r="D94" s="76" t="s">
        <v>1393</v>
      </c>
      <c r="E94" s="75">
        <v>1993</v>
      </c>
      <c r="F94" s="76" t="s">
        <v>171</v>
      </c>
      <c r="G94" s="81">
        <v>5.286363636363637</v>
      </c>
      <c r="H94" s="75"/>
      <c r="I94" s="84"/>
    </row>
    <row r="95" spans="1:9" x14ac:dyDescent="0.3">
      <c r="A95" s="74">
        <v>92</v>
      </c>
      <c r="B95" s="82">
        <v>7589</v>
      </c>
      <c r="C95" s="76" t="s">
        <v>1404</v>
      </c>
      <c r="D95" s="76" t="s">
        <v>1405</v>
      </c>
      <c r="E95" s="75">
        <v>1993</v>
      </c>
      <c r="F95" s="76" t="s">
        <v>55</v>
      </c>
      <c r="G95" s="81">
        <v>5.2750000000000004</v>
      </c>
      <c r="H95" s="75"/>
      <c r="I95" s="84"/>
    </row>
    <row r="96" spans="1:9" x14ac:dyDescent="0.3">
      <c r="A96" s="74">
        <v>93</v>
      </c>
      <c r="B96" s="82">
        <v>1833</v>
      </c>
      <c r="C96" s="76" t="s">
        <v>1406</v>
      </c>
      <c r="D96" s="76" t="s">
        <v>1302</v>
      </c>
      <c r="E96" s="75">
        <v>1961</v>
      </c>
      <c r="F96" s="76" t="s">
        <v>311</v>
      </c>
      <c r="G96" s="81">
        <v>5.2677142857142858</v>
      </c>
      <c r="H96" s="75"/>
      <c r="I96" s="84"/>
    </row>
    <row r="97" spans="1:9" x14ac:dyDescent="0.3">
      <c r="A97" s="74">
        <v>94</v>
      </c>
      <c r="B97" s="82">
        <v>6008</v>
      </c>
      <c r="C97" s="76" t="s">
        <v>1407</v>
      </c>
      <c r="D97" s="76" t="s">
        <v>1270</v>
      </c>
      <c r="E97" s="75">
        <v>1988</v>
      </c>
      <c r="F97" s="76" t="s">
        <v>1310</v>
      </c>
      <c r="G97" s="81">
        <v>5.2653846153846153</v>
      </c>
      <c r="H97" s="75"/>
      <c r="I97" s="84"/>
    </row>
    <row r="98" spans="1:9" x14ac:dyDescent="0.3">
      <c r="A98" s="74">
        <v>95</v>
      </c>
      <c r="B98" s="82">
        <v>12767</v>
      </c>
      <c r="C98" s="76" t="s">
        <v>1408</v>
      </c>
      <c r="D98" s="76" t="s">
        <v>1409</v>
      </c>
      <c r="E98" s="75">
        <v>1956</v>
      </c>
      <c r="F98" s="76" t="s">
        <v>91</v>
      </c>
      <c r="G98" s="81">
        <v>5.2604444444444445</v>
      </c>
      <c r="H98" s="75"/>
      <c r="I98" s="84"/>
    </row>
    <row r="99" spans="1:9" x14ac:dyDescent="0.3">
      <c r="A99" s="74">
        <v>96</v>
      </c>
      <c r="B99" s="82">
        <v>6048</v>
      </c>
      <c r="C99" s="76" t="s">
        <v>1410</v>
      </c>
      <c r="D99" s="76" t="s">
        <v>1411</v>
      </c>
      <c r="E99" s="75">
        <v>1988</v>
      </c>
      <c r="F99" s="76" t="s">
        <v>311</v>
      </c>
      <c r="G99" s="81">
        <v>5.2581194029850753</v>
      </c>
      <c r="H99" s="75"/>
      <c r="I99" s="84"/>
    </row>
    <row r="100" spans="1:9" x14ac:dyDescent="0.3">
      <c r="A100" s="74">
        <v>97</v>
      </c>
      <c r="B100" s="82">
        <v>6321</v>
      </c>
      <c r="C100" s="76" t="s">
        <v>1412</v>
      </c>
      <c r="D100" s="76" t="s">
        <v>1393</v>
      </c>
      <c r="E100" s="75">
        <v>1989</v>
      </c>
      <c r="F100" s="76" t="s">
        <v>91</v>
      </c>
      <c r="G100" s="81">
        <v>5.2509206349206341</v>
      </c>
      <c r="H100" s="75"/>
      <c r="I100" s="84"/>
    </row>
    <row r="101" spans="1:9" x14ac:dyDescent="0.3">
      <c r="A101" s="74">
        <v>98</v>
      </c>
      <c r="B101" s="82">
        <v>14223</v>
      </c>
      <c r="C101" s="76" t="s">
        <v>1413</v>
      </c>
      <c r="D101" s="76" t="s">
        <v>1294</v>
      </c>
      <c r="E101" s="75">
        <v>1987</v>
      </c>
      <c r="F101" s="76" t="s">
        <v>188</v>
      </c>
      <c r="G101" s="81">
        <v>5.2467058823529413</v>
      </c>
      <c r="H101" s="75"/>
      <c r="I101" s="84"/>
    </row>
    <row r="102" spans="1:9" x14ac:dyDescent="0.3">
      <c r="A102" s="74">
        <v>99</v>
      </c>
      <c r="B102" s="82">
        <v>3584</v>
      </c>
      <c r="C102" s="76" t="s">
        <v>1414</v>
      </c>
      <c r="D102" s="76" t="s">
        <v>1311</v>
      </c>
      <c r="E102" s="75">
        <v>1971</v>
      </c>
      <c r="F102" s="76" t="s">
        <v>851</v>
      </c>
      <c r="G102" s="81">
        <v>5.2464888888888899</v>
      </c>
      <c r="H102" s="75"/>
      <c r="I102" s="84"/>
    </row>
    <row r="103" spans="1:9" x14ac:dyDescent="0.3">
      <c r="A103" s="74">
        <v>100</v>
      </c>
      <c r="B103" s="85">
        <v>9800</v>
      </c>
      <c r="C103" s="76" t="s">
        <v>1415</v>
      </c>
      <c r="D103" s="76" t="s">
        <v>1245</v>
      </c>
      <c r="E103" s="75">
        <v>1999</v>
      </c>
      <c r="F103" s="76" t="s">
        <v>24</v>
      </c>
      <c r="G103" s="81">
        <v>5.246434782608695</v>
      </c>
      <c r="H103" s="75"/>
      <c r="I103" s="84"/>
    </row>
    <row r="104" spans="1:9" x14ac:dyDescent="0.3">
      <c r="A104" s="74">
        <v>101</v>
      </c>
      <c r="B104" s="82">
        <v>2928</v>
      </c>
      <c r="C104" s="76" t="s">
        <v>1416</v>
      </c>
      <c r="D104" s="76" t="s">
        <v>1302</v>
      </c>
      <c r="E104" s="75">
        <v>1967</v>
      </c>
      <c r="F104" s="76" t="s">
        <v>178</v>
      </c>
      <c r="G104" s="81">
        <v>5.2431940298507467</v>
      </c>
      <c r="H104" s="75"/>
      <c r="I104" s="84"/>
    </row>
    <row r="105" spans="1:9" x14ac:dyDescent="0.3">
      <c r="A105" s="74">
        <v>102</v>
      </c>
      <c r="B105" s="82">
        <v>4349</v>
      </c>
      <c r="C105" s="76" t="s">
        <v>1417</v>
      </c>
      <c r="D105" s="76" t="s">
        <v>1279</v>
      </c>
      <c r="E105" s="75">
        <v>1976</v>
      </c>
      <c r="F105" s="80" t="s">
        <v>885</v>
      </c>
      <c r="G105" s="81">
        <v>5.2430000000000003</v>
      </c>
      <c r="H105" s="75"/>
      <c r="I105" s="84"/>
    </row>
    <row r="106" spans="1:9" x14ac:dyDescent="0.3">
      <c r="A106" s="74">
        <v>103</v>
      </c>
      <c r="B106" s="82">
        <v>4693</v>
      </c>
      <c r="C106" s="76" t="s">
        <v>1418</v>
      </c>
      <c r="D106" s="76" t="s">
        <v>1307</v>
      </c>
      <c r="E106" s="75">
        <v>1979</v>
      </c>
      <c r="F106" s="80" t="s">
        <v>885</v>
      </c>
      <c r="G106" s="81">
        <v>5.2356470588235293</v>
      </c>
      <c r="H106" s="75"/>
      <c r="I106" s="84"/>
    </row>
    <row r="107" spans="1:9" x14ac:dyDescent="0.3">
      <c r="A107" s="74">
        <v>104</v>
      </c>
      <c r="B107" s="82">
        <v>16671</v>
      </c>
      <c r="C107" s="76" t="s">
        <v>1419</v>
      </c>
      <c r="D107" s="76" t="s">
        <v>1420</v>
      </c>
      <c r="E107" s="75">
        <v>1991</v>
      </c>
      <c r="F107" s="76" t="s">
        <v>188</v>
      </c>
      <c r="G107" s="81">
        <v>5.2289541984732821</v>
      </c>
      <c r="H107" s="75"/>
      <c r="I107" s="84"/>
    </row>
    <row r="108" spans="1:9" x14ac:dyDescent="0.3">
      <c r="A108" s="74">
        <v>105</v>
      </c>
      <c r="B108" s="82">
        <v>16593</v>
      </c>
      <c r="C108" s="76" t="s">
        <v>1421</v>
      </c>
      <c r="D108" s="76" t="s">
        <v>1422</v>
      </c>
      <c r="E108" s="75">
        <v>1979</v>
      </c>
      <c r="F108" s="76" t="s">
        <v>51</v>
      </c>
      <c r="G108" s="81">
        <v>5.2289166666666667</v>
      </c>
      <c r="H108" s="75"/>
      <c r="I108" s="84"/>
    </row>
    <row r="109" spans="1:9" x14ac:dyDescent="0.3">
      <c r="A109" s="74">
        <v>106</v>
      </c>
      <c r="B109" s="82">
        <v>12563</v>
      </c>
      <c r="C109" s="76" t="s">
        <v>1423</v>
      </c>
      <c r="D109" s="76" t="s">
        <v>1332</v>
      </c>
      <c r="E109" s="75">
        <v>1996</v>
      </c>
      <c r="F109" s="76" t="s">
        <v>306</v>
      </c>
      <c r="G109" s="81">
        <v>5.2282686567164181</v>
      </c>
      <c r="H109" s="75"/>
      <c r="I109" s="84"/>
    </row>
    <row r="110" spans="1:9" x14ac:dyDescent="0.3">
      <c r="A110" s="74">
        <v>107</v>
      </c>
      <c r="B110" s="82">
        <v>1711</v>
      </c>
      <c r="C110" s="76" t="s">
        <v>1424</v>
      </c>
      <c r="D110" s="76" t="s">
        <v>1302</v>
      </c>
      <c r="E110" s="75">
        <v>1960</v>
      </c>
      <c r="F110" s="76" t="s">
        <v>38</v>
      </c>
      <c r="G110" s="81">
        <v>5.2279402985074626</v>
      </c>
      <c r="H110" s="75"/>
      <c r="I110" s="84"/>
    </row>
    <row r="111" spans="1:9" x14ac:dyDescent="0.3">
      <c r="A111" s="74">
        <v>108</v>
      </c>
      <c r="B111" s="82">
        <v>1062</v>
      </c>
      <c r="C111" s="76" t="s">
        <v>1425</v>
      </c>
      <c r="D111" s="76" t="s">
        <v>1302</v>
      </c>
      <c r="E111" s="75">
        <v>1956</v>
      </c>
      <c r="F111" s="76" t="s">
        <v>851</v>
      </c>
      <c r="G111" s="81">
        <v>5.2190222222222209</v>
      </c>
      <c r="H111" s="75"/>
      <c r="I111" s="84"/>
    </row>
    <row r="112" spans="1:9" x14ac:dyDescent="0.3">
      <c r="A112" s="74">
        <v>109</v>
      </c>
      <c r="B112" s="82">
        <v>3763</v>
      </c>
      <c r="C112" s="76" t="s">
        <v>1426</v>
      </c>
      <c r="D112" s="76" t="s">
        <v>1251</v>
      </c>
      <c r="E112" s="75">
        <v>1972</v>
      </c>
      <c r="F112" s="76" t="s">
        <v>171</v>
      </c>
      <c r="G112" s="81">
        <v>5.2174603174603176</v>
      </c>
      <c r="H112" s="75"/>
      <c r="I112" s="84"/>
    </row>
    <row r="113" spans="1:9" x14ac:dyDescent="0.3">
      <c r="A113" s="74">
        <v>110</v>
      </c>
      <c r="B113" s="82">
        <v>885</v>
      </c>
      <c r="C113" s="76" t="s">
        <v>1427</v>
      </c>
      <c r="D113" s="76" t="s">
        <v>1298</v>
      </c>
      <c r="E113" s="75">
        <v>1954</v>
      </c>
      <c r="F113" s="76" t="s">
        <v>851</v>
      </c>
      <c r="G113" s="81">
        <v>5.2159999999999993</v>
      </c>
      <c r="H113" s="75"/>
      <c r="I113" s="91"/>
    </row>
    <row r="114" spans="1:9" x14ac:dyDescent="0.3">
      <c r="A114" s="74">
        <v>111</v>
      </c>
      <c r="B114" s="82">
        <v>12542</v>
      </c>
      <c r="C114" s="76" t="s">
        <v>1428</v>
      </c>
      <c r="D114" s="76" t="s">
        <v>1429</v>
      </c>
      <c r="E114" s="75">
        <v>1959</v>
      </c>
      <c r="F114" s="76" t="s">
        <v>849</v>
      </c>
      <c r="G114" s="81">
        <v>5.2064516129032263</v>
      </c>
      <c r="H114" s="75"/>
      <c r="I114" s="84"/>
    </row>
    <row r="115" spans="1:9" x14ac:dyDescent="0.3">
      <c r="A115" s="74">
        <v>112</v>
      </c>
      <c r="B115" s="82">
        <v>5227</v>
      </c>
      <c r="C115" s="76" t="s">
        <v>1430</v>
      </c>
      <c r="D115" s="76" t="s">
        <v>1264</v>
      </c>
      <c r="E115" s="75">
        <v>1983</v>
      </c>
      <c r="F115" s="76" t="s">
        <v>38</v>
      </c>
      <c r="G115" s="81">
        <v>5.1913043478260876</v>
      </c>
      <c r="H115" s="75"/>
      <c r="I115" s="84"/>
    </row>
    <row r="116" spans="1:9" x14ac:dyDescent="0.3">
      <c r="A116" s="74">
        <v>113</v>
      </c>
      <c r="B116" s="82">
        <v>13954</v>
      </c>
      <c r="C116" s="76" t="s">
        <v>1431</v>
      </c>
      <c r="D116" s="76" t="s">
        <v>1432</v>
      </c>
      <c r="E116" s="75">
        <v>2004</v>
      </c>
      <c r="F116" s="76" t="s">
        <v>24</v>
      </c>
      <c r="G116" s="81">
        <v>5.1895294117647053</v>
      </c>
      <c r="H116" s="75"/>
      <c r="I116" s="84"/>
    </row>
    <row r="117" spans="1:9" x14ac:dyDescent="0.3">
      <c r="A117" s="74">
        <v>114</v>
      </c>
      <c r="B117" s="82">
        <v>4077</v>
      </c>
      <c r="C117" s="76" t="s">
        <v>1433</v>
      </c>
      <c r="D117" s="76" t="s">
        <v>1294</v>
      </c>
      <c r="E117" s="75">
        <v>1974</v>
      </c>
      <c r="F117" s="76" t="s">
        <v>38</v>
      </c>
      <c r="G117" s="81">
        <v>5.1852307692307686</v>
      </c>
      <c r="H117" s="75"/>
      <c r="I117" s="84"/>
    </row>
    <row r="118" spans="1:9" x14ac:dyDescent="0.3">
      <c r="A118" s="74">
        <v>115</v>
      </c>
      <c r="B118" s="82">
        <v>5214</v>
      </c>
      <c r="C118" s="76" t="s">
        <v>1434</v>
      </c>
      <c r="D118" s="76" t="s">
        <v>1264</v>
      </c>
      <c r="E118" s="75">
        <v>1983</v>
      </c>
      <c r="F118" s="76" t="s">
        <v>851</v>
      </c>
      <c r="G118" s="81">
        <v>5.1784313725490199</v>
      </c>
      <c r="H118" s="75"/>
      <c r="I118" s="84"/>
    </row>
    <row r="119" spans="1:9" x14ac:dyDescent="0.3">
      <c r="A119" s="74">
        <v>116</v>
      </c>
      <c r="B119" s="82">
        <v>13924</v>
      </c>
      <c r="C119" s="76" t="s">
        <v>1435</v>
      </c>
      <c r="D119" s="76" t="s">
        <v>1436</v>
      </c>
      <c r="E119" s="75">
        <v>1977</v>
      </c>
      <c r="F119" s="76" t="s">
        <v>228</v>
      </c>
      <c r="G119" s="81">
        <v>5.171555555555555</v>
      </c>
      <c r="H119" s="75"/>
      <c r="I119" s="84"/>
    </row>
    <row r="120" spans="1:9" x14ac:dyDescent="0.3">
      <c r="A120" s="74">
        <v>117</v>
      </c>
      <c r="B120" s="82">
        <v>7767</v>
      </c>
      <c r="C120" s="76" t="s">
        <v>1841</v>
      </c>
      <c r="D120" s="76" t="s">
        <v>1311</v>
      </c>
      <c r="E120" s="75">
        <v>1994</v>
      </c>
      <c r="F120" s="76" t="s">
        <v>11</v>
      </c>
      <c r="G120" s="81">
        <v>5.1677209302325577</v>
      </c>
      <c r="H120" s="75"/>
      <c r="I120" s="84"/>
    </row>
    <row r="121" spans="1:9" x14ac:dyDescent="0.3">
      <c r="A121" s="74">
        <v>118</v>
      </c>
      <c r="B121" s="82">
        <v>2083</v>
      </c>
      <c r="C121" s="76" t="s">
        <v>1437</v>
      </c>
      <c r="D121" s="76" t="s">
        <v>1311</v>
      </c>
      <c r="E121" s="75">
        <v>1962</v>
      </c>
      <c r="F121" s="76" t="s">
        <v>55</v>
      </c>
      <c r="G121" s="81">
        <v>5.1446122448979592</v>
      </c>
      <c r="H121" s="75"/>
      <c r="I121" s="84"/>
    </row>
    <row r="122" spans="1:9" x14ac:dyDescent="0.3">
      <c r="A122" s="74">
        <v>119</v>
      </c>
      <c r="B122" s="82">
        <v>8878</v>
      </c>
      <c r="C122" s="76" t="s">
        <v>1438</v>
      </c>
      <c r="D122" s="76" t="s">
        <v>1439</v>
      </c>
      <c r="E122" s="75">
        <v>1996</v>
      </c>
      <c r="F122" s="76" t="s">
        <v>326</v>
      </c>
      <c r="G122" s="81">
        <v>5.1347777777777779</v>
      </c>
      <c r="H122" s="75"/>
      <c r="I122" s="84"/>
    </row>
    <row r="123" spans="1:9" x14ac:dyDescent="0.3">
      <c r="A123" s="74">
        <v>120</v>
      </c>
      <c r="B123" s="82">
        <v>12714</v>
      </c>
      <c r="C123" s="76" t="s">
        <v>1440</v>
      </c>
      <c r="D123" s="76" t="s">
        <v>1441</v>
      </c>
      <c r="E123" s="75">
        <v>2004</v>
      </c>
      <c r="F123" s="80" t="s">
        <v>885</v>
      </c>
      <c r="G123" s="81">
        <v>5.1199095022624439</v>
      </c>
      <c r="H123" s="75"/>
      <c r="I123" s="84"/>
    </row>
    <row r="124" spans="1:9" x14ac:dyDescent="0.3">
      <c r="A124" s="74">
        <v>121</v>
      </c>
      <c r="B124" s="82">
        <v>14449</v>
      </c>
      <c r="C124" s="76" t="s">
        <v>1442</v>
      </c>
      <c r="D124" s="76" t="s">
        <v>1251</v>
      </c>
      <c r="E124" s="75">
        <v>1977</v>
      </c>
      <c r="F124" s="76" t="s">
        <v>68</v>
      </c>
      <c r="G124" s="81">
        <v>5.1166808510638297</v>
      </c>
      <c r="H124" s="75"/>
      <c r="I124" s="84"/>
    </row>
    <row r="125" spans="1:9" x14ac:dyDescent="0.3">
      <c r="A125" s="74">
        <v>122</v>
      </c>
      <c r="B125" s="82">
        <v>3548</v>
      </c>
      <c r="C125" s="76" t="s">
        <v>1443</v>
      </c>
      <c r="D125" s="76" t="s">
        <v>1311</v>
      </c>
      <c r="E125" s="75">
        <v>1971</v>
      </c>
      <c r="F125" s="76" t="s">
        <v>175</v>
      </c>
      <c r="G125" s="81">
        <v>5.1159999999999997</v>
      </c>
      <c r="H125" s="75"/>
      <c r="I125" s="91"/>
    </row>
    <row r="126" spans="1:9" x14ac:dyDescent="0.3">
      <c r="A126" s="74">
        <v>123</v>
      </c>
      <c r="B126" s="82">
        <v>1367</v>
      </c>
      <c r="C126" s="76" t="s">
        <v>1444</v>
      </c>
      <c r="D126" s="76" t="s">
        <v>1445</v>
      </c>
      <c r="E126" s="75">
        <v>1958</v>
      </c>
      <c r="F126" s="76" t="s">
        <v>326</v>
      </c>
      <c r="G126" s="81">
        <v>5.1105714285714292</v>
      </c>
      <c r="H126" s="75"/>
      <c r="I126" s="84"/>
    </row>
    <row r="127" spans="1:9" x14ac:dyDescent="0.3">
      <c r="A127" s="74">
        <v>124</v>
      </c>
      <c r="B127" s="82">
        <v>13457</v>
      </c>
      <c r="C127" s="76" t="s">
        <v>1446</v>
      </c>
      <c r="D127" s="76" t="s">
        <v>1379</v>
      </c>
      <c r="E127" s="75">
        <v>2006</v>
      </c>
      <c r="F127" s="76" t="s">
        <v>38</v>
      </c>
      <c r="G127" s="81">
        <v>5.0868888888888897</v>
      </c>
      <c r="H127" s="75"/>
      <c r="I127" s="84"/>
    </row>
    <row r="128" spans="1:9" x14ac:dyDescent="0.3">
      <c r="A128" s="74">
        <v>125</v>
      </c>
      <c r="B128" s="82">
        <v>4985</v>
      </c>
      <c r="C128" s="76" t="s">
        <v>1448</v>
      </c>
      <c r="D128" s="76" t="s">
        <v>1315</v>
      </c>
      <c r="E128" s="75">
        <v>1981</v>
      </c>
      <c r="F128" s="76" t="s">
        <v>11</v>
      </c>
      <c r="G128" s="81">
        <v>5.082727272727273</v>
      </c>
      <c r="H128" s="75"/>
      <c r="I128" s="84"/>
    </row>
    <row r="129" spans="1:9" x14ac:dyDescent="0.3">
      <c r="A129" s="74">
        <v>126</v>
      </c>
      <c r="B129" s="82">
        <v>4247</v>
      </c>
      <c r="C129" s="76" t="s">
        <v>1449</v>
      </c>
      <c r="D129" s="76" t="s">
        <v>1450</v>
      </c>
      <c r="E129" s="75">
        <v>1976</v>
      </c>
      <c r="F129" s="76" t="s">
        <v>188</v>
      </c>
      <c r="G129" s="81">
        <v>5.0819999999999999</v>
      </c>
      <c r="H129" s="75"/>
      <c r="I129" s="75"/>
    </row>
    <row r="130" spans="1:9" x14ac:dyDescent="0.3">
      <c r="A130" s="74">
        <v>127</v>
      </c>
      <c r="B130" s="82">
        <v>1838</v>
      </c>
      <c r="C130" s="76" t="s">
        <v>1451</v>
      </c>
      <c r="D130" s="76" t="s">
        <v>1243</v>
      </c>
      <c r="E130" s="75">
        <v>1961</v>
      </c>
      <c r="F130" s="76" t="s">
        <v>55</v>
      </c>
      <c r="G130" s="81">
        <v>5.0777715617715611</v>
      </c>
      <c r="H130" s="75"/>
      <c r="I130" s="84"/>
    </row>
    <row r="131" spans="1:9" x14ac:dyDescent="0.3">
      <c r="A131" s="74">
        <v>128</v>
      </c>
      <c r="B131" s="82">
        <v>1861</v>
      </c>
      <c r="C131" s="76" t="s">
        <v>1366</v>
      </c>
      <c r="D131" s="76" t="s">
        <v>1452</v>
      </c>
      <c r="E131" s="75">
        <v>1961</v>
      </c>
      <c r="F131" s="76" t="s">
        <v>68</v>
      </c>
      <c r="G131" s="81">
        <v>5.076307692307692</v>
      </c>
      <c r="H131" s="75"/>
      <c r="I131" s="84"/>
    </row>
    <row r="132" spans="1:9" x14ac:dyDescent="0.3">
      <c r="A132" s="74">
        <v>129</v>
      </c>
      <c r="B132" s="82">
        <v>5503</v>
      </c>
      <c r="C132" s="76" t="s">
        <v>1453</v>
      </c>
      <c r="D132" s="76" t="s">
        <v>1324</v>
      </c>
      <c r="E132" s="75">
        <v>1985</v>
      </c>
      <c r="F132" s="76" t="s">
        <v>395</v>
      </c>
      <c r="G132" s="81">
        <v>5.073888888888888</v>
      </c>
      <c r="H132" s="75"/>
      <c r="I132" s="84"/>
    </row>
    <row r="133" spans="1:9" x14ac:dyDescent="0.3">
      <c r="A133" s="74">
        <v>130</v>
      </c>
      <c r="B133" s="82">
        <v>10267</v>
      </c>
      <c r="C133" s="76" t="s">
        <v>1454</v>
      </c>
      <c r="D133" s="76" t="s">
        <v>1455</v>
      </c>
      <c r="E133" s="75">
        <v>2001</v>
      </c>
      <c r="F133" s="80" t="s">
        <v>885</v>
      </c>
      <c r="G133" s="81">
        <v>5.0662857142857138</v>
      </c>
      <c r="H133" s="75"/>
      <c r="I133" s="84"/>
    </row>
    <row r="134" spans="1:9" x14ac:dyDescent="0.3">
      <c r="A134" s="74">
        <v>131</v>
      </c>
      <c r="B134" s="82">
        <v>3069</v>
      </c>
      <c r="C134" s="76" t="s">
        <v>1456</v>
      </c>
      <c r="D134" s="76" t="s">
        <v>1385</v>
      </c>
      <c r="E134" s="75">
        <v>1968</v>
      </c>
      <c r="F134" s="76" t="s">
        <v>14</v>
      </c>
      <c r="G134" s="81">
        <v>5.0633417721518992</v>
      </c>
      <c r="H134" s="75"/>
      <c r="I134" s="84"/>
    </row>
    <row r="135" spans="1:9" x14ac:dyDescent="0.3">
      <c r="A135" s="74">
        <v>132</v>
      </c>
      <c r="B135" s="85">
        <v>3260</v>
      </c>
      <c r="C135" s="76" t="s">
        <v>1458</v>
      </c>
      <c r="D135" s="76" t="s">
        <v>1459</v>
      </c>
      <c r="E135" s="75">
        <v>1969</v>
      </c>
      <c r="F135" s="76" t="s">
        <v>1333</v>
      </c>
      <c r="G135" s="81">
        <v>5.0609999999999999</v>
      </c>
      <c r="H135" s="75"/>
      <c r="I135" s="84" t="s">
        <v>1936</v>
      </c>
    </row>
    <row r="136" spans="1:9" x14ac:dyDescent="0.3">
      <c r="A136" s="74">
        <v>132</v>
      </c>
      <c r="B136" s="82">
        <v>12715</v>
      </c>
      <c r="C136" s="76" t="s">
        <v>1460</v>
      </c>
      <c r="D136" s="76" t="s">
        <v>1309</v>
      </c>
      <c r="E136" s="75">
        <v>2002</v>
      </c>
      <c r="F136" s="80" t="s">
        <v>885</v>
      </c>
      <c r="G136" s="81">
        <v>5.0600740740740733</v>
      </c>
      <c r="H136" s="75"/>
      <c r="I136" s="84"/>
    </row>
    <row r="137" spans="1:9" x14ac:dyDescent="0.3">
      <c r="A137" s="74">
        <v>133</v>
      </c>
      <c r="B137" s="85">
        <v>14932</v>
      </c>
      <c r="C137" s="76" t="s">
        <v>1461</v>
      </c>
      <c r="D137" s="76" t="s">
        <v>1311</v>
      </c>
      <c r="E137" s="75">
        <v>2009</v>
      </c>
      <c r="F137" s="76" t="s">
        <v>175</v>
      </c>
      <c r="G137" s="81">
        <v>5.0599999999999996</v>
      </c>
      <c r="H137" s="75"/>
      <c r="I137" s="75"/>
    </row>
    <row r="138" spans="1:9" x14ac:dyDescent="0.3">
      <c r="A138" s="74">
        <v>134</v>
      </c>
      <c r="B138" s="82">
        <v>9776</v>
      </c>
      <c r="C138" s="76" t="s">
        <v>1462</v>
      </c>
      <c r="D138" s="76" t="s">
        <v>1463</v>
      </c>
      <c r="E138" s="75">
        <v>1999</v>
      </c>
      <c r="F138" s="76" t="s">
        <v>68</v>
      </c>
      <c r="G138" s="81">
        <v>5.0567307692307697</v>
      </c>
      <c r="H138" s="75"/>
      <c r="I138" s="91"/>
    </row>
    <row r="139" spans="1:9" x14ac:dyDescent="0.3">
      <c r="A139" s="74">
        <v>135</v>
      </c>
      <c r="B139" s="82">
        <v>2577</v>
      </c>
      <c r="C139" s="76" t="s">
        <v>1391</v>
      </c>
      <c r="D139" s="76" t="s">
        <v>1464</v>
      </c>
      <c r="E139" s="75">
        <v>1965</v>
      </c>
      <c r="F139" s="76" t="s">
        <v>308</v>
      </c>
      <c r="G139" s="81">
        <v>5.0553939393939391</v>
      </c>
      <c r="H139" s="75"/>
      <c r="I139" s="84"/>
    </row>
    <row r="140" spans="1:9" x14ac:dyDescent="0.3">
      <c r="A140" s="74">
        <v>136</v>
      </c>
      <c r="B140" s="82">
        <v>12509</v>
      </c>
      <c r="C140" s="76" t="s">
        <v>1465</v>
      </c>
      <c r="D140" s="76" t="s">
        <v>1302</v>
      </c>
      <c r="E140" s="75">
        <v>1988</v>
      </c>
      <c r="F140" s="76" t="s">
        <v>188</v>
      </c>
      <c r="G140" s="81">
        <v>5.0496129032258068</v>
      </c>
      <c r="H140" s="75"/>
      <c r="I140" s="84"/>
    </row>
    <row r="141" spans="1:9" x14ac:dyDescent="0.3">
      <c r="A141" s="74">
        <v>137</v>
      </c>
      <c r="B141" s="85">
        <v>12544</v>
      </c>
      <c r="C141" s="76" t="s">
        <v>1466</v>
      </c>
      <c r="D141" s="76" t="s">
        <v>1467</v>
      </c>
      <c r="E141" s="75">
        <v>1968</v>
      </c>
      <c r="F141" s="76" t="s">
        <v>62</v>
      </c>
      <c r="G141" s="81">
        <v>5.0445714285714285</v>
      </c>
      <c r="H141" s="75"/>
      <c r="I141" s="84"/>
    </row>
    <row r="142" spans="1:9" x14ac:dyDescent="0.3">
      <c r="A142" s="74">
        <v>138</v>
      </c>
      <c r="B142" s="82">
        <v>14834</v>
      </c>
      <c r="C142" s="76" t="s">
        <v>1468</v>
      </c>
      <c r="D142" s="76" t="s">
        <v>1324</v>
      </c>
      <c r="E142" s="75">
        <v>1993</v>
      </c>
      <c r="F142" s="76" t="s">
        <v>55</v>
      </c>
      <c r="G142" s="81">
        <v>5.0443999999999996</v>
      </c>
      <c r="H142" s="75"/>
      <c r="I142" s="84"/>
    </row>
    <row r="143" spans="1:9" x14ac:dyDescent="0.3">
      <c r="A143" s="74">
        <v>139</v>
      </c>
      <c r="B143" s="82">
        <v>8144</v>
      </c>
      <c r="C143" s="76" t="s">
        <v>1323</v>
      </c>
      <c r="D143" s="76" t="s">
        <v>1469</v>
      </c>
      <c r="E143" s="75">
        <v>1994</v>
      </c>
      <c r="F143" s="76" t="s">
        <v>401</v>
      </c>
      <c r="G143" s="81">
        <v>5.0443749999999996</v>
      </c>
      <c r="H143" s="75"/>
      <c r="I143" s="84"/>
    </row>
    <row r="144" spans="1:9" x14ac:dyDescent="0.3">
      <c r="A144" s="74">
        <v>140</v>
      </c>
      <c r="B144" s="82">
        <v>9569</v>
      </c>
      <c r="C144" s="76" t="s">
        <v>1470</v>
      </c>
      <c r="D144" s="76" t="s">
        <v>1245</v>
      </c>
      <c r="E144" s="75">
        <v>1998</v>
      </c>
      <c r="F144" s="76" t="s">
        <v>1034</v>
      </c>
      <c r="G144" s="81">
        <v>5.0317647058823525</v>
      </c>
      <c r="H144" s="75"/>
      <c r="I144" s="91"/>
    </row>
    <row r="145" spans="1:9" x14ac:dyDescent="0.3">
      <c r="A145" s="74">
        <v>141</v>
      </c>
      <c r="B145" s="82">
        <v>13111</v>
      </c>
      <c r="C145" s="76" t="s">
        <v>1471</v>
      </c>
      <c r="D145" s="76" t="s">
        <v>1472</v>
      </c>
      <c r="E145" s="75">
        <v>2007</v>
      </c>
      <c r="F145" s="76" t="s">
        <v>68</v>
      </c>
      <c r="G145" s="81">
        <v>5.0306407766990286</v>
      </c>
      <c r="H145" s="75"/>
      <c r="I145" s="84"/>
    </row>
    <row r="146" spans="1:9" x14ac:dyDescent="0.3">
      <c r="A146" s="74">
        <v>142</v>
      </c>
      <c r="B146" s="82">
        <v>1407</v>
      </c>
      <c r="C146" s="76" t="s">
        <v>1473</v>
      </c>
      <c r="D146" s="76" t="s">
        <v>1436</v>
      </c>
      <c r="E146" s="75">
        <v>1958</v>
      </c>
      <c r="F146" s="76" t="s">
        <v>188</v>
      </c>
      <c r="G146" s="81">
        <v>5.029746031746031</v>
      </c>
      <c r="H146" s="75"/>
      <c r="I146" s="84"/>
    </row>
    <row r="147" spans="1:9" x14ac:dyDescent="0.3">
      <c r="A147" s="74">
        <v>143</v>
      </c>
      <c r="B147" s="82">
        <v>3971</v>
      </c>
      <c r="C147" s="76" t="s">
        <v>1474</v>
      </c>
      <c r="D147" s="76" t="s">
        <v>1373</v>
      </c>
      <c r="E147" s="75">
        <v>1974</v>
      </c>
      <c r="F147" s="80" t="s">
        <v>885</v>
      </c>
      <c r="G147" s="81">
        <v>5.0289361702127655</v>
      </c>
      <c r="H147" s="75"/>
      <c r="I147" s="84"/>
    </row>
    <row r="148" spans="1:9" x14ac:dyDescent="0.3">
      <c r="A148" s="74">
        <v>144</v>
      </c>
      <c r="B148" s="82">
        <v>14617</v>
      </c>
      <c r="C148" s="76" t="s">
        <v>1475</v>
      </c>
      <c r="D148" s="76" t="s">
        <v>1307</v>
      </c>
      <c r="E148" s="75">
        <v>1991</v>
      </c>
      <c r="F148" s="76" t="s">
        <v>62</v>
      </c>
      <c r="G148" s="81">
        <v>5.0250909090909088</v>
      </c>
      <c r="H148" s="75"/>
      <c r="I148" s="84"/>
    </row>
    <row r="149" spans="1:9" x14ac:dyDescent="0.3">
      <c r="A149" s="74">
        <v>145</v>
      </c>
      <c r="B149" s="82">
        <v>7574</v>
      </c>
      <c r="C149" s="76" t="s">
        <v>1476</v>
      </c>
      <c r="D149" s="76" t="s">
        <v>1463</v>
      </c>
      <c r="E149" s="75">
        <v>1993</v>
      </c>
      <c r="F149" s="80" t="s">
        <v>885</v>
      </c>
      <c r="G149" s="81">
        <v>5.0227560975609755</v>
      </c>
      <c r="H149" s="75"/>
      <c r="I149" s="84"/>
    </row>
    <row r="150" spans="1:9" x14ac:dyDescent="0.3">
      <c r="A150" s="74">
        <v>146</v>
      </c>
      <c r="B150" s="82">
        <v>3989</v>
      </c>
      <c r="C150" s="76" t="s">
        <v>1477</v>
      </c>
      <c r="D150" s="76" t="s">
        <v>1313</v>
      </c>
      <c r="E150" s="75">
        <v>1974</v>
      </c>
      <c r="F150" s="76" t="s">
        <v>378</v>
      </c>
      <c r="G150" s="81">
        <v>5.0215384615384613</v>
      </c>
      <c r="H150" s="75"/>
      <c r="I150" s="84"/>
    </row>
    <row r="151" spans="1:9" x14ac:dyDescent="0.3">
      <c r="A151" s="74">
        <v>147</v>
      </c>
      <c r="B151" s="82">
        <v>1263</v>
      </c>
      <c r="C151" s="76" t="s">
        <v>1478</v>
      </c>
      <c r="D151" s="76" t="s">
        <v>1302</v>
      </c>
      <c r="E151" s="75">
        <v>1957</v>
      </c>
      <c r="F151" s="76" t="s">
        <v>175</v>
      </c>
      <c r="G151" s="81">
        <v>5.0207368421052632</v>
      </c>
      <c r="H151" s="75"/>
      <c r="I151" s="84"/>
    </row>
    <row r="152" spans="1:9" x14ac:dyDescent="0.3">
      <c r="A152" s="74">
        <v>148</v>
      </c>
      <c r="B152" s="82">
        <v>1048</v>
      </c>
      <c r="C152" s="76" t="s">
        <v>1479</v>
      </c>
      <c r="D152" s="76" t="s">
        <v>1480</v>
      </c>
      <c r="E152" s="75">
        <v>1955</v>
      </c>
      <c r="F152" s="76" t="s">
        <v>62</v>
      </c>
      <c r="G152" s="81">
        <v>5.0198421052631588</v>
      </c>
      <c r="H152" s="75"/>
      <c r="I152" s="84"/>
    </row>
    <row r="153" spans="1:9" x14ac:dyDescent="0.3">
      <c r="A153" s="74">
        <v>149</v>
      </c>
      <c r="B153" s="82">
        <v>11196</v>
      </c>
      <c r="C153" s="76" t="s">
        <v>1838</v>
      </c>
      <c r="D153" s="76" t="s">
        <v>1590</v>
      </c>
      <c r="E153" s="75">
        <v>1981</v>
      </c>
      <c r="F153" s="76" t="s">
        <v>38</v>
      </c>
      <c r="G153" s="81">
        <v>5.0188169014084512</v>
      </c>
      <c r="H153" s="75"/>
      <c r="I153" s="91" t="s">
        <v>1937</v>
      </c>
    </row>
    <row r="154" spans="1:9" x14ac:dyDescent="0.3">
      <c r="A154" s="74">
        <v>150</v>
      </c>
      <c r="B154" s="82">
        <v>4208</v>
      </c>
      <c r="C154" s="76" t="s">
        <v>1481</v>
      </c>
      <c r="D154" s="76" t="s">
        <v>1341</v>
      </c>
      <c r="E154" s="75">
        <v>1975</v>
      </c>
      <c r="F154" s="76" t="s">
        <v>55</v>
      </c>
      <c r="G154" s="81">
        <v>5.0182666666666673</v>
      </c>
      <c r="H154" s="75"/>
      <c r="I154" s="84"/>
    </row>
    <row r="155" spans="1:9" x14ac:dyDescent="0.3">
      <c r="A155" s="74">
        <v>151</v>
      </c>
      <c r="B155" s="82">
        <v>11820</v>
      </c>
      <c r="C155" s="76" t="s">
        <v>1482</v>
      </c>
      <c r="D155" s="76" t="s">
        <v>1436</v>
      </c>
      <c r="E155" s="75">
        <v>1995</v>
      </c>
      <c r="F155" s="80" t="s">
        <v>885</v>
      </c>
      <c r="G155" s="81">
        <v>5.0158409090909091</v>
      </c>
      <c r="H155" s="75"/>
      <c r="I155" s="84"/>
    </row>
    <row r="156" spans="1:9" x14ac:dyDescent="0.3">
      <c r="A156" s="74">
        <v>152</v>
      </c>
      <c r="B156" s="82">
        <v>13925</v>
      </c>
      <c r="C156" s="76" t="s">
        <v>1483</v>
      </c>
      <c r="D156" s="76" t="s">
        <v>1294</v>
      </c>
      <c r="E156" s="75">
        <v>1983</v>
      </c>
      <c r="F156" s="76" t="s">
        <v>228</v>
      </c>
      <c r="G156" s="81">
        <v>5.0142891566265053</v>
      </c>
      <c r="H156" s="75"/>
      <c r="I156" s="84"/>
    </row>
    <row r="157" spans="1:9" x14ac:dyDescent="0.3">
      <c r="A157" s="74">
        <v>153</v>
      </c>
      <c r="B157" s="82">
        <v>2112</v>
      </c>
      <c r="C157" s="76" t="s">
        <v>1244</v>
      </c>
      <c r="D157" s="76" t="s">
        <v>1393</v>
      </c>
      <c r="E157" s="75">
        <v>1962</v>
      </c>
      <c r="F157" s="76" t="s">
        <v>849</v>
      </c>
      <c r="G157" s="81">
        <v>5.0136363636363637</v>
      </c>
      <c r="H157" s="75"/>
      <c r="I157" s="75"/>
    </row>
    <row r="158" spans="1:9" x14ac:dyDescent="0.3">
      <c r="A158" s="74">
        <v>154</v>
      </c>
      <c r="B158" s="82">
        <v>16318</v>
      </c>
      <c r="C158" s="76" t="s">
        <v>1484</v>
      </c>
      <c r="D158" s="76" t="s">
        <v>1485</v>
      </c>
      <c r="E158" s="75">
        <v>1997</v>
      </c>
      <c r="F158" s="76" t="s">
        <v>51</v>
      </c>
      <c r="G158" s="81">
        <v>5.0125060240963855</v>
      </c>
      <c r="H158" s="75"/>
      <c r="I158" s="84"/>
    </row>
    <row r="159" spans="1:9" x14ac:dyDescent="0.3">
      <c r="A159" s="74">
        <v>155</v>
      </c>
      <c r="B159" s="82">
        <v>2239</v>
      </c>
      <c r="C159" s="76" t="s">
        <v>1486</v>
      </c>
      <c r="D159" s="76" t="s">
        <v>1302</v>
      </c>
      <c r="E159" s="75">
        <v>1963</v>
      </c>
      <c r="F159" s="76" t="s">
        <v>188</v>
      </c>
      <c r="G159" s="81">
        <v>5.0102051282051283</v>
      </c>
      <c r="H159" s="75"/>
      <c r="I159" s="84"/>
    </row>
    <row r="160" spans="1:9" x14ac:dyDescent="0.3">
      <c r="A160" s="74">
        <v>156</v>
      </c>
      <c r="B160" s="82">
        <v>8356</v>
      </c>
      <c r="C160" s="76" t="s">
        <v>1487</v>
      </c>
      <c r="D160" s="76" t="s">
        <v>1488</v>
      </c>
      <c r="E160" s="75">
        <v>1994</v>
      </c>
      <c r="F160" s="76" t="s">
        <v>11</v>
      </c>
      <c r="G160" s="81">
        <v>5.0083076923076923</v>
      </c>
      <c r="H160" s="75"/>
      <c r="I160" s="84"/>
    </row>
    <row r="161" spans="1:9" x14ac:dyDescent="0.3">
      <c r="A161" s="74">
        <v>157</v>
      </c>
      <c r="B161" s="82">
        <v>2770</v>
      </c>
      <c r="C161" s="76" t="s">
        <v>1341</v>
      </c>
      <c r="D161" s="76" t="s">
        <v>1385</v>
      </c>
      <c r="E161" s="75">
        <v>1966</v>
      </c>
      <c r="F161" s="76" t="s">
        <v>68</v>
      </c>
      <c r="G161" s="81">
        <v>5.0069696969696968</v>
      </c>
      <c r="H161" s="75"/>
      <c r="I161" s="84" t="s">
        <v>1769</v>
      </c>
    </row>
    <row r="162" spans="1:9" x14ac:dyDescent="0.3">
      <c r="A162" s="74">
        <v>158</v>
      </c>
      <c r="B162" s="82">
        <v>15228</v>
      </c>
      <c r="C162" s="76" t="s">
        <v>1489</v>
      </c>
      <c r="D162" s="76" t="s">
        <v>1490</v>
      </c>
      <c r="E162" s="75">
        <v>1980</v>
      </c>
      <c r="F162" s="76" t="s">
        <v>178</v>
      </c>
      <c r="G162" s="81">
        <v>5.0058095238095239</v>
      </c>
      <c r="H162" s="75"/>
      <c r="I162" s="84"/>
    </row>
    <row r="163" spans="1:9" x14ac:dyDescent="0.3">
      <c r="A163" s="74">
        <v>159</v>
      </c>
      <c r="B163" s="82">
        <v>13809</v>
      </c>
      <c r="C163" s="76" t="s">
        <v>1491</v>
      </c>
      <c r="D163" s="76" t="s">
        <v>1379</v>
      </c>
      <c r="E163" s="75">
        <v>2004</v>
      </c>
      <c r="F163" s="76" t="s">
        <v>24</v>
      </c>
      <c r="G163" s="81">
        <v>5.0049999999999999</v>
      </c>
      <c r="H163" s="75"/>
      <c r="I163" s="84"/>
    </row>
    <row r="164" spans="1:9" x14ac:dyDescent="0.3">
      <c r="A164" s="74">
        <v>160</v>
      </c>
      <c r="B164" s="82">
        <v>2270</v>
      </c>
      <c r="C164" s="76" t="s">
        <v>1492</v>
      </c>
      <c r="D164" s="76" t="s">
        <v>1393</v>
      </c>
      <c r="E164" s="75">
        <v>1963</v>
      </c>
      <c r="F164" s="76" t="s">
        <v>389</v>
      </c>
      <c r="G164" s="92">
        <v>5.0039701492537318</v>
      </c>
      <c r="H164" s="75"/>
      <c r="I164" s="84"/>
    </row>
    <row r="165" spans="1:9" x14ac:dyDescent="0.3">
      <c r="A165" s="74">
        <v>161</v>
      </c>
      <c r="B165" s="82">
        <v>563</v>
      </c>
      <c r="C165" s="76" t="s">
        <v>1363</v>
      </c>
      <c r="D165" s="76" t="s">
        <v>1373</v>
      </c>
      <c r="E165" s="75">
        <v>1950</v>
      </c>
      <c r="F165" s="76" t="s">
        <v>38</v>
      </c>
      <c r="G165" s="81">
        <v>5.0027567567567566</v>
      </c>
      <c r="H165" s="75"/>
      <c r="I165" s="84"/>
    </row>
    <row r="166" spans="1:9" x14ac:dyDescent="0.3">
      <c r="A166" s="74">
        <v>162</v>
      </c>
      <c r="B166" s="82">
        <v>9899</v>
      </c>
      <c r="C166" s="76" t="s">
        <v>1493</v>
      </c>
      <c r="D166" s="76" t="s">
        <v>1488</v>
      </c>
      <c r="E166" s="75">
        <v>1999</v>
      </c>
      <c r="F166" s="76" t="s">
        <v>228</v>
      </c>
      <c r="G166" s="81">
        <v>5.0006153846153847</v>
      </c>
      <c r="H166" s="75"/>
      <c r="I166" s="84"/>
    </row>
    <row r="167" spans="1:9" x14ac:dyDescent="0.3">
      <c r="A167" s="74">
        <v>163</v>
      </c>
      <c r="B167" s="82">
        <v>12513</v>
      </c>
      <c r="C167" s="76" t="s">
        <v>1494</v>
      </c>
      <c r="D167" s="76" t="s">
        <v>1270</v>
      </c>
      <c r="E167" s="75">
        <v>1998</v>
      </c>
      <c r="F167" s="80" t="s">
        <v>885</v>
      </c>
      <c r="G167" s="81">
        <v>4.9987394957983202</v>
      </c>
      <c r="H167" s="75"/>
      <c r="I167" s="84"/>
    </row>
    <row r="168" spans="1:9" x14ac:dyDescent="0.3">
      <c r="A168" s="74">
        <v>164</v>
      </c>
      <c r="B168" s="82">
        <v>3082</v>
      </c>
      <c r="C168" s="76" t="s">
        <v>1495</v>
      </c>
      <c r="D168" s="76" t="s">
        <v>1354</v>
      </c>
      <c r="E168" s="75">
        <v>1968</v>
      </c>
      <c r="F168" s="76" t="s">
        <v>849</v>
      </c>
      <c r="G168" s="81">
        <v>4.9952380952380953</v>
      </c>
      <c r="H168" s="75"/>
      <c r="I168" s="84"/>
    </row>
    <row r="169" spans="1:9" x14ac:dyDescent="0.3">
      <c r="A169" s="74">
        <v>165</v>
      </c>
      <c r="B169" s="82">
        <v>11802</v>
      </c>
      <c r="C169" s="76" t="s">
        <v>1496</v>
      </c>
      <c r="D169" s="76" t="s">
        <v>1497</v>
      </c>
      <c r="E169" s="75">
        <v>2006</v>
      </c>
      <c r="F169" s="76" t="s">
        <v>24</v>
      </c>
      <c r="G169" s="81">
        <v>4.9826888888888892</v>
      </c>
      <c r="H169" s="75"/>
      <c r="I169" s="84"/>
    </row>
    <row r="170" spans="1:9" x14ac:dyDescent="0.3">
      <c r="A170" s="74">
        <v>166</v>
      </c>
      <c r="B170" s="85">
        <v>2240</v>
      </c>
      <c r="C170" s="76" t="s">
        <v>1498</v>
      </c>
      <c r="D170" s="76" t="s">
        <v>1302</v>
      </c>
      <c r="E170" s="75">
        <v>1963</v>
      </c>
      <c r="F170" s="76" t="s">
        <v>306</v>
      </c>
      <c r="G170" s="81">
        <v>4.9820000000000002</v>
      </c>
      <c r="H170" s="75"/>
      <c r="I170" s="84"/>
    </row>
    <row r="171" spans="1:9" x14ac:dyDescent="0.3">
      <c r="A171" s="74">
        <v>167</v>
      </c>
      <c r="B171" s="82">
        <v>16019</v>
      </c>
      <c r="C171" s="76" t="s">
        <v>1499</v>
      </c>
      <c r="D171" s="76" t="s">
        <v>1500</v>
      </c>
      <c r="E171" s="75">
        <v>1982</v>
      </c>
      <c r="F171" s="76" t="s">
        <v>38</v>
      </c>
      <c r="G171" s="81">
        <v>4.9820000000000002</v>
      </c>
      <c r="H171" s="75"/>
      <c r="I171" s="84"/>
    </row>
    <row r="172" spans="1:9" x14ac:dyDescent="0.3">
      <c r="A172" s="74">
        <v>168</v>
      </c>
      <c r="B172" s="82">
        <v>601</v>
      </c>
      <c r="C172" s="76" t="s">
        <v>1501</v>
      </c>
      <c r="D172" s="76" t="s">
        <v>1393</v>
      </c>
      <c r="E172" s="75">
        <v>1950</v>
      </c>
      <c r="F172" s="76" t="s">
        <v>378</v>
      </c>
      <c r="G172" s="81">
        <v>4.9766666666666666</v>
      </c>
      <c r="H172" s="75"/>
      <c r="I172" s="84"/>
    </row>
    <row r="173" spans="1:9" x14ac:dyDescent="0.3">
      <c r="A173" s="74">
        <v>169</v>
      </c>
      <c r="B173" s="82">
        <v>10318</v>
      </c>
      <c r="C173" s="76" t="s">
        <v>1502</v>
      </c>
      <c r="D173" s="76" t="s">
        <v>1503</v>
      </c>
      <c r="E173" s="75">
        <v>2002</v>
      </c>
      <c r="F173" s="76" t="s">
        <v>958</v>
      </c>
      <c r="G173" s="81">
        <v>4.9741538461538459</v>
      </c>
      <c r="H173" s="75"/>
      <c r="I173" s="84"/>
    </row>
    <row r="174" spans="1:9" x14ac:dyDescent="0.3">
      <c r="A174" s="74">
        <v>170</v>
      </c>
      <c r="B174" s="82">
        <v>5018</v>
      </c>
      <c r="C174" s="76" t="s">
        <v>1504</v>
      </c>
      <c r="D174" s="76" t="s">
        <v>1505</v>
      </c>
      <c r="E174" s="75">
        <v>1981</v>
      </c>
      <c r="F174" s="76" t="s">
        <v>51</v>
      </c>
      <c r="G174" s="81">
        <v>4.9735058823529421</v>
      </c>
      <c r="H174" s="75"/>
      <c r="I174" s="84"/>
    </row>
    <row r="175" spans="1:9" x14ac:dyDescent="0.3">
      <c r="A175" s="74">
        <v>171</v>
      </c>
      <c r="B175" s="82">
        <v>12285</v>
      </c>
      <c r="C175" s="76" t="s">
        <v>1506</v>
      </c>
      <c r="D175" s="76" t="s">
        <v>1260</v>
      </c>
      <c r="E175" s="75">
        <v>1989</v>
      </c>
      <c r="F175" s="76" t="s">
        <v>175</v>
      </c>
      <c r="G175" s="81">
        <v>4.9731428571428564</v>
      </c>
      <c r="H175" s="75"/>
      <c r="I175" s="84"/>
    </row>
    <row r="176" spans="1:9" x14ac:dyDescent="0.3">
      <c r="A176" s="74">
        <v>172</v>
      </c>
      <c r="B176" s="82">
        <v>12566</v>
      </c>
      <c r="C176" s="76" t="s">
        <v>1507</v>
      </c>
      <c r="D176" s="76" t="s">
        <v>1319</v>
      </c>
      <c r="E176" s="75">
        <v>1993</v>
      </c>
      <c r="F176" s="76" t="s">
        <v>472</v>
      </c>
      <c r="G176" s="81">
        <v>4.969392156862745</v>
      </c>
      <c r="H176" s="75"/>
      <c r="I176" s="84"/>
    </row>
    <row r="177" spans="1:9" x14ac:dyDescent="0.3">
      <c r="A177" s="74">
        <v>173</v>
      </c>
      <c r="B177" s="82">
        <v>4941</v>
      </c>
      <c r="C177" s="76" t="s">
        <v>1508</v>
      </c>
      <c r="D177" s="76" t="s">
        <v>1393</v>
      </c>
      <c r="E177" s="75">
        <v>1981</v>
      </c>
      <c r="F177" s="76" t="s">
        <v>11</v>
      </c>
      <c r="G177" s="81">
        <v>4.9687692307692304</v>
      </c>
      <c r="H177" s="75"/>
      <c r="I177" s="84"/>
    </row>
    <row r="178" spans="1:9" x14ac:dyDescent="0.3">
      <c r="A178" s="74">
        <v>174</v>
      </c>
      <c r="B178" s="82">
        <v>3047</v>
      </c>
      <c r="C178" s="76" t="s">
        <v>1509</v>
      </c>
      <c r="D178" s="76" t="s">
        <v>1270</v>
      </c>
      <c r="E178" s="75">
        <v>1968</v>
      </c>
      <c r="F178" s="76" t="s">
        <v>38</v>
      </c>
      <c r="G178" s="81">
        <v>4.968514285714285</v>
      </c>
      <c r="H178" s="75"/>
      <c r="I178" s="84"/>
    </row>
    <row r="179" spans="1:9" x14ac:dyDescent="0.3">
      <c r="A179" s="74">
        <v>175</v>
      </c>
      <c r="B179" s="82">
        <v>13055</v>
      </c>
      <c r="C179" s="76" t="s">
        <v>1510</v>
      </c>
      <c r="D179" s="76" t="s">
        <v>1275</v>
      </c>
      <c r="E179" s="75">
        <v>1984</v>
      </c>
      <c r="F179" s="76" t="s">
        <v>228</v>
      </c>
      <c r="G179" s="81">
        <v>4.9638787878787882</v>
      </c>
      <c r="H179" s="75"/>
      <c r="I179" s="84"/>
    </row>
    <row r="180" spans="1:9" x14ac:dyDescent="0.3">
      <c r="A180" s="74">
        <v>176</v>
      </c>
      <c r="B180" s="82">
        <v>13358</v>
      </c>
      <c r="C180" s="76" t="s">
        <v>1511</v>
      </c>
      <c r="D180" s="76" t="s">
        <v>1503</v>
      </c>
      <c r="E180" s="75">
        <v>2005</v>
      </c>
      <c r="F180" s="76" t="s">
        <v>24</v>
      </c>
      <c r="G180" s="81">
        <v>4.9636382978723415</v>
      </c>
      <c r="H180" s="75"/>
      <c r="I180" s="84"/>
    </row>
    <row r="181" spans="1:9" x14ac:dyDescent="0.3">
      <c r="A181" s="74">
        <v>177</v>
      </c>
      <c r="B181" s="82">
        <v>10350</v>
      </c>
      <c r="C181" s="76" t="s">
        <v>1512</v>
      </c>
      <c r="D181" s="76" t="s">
        <v>1245</v>
      </c>
      <c r="E181" s="75">
        <v>2003</v>
      </c>
      <c r="F181" s="76" t="s">
        <v>171</v>
      </c>
      <c r="G181" s="81">
        <v>4.9609393939393955</v>
      </c>
      <c r="H181" s="75"/>
      <c r="I181" s="84"/>
    </row>
    <row r="182" spans="1:9" x14ac:dyDescent="0.3">
      <c r="A182" s="74">
        <v>178</v>
      </c>
      <c r="B182" s="82">
        <v>6216</v>
      </c>
      <c r="C182" s="76" t="s">
        <v>1513</v>
      </c>
      <c r="D182" s="76" t="s">
        <v>1429</v>
      </c>
      <c r="E182" s="75">
        <v>1989</v>
      </c>
      <c r="F182" s="76" t="s">
        <v>91</v>
      </c>
      <c r="G182" s="81">
        <v>4.9564683544303794</v>
      </c>
      <c r="H182" s="75"/>
      <c r="I182" s="84"/>
    </row>
    <row r="183" spans="1:9" x14ac:dyDescent="0.3">
      <c r="A183" s="74">
        <v>179</v>
      </c>
      <c r="B183" s="82">
        <v>5315</v>
      </c>
      <c r="C183" s="76" t="s">
        <v>1514</v>
      </c>
      <c r="D183" s="76" t="s">
        <v>1405</v>
      </c>
      <c r="E183" s="75">
        <v>1984</v>
      </c>
      <c r="F183" s="76" t="s">
        <v>91</v>
      </c>
      <c r="G183" s="81">
        <v>4.9540677966101692</v>
      </c>
      <c r="H183" s="75"/>
      <c r="I183" s="84"/>
    </row>
    <row r="184" spans="1:9" x14ac:dyDescent="0.3">
      <c r="A184" s="74">
        <v>180</v>
      </c>
      <c r="B184" s="82">
        <v>13467</v>
      </c>
      <c r="C184" s="76" t="s">
        <v>1515</v>
      </c>
      <c r="D184" s="76" t="s">
        <v>1260</v>
      </c>
      <c r="E184" s="75">
        <v>1997</v>
      </c>
      <c r="F184" s="76" t="s">
        <v>401</v>
      </c>
      <c r="G184" s="81">
        <v>4.9528571428571428</v>
      </c>
      <c r="H184" s="75"/>
      <c r="I184" s="84"/>
    </row>
    <row r="185" spans="1:9" x14ac:dyDescent="0.3">
      <c r="A185" s="74">
        <v>181</v>
      </c>
      <c r="B185" s="82">
        <v>1314</v>
      </c>
      <c r="C185" s="76" t="s">
        <v>1410</v>
      </c>
      <c r="D185" s="76" t="s">
        <v>1516</v>
      </c>
      <c r="E185" s="75">
        <v>1958</v>
      </c>
      <c r="F185" s="76" t="s">
        <v>311</v>
      </c>
      <c r="G185" s="81">
        <v>4.9513877551020409</v>
      </c>
      <c r="H185" s="75"/>
      <c r="I185" s="84"/>
    </row>
    <row r="186" spans="1:9" x14ac:dyDescent="0.3">
      <c r="A186" s="74">
        <v>182</v>
      </c>
      <c r="B186" s="82">
        <v>3683</v>
      </c>
      <c r="C186" s="76" t="s">
        <v>1517</v>
      </c>
      <c r="D186" s="76" t="s">
        <v>1302</v>
      </c>
      <c r="E186" s="75">
        <v>1972</v>
      </c>
      <c r="F186" s="76" t="s">
        <v>188</v>
      </c>
      <c r="G186" s="81">
        <v>4.9459999999999997</v>
      </c>
      <c r="H186" s="75"/>
      <c r="I186" s="84"/>
    </row>
    <row r="187" spans="1:9" x14ac:dyDescent="0.3">
      <c r="A187" s="74">
        <v>183</v>
      </c>
      <c r="B187" s="82">
        <v>10222</v>
      </c>
      <c r="C187" s="76" t="s">
        <v>1512</v>
      </c>
      <c r="D187" s="76" t="s">
        <v>1518</v>
      </c>
      <c r="E187" s="75">
        <v>2001</v>
      </c>
      <c r="F187" s="76" t="s">
        <v>171</v>
      </c>
      <c r="G187" s="81">
        <v>4.9442500000000003</v>
      </c>
      <c r="H187" s="75"/>
      <c r="I187" s="84"/>
    </row>
    <row r="188" spans="1:9" x14ac:dyDescent="0.3">
      <c r="A188" s="74">
        <v>184</v>
      </c>
      <c r="B188" s="82">
        <v>5417</v>
      </c>
      <c r="C188" s="76" t="s">
        <v>1519</v>
      </c>
      <c r="D188" s="76" t="s">
        <v>1302</v>
      </c>
      <c r="E188" s="75">
        <v>1984</v>
      </c>
      <c r="F188" s="76" t="s">
        <v>11</v>
      </c>
      <c r="G188" s="81">
        <v>4.9339325842696633</v>
      </c>
      <c r="H188" s="75"/>
      <c r="I188" s="84"/>
    </row>
    <row r="189" spans="1:9" x14ac:dyDescent="0.3">
      <c r="A189" s="74">
        <v>185</v>
      </c>
      <c r="B189" s="82">
        <v>6561</v>
      </c>
      <c r="C189" s="76" t="s">
        <v>1520</v>
      </c>
      <c r="D189" s="76" t="s">
        <v>1521</v>
      </c>
      <c r="E189" s="75">
        <v>1990</v>
      </c>
      <c r="F189" s="76" t="s">
        <v>308</v>
      </c>
      <c r="G189" s="81">
        <v>4.9334603174603169</v>
      </c>
      <c r="H189" s="75"/>
      <c r="I189" s="84"/>
    </row>
    <row r="190" spans="1:9" x14ac:dyDescent="0.3">
      <c r="A190" s="74">
        <v>186</v>
      </c>
      <c r="B190" s="82">
        <v>12769</v>
      </c>
      <c r="C190" s="76" t="s">
        <v>1522</v>
      </c>
      <c r="D190" s="76" t="s">
        <v>1302</v>
      </c>
      <c r="E190" s="75">
        <v>1956</v>
      </c>
      <c r="F190" s="76" t="s">
        <v>1310</v>
      </c>
      <c r="G190" s="81">
        <v>4.9326923076923084</v>
      </c>
      <c r="H190" s="75"/>
      <c r="I190" s="84"/>
    </row>
    <row r="191" spans="1:9" x14ac:dyDescent="0.3">
      <c r="A191" s="74">
        <v>187</v>
      </c>
      <c r="B191" s="82">
        <v>3143</v>
      </c>
      <c r="C191" s="76" t="s">
        <v>1523</v>
      </c>
      <c r="D191" s="76" t="s">
        <v>1322</v>
      </c>
      <c r="E191" s="75">
        <v>1968</v>
      </c>
      <c r="F191" s="76" t="s">
        <v>14</v>
      </c>
      <c r="G191" s="81">
        <v>4.9313589743589752</v>
      </c>
      <c r="H191" s="75"/>
      <c r="I191" s="84"/>
    </row>
    <row r="192" spans="1:9" x14ac:dyDescent="0.3">
      <c r="A192" s="74">
        <v>188</v>
      </c>
      <c r="B192" s="82">
        <v>11133</v>
      </c>
      <c r="C192" s="76" t="s">
        <v>1524</v>
      </c>
      <c r="D192" s="76" t="s">
        <v>1525</v>
      </c>
      <c r="E192" s="75">
        <v>2005</v>
      </c>
      <c r="F192" s="76" t="s">
        <v>1526</v>
      </c>
      <c r="G192" s="81">
        <v>4.9313589743589752</v>
      </c>
      <c r="H192" s="75"/>
      <c r="I192" s="84"/>
    </row>
    <row r="193" spans="1:9" x14ac:dyDescent="0.3">
      <c r="A193" s="74">
        <v>189</v>
      </c>
      <c r="B193" s="82">
        <v>5938</v>
      </c>
      <c r="C193" s="76" t="s">
        <v>1527</v>
      </c>
      <c r="D193" s="76" t="s">
        <v>1307</v>
      </c>
      <c r="E193" s="75">
        <v>1987</v>
      </c>
      <c r="F193" s="76" t="s">
        <v>24</v>
      </c>
      <c r="G193" s="81">
        <v>4.9300512820512825</v>
      </c>
      <c r="H193" s="75"/>
      <c r="I193" s="84"/>
    </row>
    <row r="194" spans="1:9" x14ac:dyDescent="0.3">
      <c r="A194" s="74">
        <v>190</v>
      </c>
      <c r="B194" s="82">
        <v>4233</v>
      </c>
      <c r="C194" s="76" t="s">
        <v>1528</v>
      </c>
      <c r="D194" s="76" t="s">
        <v>1290</v>
      </c>
      <c r="E194" s="75">
        <v>1975</v>
      </c>
      <c r="F194" s="76" t="s">
        <v>389</v>
      </c>
      <c r="G194" s="81">
        <v>4.9277297297297302</v>
      </c>
      <c r="H194" s="75"/>
      <c r="I194" s="84"/>
    </row>
    <row r="195" spans="1:9" x14ac:dyDescent="0.3">
      <c r="A195" s="74">
        <v>191</v>
      </c>
      <c r="B195" s="82">
        <v>10846</v>
      </c>
      <c r="C195" s="76" t="s">
        <v>1529</v>
      </c>
      <c r="D195" s="76" t="s">
        <v>1530</v>
      </c>
      <c r="E195" s="75">
        <v>1984</v>
      </c>
      <c r="F195" s="76" t="s">
        <v>326</v>
      </c>
      <c r="G195" s="81">
        <v>4.9231764705882357</v>
      </c>
      <c r="H195" s="75"/>
      <c r="I195" s="84"/>
    </row>
    <row r="196" spans="1:9" x14ac:dyDescent="0.3">
      <c r="A196" s="74">
        <v>192</v>
      </c>
      <c r="B196" s="82">
        <v>1222</v>
      </c>
      <c r="C196" s="76" t="s">
        <v>1531</v>
      </c>
      <c r="D196" s="76" t="s">
        <v>1294</v>
      </c>
      <c r="E196" s="75">
        <v>1957</v>
      </c>
      <c r="F196" s="76" t="s">
        <v>483</v>
      </c>
      <c r="G196" s="81">
        <v>4.9129411764705875</v>
      </c>
      <c r="H196" s="75"/>
      <c r="I196" s="84"/>
    </row>
    <row r="197" spans="1:9" x14ac:dyDescent="0.3">
      <c r="A197" s="74">
        <v>193</v>
      </c>
      <c r="B197" s="82">
        <v>9604</v>
      </c>
      <c r="C197" s="76" t="s">
        <v>1535</v>
      </c>
      <c r="D197" s="76" t="s">
        <v>1536</v>
      </c>
      <c r="E197" s="75">
        <v>1998</v>
      </c>
      <c r="F197" s="76" t="s">
        <v>1537</v>
      </c>
      <c r="G197" s="81">
        <v>4.8970588235294121</v>
      </c>
      <c r="H197" s="75"/>
      <c r="I197" s="84"/>
    </row>
    <row r="198" spans="1:9" x14ac:dyDescent="0.3">
      <c r="A198" s="74">
        <v>194</v>
      </c>
      <c r="B198" s="82">
        <v>6722</v>
      </c>
      <c r="C198" s="76" t="s">
        <v>1538</v>
      </c>
      <c r="D198" s="76" t="s">
        <v>1324</v>
      </c>
      <c r="E198" s="75">
        <v>1991</v>
      </c>
      <c r="F198" s="76" t="s">
        <v>188</v>
      </c>
      <c r="G198" s="81">
        <v>4.895793103448276</v>
      </c>
      <c r="H198" s="75"/>
      <c r="I198" s="84"/>
    </row>
    <row r="199" spans="1:9" x14ac:dyDescent="0.3">
      <c r="A199" s="74">
        <v>195</v>
      </c>
      <c r="B199" s="82">
        <v>13359</v>
      </c>
      <c r="C199" s="76" t="s">
        <v>1539</v>
      </c>
      <c r="D199" s="76" t="s">
        <v>1505</v>
      </c>
      <c r="E199" s="75">
        <v>1952</v>
      </c>
      <c r="F199" s="76" t="s">
        <v>24</v>
      </c>
      <c r="G199" s="81">
        <v>4.8956969696969699</v>
      </c>
      <c r="H199" s="75"/>
      <c r="I199" s="84"/>
    </row>
    <row r="200" spans="1:9" x14ac:dyDescent="0.3">
      <c r="A200" s="74">
        <v>196</v>
      </c>
      <c r="B200" s="82">
        <v>4711</v>
      </c>
      <c r="C200" s="76" t="s">
        <v>1383</v>
      </c>
      <c r="D200" s="76" t="s">
        <v>1311</v>
      </c>
      <c r="E200" s="75">
        <v>1979</v>
      </c>
      <c r="F200" s="80" t="s">
        <v>885</v>
      </c>
      <c r="G200" s="81">
        <v>4.8950697674418597</v>
      </c>
      <c r="H200" s="75"/>
      <c r="I200" s="84"/>
    </row>
    <row r="201" spans="1:9" x14ac:dyDescent="0.3">
      <c r="A201" s="74">
        <v>197</v>
      </c>
      <c r="B201" s="82">
        <v>1534</v>
      </c>
      <c r="C201" s="76" t="s">
        <v>1321</v>
      </c>
      <c r="D201" s="76" t="s">
        <v>1251</v>
      </c>
      <c r="E201" s="75">
        <v>1959</v>
      </c>
      <c r="F201" s="76" t="s">
        <v>851</v>
      </c>
      <c r="G201" s="81">
        <v>4.8947555555555553</v>
      </c>
      <c r="H201" s="75"/>
      <c r="I201" s="84"/>
    </row>
    <row r="202" spans="1:9" x14ac:dyDescent="0.3">
      <c r="A202" s="74">
        <v>198</v>
      </c>
      <c r="B202" s="82">
        <v>10698</v>
      </c>
      <c r="C202" s="76" t="s">
        <v>1540</v>
      </c>
      <c r="D202" s="76" t="s">
        <v>1541</v>
      </c>
      <c r="E202" s="75">
        <v>1968</v>
      </c>
      <c r="F202" s="76" t="s">
        <v>376</v>
      </c>
      <c r="G202" s="81">
        <v>4.8917777777777776</v>
      </c>
      <c r="H202" s="75"/>
      <c r="I202" s="84"/>
    </row>
    <row r="203" spans="1:9" x14ac:dyDescent="0.3">
      <c r="A203" s="74">
        <v>199</v>
      </c>
      <c r="B203" s="82">
        <v>12541</v>
      </c>
      <c r="C203" s="76" t="s">
        <v>1542</v>
      </c>
      <c r="D203" s="76" t="s">
        <v>1543</v>
      </c>
      <c r="E203" s="75">
        <v>1974</v>
      </c>
      <c r="F203" s="76" t="s">
        <v>62</v>
      </c>
      <c r="G203" s="81">
        <v>4.8893513513513511</v>
      </c>
      <c r="H203" s="75"/>
      <c r="I203" s="84"/>
    </row>
    <row r="204" spans="1:9" x14ac:dyDescent="0.3">
      <c r="A204" s="74">
        <v>200</v>
      </c>
      <c r="B204" s="82">
        <v>2248</v>
      </c>
      <c r="C204" s="76" t="s">
        <v>1484</v>
      </c>
      <c r="D204" s="76" t="s">
        <v>1464</v>
      </c>
      <c r="E204" s="75">
        <v>1963</v>
      </c>
      <c r="F204" s="76" t="s">
        <v>308</v>
      </c>
      <c r="G204" s="81">
        <v>4.8887272727272721</v>
      </c>
      <c r="H204" s="75"/>
      <c r="I204" s="84"/>
    </row>
    <row r="205" spans="1:9" x14ac:dyDescent="0.3">
      <c r="A205" s="74">
        <v>201</v>
      </c>
      <c r="B205" s="82">
        <v>51</v>
      </c>
      <c r="C205" s="76" t="s">
        <v>1544</v>
      </c>
      <c r="D205" s="76" t="s">
        <v>1545</v>
      </c>
      <c r="E205" s="75">
        <v>1938</v>
      </c>
      <c r="F205" s="76" t="s">
        <v>68</v>
      </c>
      <c r="G205" s="81">
        <v>4.8841609195402302</v>
      </c>
      <c r="H205" s="75"/>
      <c r="I205" s="84"/>
    </row>
    <row r="206" spans="1:9" x14ac:dyDescent="0.3">
      <c r="A206" s="74">
        <v>202</v>
      </c>
      <c r="B206" s="82">
        <v>15232</v>
      </c>
      <c r="C206" s="76" t="s">
        <v>1546</v>
      </c>
      <c r="D206" s="76" t="s">
        <v>1385</v>
      </c>
      <c r="E206" s="75">
        <v>1981</v>
      </c>
      <c r="F206" s="76" t="s">
        <v>401</v>
      </c>
      <c r="G206" s="81">
        <v>4.8794444444444443</v>
      </c>
      <c r="H206" s="75"/>
      <c r="I206" s="84"/>
    </row>
    <row r="207" spans="1:9" x14ac:dyDescent="0.3">
      <c r="A207" s="74">
        <v>203</v>
      </c>
      <c r="B207" s="82">
        <v>2467</v>
      </c>
      <c r="C207" s="76" t="s">
        <v>1547</v>
      </c>
      <c r="D207" s="76" t="s">
        <v>1302</v>
      </c>
      <c r="E207" s="75">
        <v>1964</v>
      </c>
      <c r="F207" s="76" t="s">
        <v>308</v>
      </c>
      <c r="G207" s="81">
        <v>4.8774615384615378</v>
      </c>
      <c r="H207" s="75"/>
      <c r="I207" s="84"/>
    </row>
    <row r="208" spans="1:9" x14ac:dyDescent="0.3">
      <c r="A208" s="74">
        <v>204</v>
      </c>
      <c r="B208" s="82">
        <v>14987</v>
      </c>
      <c r="C208" s="76" t="s">
        <v>1548</v>
      </c>
      <c r="D208" s="76" t="s">
        <v>1311</v>
      </c>
      <c r="E208" s="75">
        <v>1990</v>
      </c>
      <c r="F208" s="76" t="s">
        <v>472</v>
      </c>
      <c r="G208" s="81">
        <v>4.8760967741935479</v>
      </c>
      <c r="H208" s="75"/>
      <c r="I208" s="84"/>
    </row>
    <row r="209" spans="1:9" x14ac:dyDescent="0.3">
      <c r="A209" s="74">
        <v>205</v>
      </c>
      <c r="B209" s="82">
        <v>5930</v>
      </c>
      <c r="C209" s="76" t="s">
        <v>1549</v>
      </c>
      <c r="D209" s="76" t="s">
        <v>1264</v>
      </c>
      <c r="E209" s="75">
        <v>1987</v>
      </c>
      <c r="F209" s="76" t="s">
        <v>62</v>
      </c>
      <c r="G209" s="81">
        <v>4.8701804511278199</v>
      </c>
      <c r="H209" s="75"/>
      <c r="I209" s="84"/>
    </row>
    <row r="210" spans="1:9" x14ac:dyDescent="0.3">
      <c r="A210" s="74">
        <v>206</v>
      </c>
      <c r="B210" s="82">
        <v>11837</v>
      </c>
      <c r="C210" s="76" t="s">
        <v>1550</v>
      </c>
      <c r="D210" s="76" t="s">
        <v>1324</v>
      </c>
      <c r="E210" s="75">
        <v>2001</v>
      </c>
      <c r="F210" s="76" t="s">
        <v>68</v>
      </c>
      <c r="G210" s="81">
        <v>4.8666666666666663</v>
      </c>
      <c r="H210" s="75"/>
      <c r="I210" s="84"/>
    </row>
    <row r="211" spans="1:9" x14ac:dyDescent="0.3">
      <c r="A211" s="74">
        <v>207</v>
      </c>
      <c r="B211" s="82">
        <v>13733</v>
      </c>
      <c r="C211" s="76" t="s">
        <v>1551</v>
      </c>
      <c r="D211" s="76" t="s">
        <v>1245</v>
      </c>
      <c r="E211" s="75">
        <v>2007</v>
      </c>
      <c r="F211" s="76" t="s">
        <v>171</v>
      </c>
      <c r="G211" s="81">
        <v>4.8631395348837216</v>
      </c>
      <c r="H211" s="75"/>
      <c r="I211" s="84"/>
    </row>
    <row r="212" spans="1:9" x14ac:dyDescent="0.3">
      <c r="A212" s="74">
        <v>208</v>
      </c>
      <c r="B212" s="82">
        <v>3417</v>
      </c>
      <c r="C212" s="76" t="s">
        <v>1552</v>
      </c>
      <c r="D212" s="76" t="s">
        <v>1354</v>
      </c>
      <c r="E212" s="75">
        <v>1970</v>
      </c>
      <c r="F212" s="76" t="s">
        <v>311</v>
      </c>
      <c r="G212" s="81">
        <v>4.8621111111111111</v>
      </c>
      <c r="H212" s="75"/>
      <c r="I212" s="84"/>
    </row>
    <row r="213" spans="1:9" x14ac:dyDescent="0.3">
      <c r="A213" s="74">
        <v>209</v>
      </c>
      <c r="B213" s="82">
        <v>11960</v>
      </c>
      <c r="C213" s="76" t="s">
        <v>1553</v>
      </c>
      <c r="D213" s="76" t="s">
        <v>1264</v>
      </c>
      <c r="E213" s="75">
        <v>1989</v>
      </c>
      <c r="F213" s="76" t="s">
        <v>51</v>
      </c>
      <c r="G213" s="81">
        <v>4.8594736842105268</v>
      </c>
      <c r="H213" s="75"/>
      <c r="I213" s="84"/>
    </row>
    <row r="214" spans="1:9" x14ac:dyDescent="0.3">
      <c r="A214" s="74">
        <v>210</v>
      </c>
      <c r="B214" s="82">
        <v>5687</v>
      </c>
      <c r="C214" s="76" t="s">
        <v>1554</v>
      </c>
      <c r="D214" s="76" t="s">
        <v>1302</v>
      </c>
      <c r="E214" s="75">
        <v>1986</v>
      </c>
      <c r="F214" s="76" t="s">
        <v>171</v>
      </c>
      <c r="G214" s="81">
        <v>4.8570000000000002</v>
      </c>
      <c r="H214" s="75"/>
      <c r="I214" s="84"/>
    </row>
    <row r="215" spans="1:9" x14ac:dyDescent="0.3">
      <c r="A215" s="74">
        <v>211</v>
      </c>
      <c r="B215" s="82">
        <v>5061</v>
      </c>
      <c r="C215" s="76" t="s">
        <v>1555</v>
      </c>
      <c r="D215" s="76" t="s">
        <v>1393</v>
      </c>
      <c r="E215" s="75">
        <v>1982</v>
      </c>
      <c r="F215" s="76" t="s">
        <v>401</v>
      </c>
      <c r="G215" s="81">
        <v>4.8568749999999996</v>
      </c>
      <c r="H215" s="75"/>
      <c r="I215" s="84"/>
    </row>
    <row r="216" spans="1:9" x14ac:dyDescent="0.3">
      <c r="A216" s="74">
        <v>212</v>
      </c>
      <c r="B216" s="82">
        <v>1642</v>
      </c>
      <c r="C216" s="76" t="s">
        <v>1556</v>
      </c>
      <c r="D216" s="76" t="s">
        <v>1243</v>
      </c>
      <c r="E216" s="75">
        <v>1960</v>
      </c>
      <c r="F216" s="76" t="s">
        <v>178</v>
      </c>
      <c r="G216" s="81">
        <v>4.8552698412698412</v>
      </c>
      <c r="H216" s="75"/>
      <c r="I216" s="84"/>
    </row>
    <row r="217" spans="1:9" x14ac:dyDescent="0.3">
      <c r="A217" s="74">
        <v>213</v>
      </c>
      <c r="B217" s="85">
        <v>9417</v>
      </c>
      <c r="C217" s="76" t="s">
        <v>1557</v>
      </c>
      <c r="D217" s="76" t="s">
        <v>1379</v>
      </c>
      <c r="E217" s="75">
        <v>1998</v>
      </c>
      <c r="F217" s="76" t="s">
        <v>483</v>
      </c>
      <c r="G217" s="81">
        <v>4.8538648648648648</v>
      </c>
      <c r="H217" s="75"/>
      <c r="I217" s="84"/>
    </row>
    <row r="218" spans="1:9" x14ac:dyDescent="0.3">
      <c r="A218" s="74">
        <v>214</v>
      </c>
      <c r="B218" s="82">
        <v>6105</v>
      </c>
      <c r="C218" s="76" t="s">
        <v>1558</v>
      </c>
      <c r="D218" s="76" t="s">
        <v>1302</v>
      </c>
      <c r="E218" s="75">
        <v>1988</v>
      </c>
      <c r="F218" s="76" t="s">
        <v>68</v>
      </c>
      <c r="G218" s="81">
        <v>4.8520256410256408</v>
      </c>
      <c r="H218" s="75"/>
      <c r="I218" s="84"/>
    </row>
    <row r="219" spans="1:9" x14ac:dyDescent="0.3">
      <c r="A219" s="74">
        <v>215</v>
      </c>
      <c r="B219" s="82">
        <v>10804</v>
      </c>
      <c r="C219" s="76" t="s">
        <v>1559</v>
      </c>
      <c r="D219" s="76" t="s">
        <v>1497</v>
      </c>
      <c r="E219" s="75">
        <v>1967</v>
      </c>
      <c r="F219" s="76" t="s">
        <v>91</v>
      </c>
      <c r="G219" s="81">
        <v>4.8498245614035085</v>
      </c>
      <c r="H219" s="75"/>
      <c r="I219" s="84"/>
    </row>
    <row r="220" spans="1:9" x14ac:dyDescent="0.3">
      <c r="A220" s="74">
        <v>216</v>
      </c>
      <c r="B220" s="82">
        <v>11478</v>
      </c>
      <c r="C220" s="76" t="s">
        <v>1560</v>
      </c>
      <c r="D220" s="76" t="s">
        <v>1561</v>
      </c>
      <c r="E220" s="75">
        <v>2001</v>
      </c>
      <c r="F220" s="80" t="s">
        <v>885</v>
      </c>
      <c r="G220" s="81">
        <v>4.8438644067796615</v>
      </c>
      <c r="H220" s="75"/>
      <c r="I220" s="84"/>
    </row>
    <row r="221" spans="1:9" x14ac:dyDescent="0.3">
      <c r="A221" s="74">
        <v>217</v>
      </c>
      <c r="B221" s="82">
        <v>10175</v>
      </c>
      <c r="C221" s="76" t="s">
        <v>1562</v>
      </c>
      <c r="D221" s="76" t="s">
        <v>1563</v>
      </c>
      <c r="E221" s="75">
        <v>2001</v>
      </c>
      <c r="F221" s="76" t="s">
        <v>483</v>
      </c>
      <c r="G221" s="81">
        <v>4.8421578947368422</v>
      </c>
      <c r="H221" s="75"/>
      <c r="I221" s="84"/>
    </row>
    <row r="222" spans="1:9" x14ac:dyDescent="0.3">
      <c r="A222" s="74">
        <v>218</v>
      </c>
      <c r="B222" s="82">
        <v>12910</v>
      </c>
      <c r="C222" s="76" t="s">
        <v>1564</v>
      </c>
      <c r="D222" s="76" t="s">
        <v>1324</v>
      </c>
      <c r="E222" s="75">
        <v>1989</v>
      </c>
      <c r="F222" s="76" t="s">
        <v>188</v>
      </c>
      <c r="G222" s="81">
        <v>4.8368888888888897</v>
      </c>
      <c r="H222" s="75"/>
      <c r="I222" s="84"/>
    </row>
    <row r="223" spans="1:9" x14ac:dyDescent="0.3">
      <c r="A223" s="74">
        <v>219</v>
      </c>
      <c r="B223" s="82">
        <v>769</v>
      </c>
      <c r="C223" s="76" t="s">
        <v>1565</v>
      </c>
      <c r="D223" s="76" t="s">
        <v>1302</v>
      </c>
      <c r="E223" s="75">
        <v>1953</v>
      </c>
      <c r="F223" s="76" t="s">
        <v>171</v>
      </c>
      <c r="G223" s="81">
        <v>4.8359310344827593</v>
      </c>
      <c r="H223" s="75"/>
      <c r="I223" s="84"/>
    </row>
    <row r="224" spans="1:9" x14ac:dyDescent="0.3">
      <c r="A224" s="74">
        <v>220</v>
      </c>
      <c r="B224" s="82">
        <v>3685</v>
      </c>
      <c r="C224" s="76" t="s">
        <v>1335</v>
      </c>
      <c r="D224" s="76" t="s">
        <v>1566</v>
      </c>
      <c r="E224" s="75">
        <v>1972</v>
      </c>
      <c r="F224" s="76" t="s">
        <v>308</v>
      </c>
      <c r="G224" s="81">
        <v>4.8350608695652175</v>
      </c>
      <c r="H224" s="75"/>
      <c r="I224" s="84"/>
    </row>
    <row r="225" spans="1:9" x14ac:dyDescent="0.3">
      <c r="A225" s="74">
        <v>221</v>
      </c>
      <c r="B225" s="82">
        <v>1598</v>
      </c>
      <c r="C225" s="76" t="s">
        <v>1567</v>
      </c>
      <c r="D225" s="76" t="s">
        <v>1302</v>
      </c>
      <c r="E225" s="75">
        <v>1959</v>
      </c>
      <c r="F225" s="76" t="s">
        <v>188</v>
      </c>
      <c r="G225" s="81">
        <v>4.8306400000000007</v>
      </c>
      <c r="H225" s="75"/>
      <c r="I225" s="84"/>
    </row>
    <row r="226" spans="1:9" x14ac:dyDescent="0.3">
      <c r="A226" s="74">
        <v>222</v>
      </c>
      <c r="B226" s="82">
        <v>16025</v>
      </c>
      <c r="C226" s="76" t="s">
        <v>1568</v>
      </c>
      <c r="D226" s="76" t="s">
        <v>1302</v>
      </c>
      <c r="E226" s="75">
        <v>1990</v>
      </c>
      <c r="F226" s="76" t="s">
        <v>14</v>
      </c>
      <c r="G226" s="81">
        <v>4.8242222222222226</v>
      </c>
      <c r="H226" s="75"/>
      <c r="I226" s="84"/>
    </row>
    <row r="227" spans="1:9" x14ac:dyDescent="0.3">
      <c r="A227" s="74">
        <v>223</v>
      </c>
      <c r="B227" s="82">
        <v>4474</v>
      </c>
      <c r="C227" s="76" t="s">
        <v>1569</v>
      </c>
      <c r="D227" s="76" t="s">
        <v>1311</v>
      </c>
      <c r="E227" s="75">
        <v>1977</v>
      </c>
      <c r="F227" s="76" t="s">
        <v>38</v>
      </c>
      <c r="G227" s="81">
        <v>4.8224255319148934</v>
      </c>
      <c r="H227" s="75"/>
      <c r="I227" s="84"/>
    </row>
    <row r="228" spans="1:9" x14ac:dyDescent="0.3">
      <c r="A228" s="74">
        <v>224</v>
      </c>
      <c r="B228" s="82">
        <v>3577</v>
      </c>
      <c r="C228" s="76" t="s">
        <v>1512</v>
      </c>
      <c r="D228" s="76" t="s">
        <v>1570</v>
      </c>
      <c r="E228" s="75">
        <v>1971</v>
      </c>
      <c r="F228" s="76" t="s">
        <v>171</v>
      </c>
      <c r="G228" s="81">
        <v>4.8120000000000003</v>
      </c>
      <c r="H228" s="75"/>
      <c r="I228" s="84"/>
    </row>
    <row r="229" spans="1:9" x14ac:dyDescent="0.3">
      <c r="A229" s="74">
        <v>225</v>
      </c>
      <c r="B229" s="82">
        <v>2534</v>
      </c>
      <c r="C229" s="76" t="s">
        <v>1571</v>
      </c>
      <c r="D229" s="76" t="s">
        <v>1572</v>
      </c>
      <c r="E229" s="75">
        <v>1965</v>
      </c>
      <c r="F229" s="76" t="s">
        <v>11</v>
      </c>
      <c r="G229" s="81">
        <v>4.807033333333333</v>
      </c>
      <c r="H229" s="75"/>
      <c r="I229" s="84"/>
    </row>
    <row r="230" spans="1:9" x14ac:dyDescent="0.3">
      <c r="A230" s="74">
        <v>226</v>
      </c>
      <c r="B230" s="82">
        <v>3095</v>
      </c>
      <c r="C230" s="76" t="s">
        <v>1573</v>
      </c>
      <c r="D230" s="76" t="s">
        <v>1436</v>
      </c>
      <c r="E230" s="75">
        <v>1968</v>
      </c>
      <c r="F230" s="76" t="s">
        <v>11</v>
      </c>
      <c r="G230" s="92">
        <v>4.8029743589743585</v>
      </c>
      <c r="H230" s="75"/>
      <c r="I230" s="84"/>
    </row>
    <row r="231" spans="1:9" x14ac:dyDescent="0.3">
      <c r="A231" s="74">
        <v>227</v>
      </c>
      <c r="B231" s="82">
        <v>1125</v>
      </c>
      <c r="C231" s="76" t="s">
        <v>1574</v>
      </c>
      <c r="D231" s="76" t="s">
        <v>1405</v>
      </c>
      <c r="E231" s="75">
        <v>1956</v>
      </c>
      <c r="F231" s="76" t="s">
        <v>188</v>
      </c>
      <c r="G231" s="81">
        <v>4.8018947368421063</v>
      </c>
      <c r="H231" s="75"/>
      <c r="I231" s="84"/>
    </row>
    <row r="232" spans="1:9" x14ac:dyDescent="0.3">
      <c r="A232" s="74">
        <v>228</v>
      </c>
      <c r="B232" s="82">
        <v>2479</v>
      </c>
      <c r="C232" s="76" t="s">
        <v>1575</v>
      </c>
      <c r="D232" s="76" t="s">
        <v>1576</v>
      </c>
      <c r="E232" s="75">
        <v>1964</v>
      </c>
      <c r="F232" s="76" t="s">
        <v>11</v>
      </c>
      <c r="G232" s="81">
        <v>4.7979473684210516</v>
      </c>
      <c r="H232" s="75"/>
      <c r="I232" s="84"/>
    </row>
    <row r="233" spans="1:9" x14ac:dyDescent="0.3">
      <c r="A233" s="74">
        <v>229</v>
      </c>
      <c r="B233" s="82">
        <v>908</v>
      </c>
      <c r="C233" s="76" t="s">
        <v>1577</v>
      </c>
      <c r="D233" s="76" t="s">
        <v>1497</v>
      </c>
      <c r="E233" s="75">
        <v>1954</v>
      </c>
      <c r="F233" s="76" t="s">
        <v>188</v>
      </c>
      <c r="G233" s="81">
        <v>4.7978048780487796</v>
      </c>
      <c r="H233" s="75"/>
      <c r="I233" s="84"/>
    </row>
    <row r="234" spans="1:9" x14ac:dyDescent="0.3">
      <c r="A234" s="74">
        <v>230</v>
      </c>
      <c r="B234" s="82">
        <v>2452</v>
      </c>
      <c r="C234" s="76" t="s">
        <v>1578</v>
      </c>
      <c r="D234" s="76" t="s">
        <v>1385</v>
      </c>
      <c r="E234" s="75">
        <v>1964</v>
      </c>
      <c r="F234" s="76" t="s">
        <v>91</v>
      </c>
      <c r="G234" s="81">
        <v>4.7953725490196071</v>
      </c>
      <c r="H234" s="75"/>
      <c r="I234" s="84"/>
    </row>
    <row r="235" spans="1:9" x14ac:dyDescent="0.3">
      <c r="A235" s="74">
        <v>231</v>
      </c>
      <c r="B235" s="82">
        <v>878</v>
      </c>
      <c r="C235" s="76" t="s">
        <v>1579</v>
      </c>
      <c r="D235" s="76" t="s">
        <v>1373</v>
      </c>
      <c r="E235" s="75">
        <v>1954</v>
      </c>
      <c r="F235" s="76" t="s">
        <v>851</v>
      </c>
      <c r="G235" s="81">
        <v>4.7950655270655274</v>
      </c>
      <c r="H235" s="75"/>
      <c r="I235" s="84"/>
    </row>
    <row r="236" spans="1:9" x14ac:dyDescent="0.3">
      <c r="A236" s="74">
        <v>232</v>
      </c>
      <c r="B236" s="82">
        <v>4146</v>
      </c>
      <c r="C236" s="76" t="s">
        <v>1580</v>
      </c>
      <c r="D236" s="76" t="s">
        <v>1275</v>
      </c>
      <c r="E236" s="75">
        <v>1975</v>
      </c>
      <c r="F236" s="76" t="s">
        <v>51</v>
      </c>
      <c r="G236" s="81">
        <v>4.7901025641025647</v>
      </c>
      <c r="H236" s="75"/>
      <c r="I236" s="84"/>
    </row>
    <row r="237" spans="1:9" x14ac:dyDescent="0.3">
      <c r="A237" s="74">
        <v>233</v>
      </c>
      <c r="B237" s="82">
        <v>1685</v>
      </c>
      <c r="C237" s="76" t="s">
        <v>1581</v>
      </c>
      <c r="D237" s="76" t="s">
        <v>1243</v>
      </c>
      <c r="E237" s="75">
        <v>1960</v>
      </c>
      <c r="F237" s="76" t="s">
        <v>326</v>
      </c>
      <c r="G237" s="81">
        <v>4.7896923076923086</v>
      </c>
      <c r="H237" s="75"/>
      <c r="I237" s="84"/>
    </row>
    <row r="238" spans="1:9" x14ac:dyDescent="0.3">
      <c r="A238" s="74">
        <v>234</v>
      </c>
      <c r="B238" s="82">
        <v>1180</v>
      </c>
      <c r="C238" s="76" t="s">
        <v>1582</v>
      </c>
      <c r="D238" s="76" t="s">
        <v>1302</v>
      </c>
      <c r="E238" s="75">
        <v>1957</v>
      </c>
      <c r="F238" s="76" t="s">
        <v>311</v>
      </c>
      <c r="G238" s="81">
        <v>4.7895492957746484</v>
      </c>
      <c r="H238" s="75"/>
      <c r="I238" s="84"/>
    </row>
    <row r="239" spans="1:9" x14ac:dyDescent="0.3">
      <c r="A239" s="74">
        <v>235</v>
      </c>
      <c r="B239" s="82">
        <v>1414</v>
      </c>
      <c r="C239" s="76" t="s">
        <v>1583</v>
      </c>
      <c r="D239" s="76" t="s">
        <v>1243</v>
      </c>
      <c r="E239" s="75">
        <v>1958</v>
      </c>
      <c r="F239" s="76" t="s">
        <v>483</v>
      </c>
      <c r="G239" s="81">
        <v>4.7889999999999997</v>
      </c>
      <c r="H239" s="75"/>
      <c r="I239" s="84"/>
    </row>
    <row r="240" spans="1:9" x14ac:dyDescent="0.3">
      <c r="A240" s="74">
        <v>236</v>
      </c>
      <c r="B240" s="82">
        <v>11194</v>
      </c>
      <c r="C240" s="76" t="s">
        <v>1584</v>
      </c>
      <c r="D240" s="76" t="s">
        <v>1298</v>
      </c>
      <c r="E240" s="75">
        <v>1982</v>
      </c>
      <c r="F240" s="76" t="s">
        <v>188</v>
      </c>
      <c r="G240" s="81">
        <v>4.7881621621621626</v>
      </c>
      <c r="H240" s="75"/>
      <c r="I240" s="84"/>
    </row>
    <row r="241" spans="1:9" x14ac:dyDescent="0.3">
      <c r="A241" s="74">
        <v>237</v>
      </c>
      <c r="B241" s="82">
        <v>2079</v>
      </c>
      <c r="C241" s="76" t="s">
        <v>1585</v>
      </c>
      <c r="D241" s="76" t="s">
        <v>1294</v>
      </c>
      <c r="E241" s="75">
        <v>1962</v>
      </c>
      <c r="F241" s="76" t="s">
        <v>175</v>
      </c>
      <c r="G241" s="81">
        <v>4.7858749999999999</v>
      </c>
      <c r="H241" s="75"/>
      <c r="I241" s="75"/>
    </row>
    <row r="242" spans="1:9" x14ac:dyDescent="0.3">
      <c r="A242" s="74">
        <v>238</v>
      </c>
      <c r="B242" s="85">
        <v>1804</v>
      </c>
      <c r="C242" s="76" t="s">
        <v>1578</v>
      </c>
      <c r="D242" s="76" t="s">
        <v>1322</v>
      </c>
      <c r="E242" s="75">
        <v>1960</v>
      </c>
      <c r="F242" s="76" t="s">
        <v>68</v>
      </c>
      <c r="G242" s="81">
        <v>4.7843999999999998</v>
      </c>
      <c r="H242" s="75"/>
      <c r="I242" s="84"/>
    </row>
    <row r="243" spans="1:9" x14ac:dyDescent="0.3">
      <c r="A243" s="74">
        <v>239</v>
      </c>
      <c r="B243" s="82">
        <v>2783</v>
      </c>
      <c r="C243" s="76" t="s">
        <v>1244</v>
      </c>
      <c r="D243" s="76" t="s">
        <v>1345</v>
      </c>
      <c r="E243" s="75">
        <v>1966</v>
      </c>
      <c r="F243" s="76" t="s">
        <v>401</v>
      </c>
      <c r="G243" s="81">
        <v>4.7828421052631587</v>
      </c>
      <c r="H243" s="75"/>
      <c r="I243" s="84"/>
    </row>
    <row r="244" spans="1:9" x14ac:dyDescent="0.3">
      <c r="A244" s="74">
        <v>240</v>
      </c>
      <c r="B244" s="82">
        <v>977</v>
      </c>
      <c r="C244" s="76" t="s">
        <v>1586</v>
      </c>
      <c r="D244" s="76" t="s">
        <v>1373</v>
      </c>
      <c r="E244" s="75">
        <v>1955</v>
      </c>
      <c r="F244" s="76" t="s">
        <v>178</v>
      </c>
      <c r="G244" s="81">
        <v>4.7773802816901414</v>
      </c>
      <c r="H244" s="75"/>
      <c r="I244" s="84"/>
    </row>
    <row r="245" spans="1:9" x14ac:dyDescent="0.3">
      <c r="A245" s="74">
        <v>241</v>
      </c>
      <c r="B245" s="85">
        <v>2256</v>
      </c>
      <c r="C245" s="76" t="s">
        <v>1587</v>
      </c>
      <c r="D245" s="76" t="s">
        <v>1300</v>
      </c>
      <c r="E245" s="75">
        <v>1963</v>
      </c>
      <c r="F245" s="76" t="s">
        <v>175</v>
      </c>
      <c r="G245" s="81">
        <v>4.7748780487804874</v>
      </c>
      <c r="H245" s="75"/>
      <c r="I245" s="84"/>
    </row>
    <row r="246" spans="1:9" x14ac:dyDescent="0.3">
      <c r="A246" s="74">
        <v>242</v>
      </c>
      <c r="B246" s="82">
        <v>13118</v>
      </c>
      <c r="C246" s="76" t="s">
        <v>1588</v>
      </c>
      <c r="D246" s="76" t="s">
        <v>1521</v>
      </c>
      <c r="E246" s="75">
        <v>1971</v>
      </c>
      <c r="F246" s="76" t="s">
        <v>171</v>
      </c>
      <c r="G246" s="81">
        <v>4.7737575757575765</v>
      </c>
      <c r="H246" s="75"/>
      <c r="I246" s="84"/>
    </row>
    <row r="247" spans="1:9" x14ac:dyDescent="0.3">
      <c r="A247" s="74">
        <v>243</v>
      </c>
      <c r="B247" s="82">
        <v>100</v>
      </c>
      <c r="C247" s="76" t="s">
        <v>1589</v>
      </c>
      <c r="D247" s="76" t="s">
        <v>1590</v>
      </c>
      <c r="E247" s="75">
        <v>1948</v>
      </c>
      <c r="F247" s="76" t="s">
        <v>91</v>
      </c>
      <c r="G247" s="81">
        <v>4.772730769230769</v>
      </c>
      <c r="H247" s="75"/>
      <c r="I247" s="75"/>
    </row>
    <row r="248" spans="1:9" x14ac:dyDescent="0.3">
      <c r="A248" s="74">
        <v>244</v>
      </c>
      <c r="B248" s="82">
        <v>3010</v>
      </c>
      <c r="C248" s="76" t="s">
        <v>1591</v>
      </c>
      <c r="D248" s="76" t="s">
        <v>1341</v>
      </c>
      <c r="E248" s="75">
        <v>1967</v>
      </c>
      <c r="F248" s="76" t="s">
        <v>24</v>
      </c>
      <c r="G248" s="81">
        <v>4.7716086956521737</v>
      </c>
      <c r="H248" s="75"/>
      <c r="I248" s="84" t="s">
        <v>1938</v>
      </c>
    </row>
    <row r="249" spans="1:9" x14ac:dyDescent="0.3">
      <c r="A249" s="74">
        <v>245</v>
      </c>
      <c r="B249" s="82">
        <v>2527</v>
      </c>
      <c r="C249" s="76" t="s">
        <v>1592</v>
      </c>
      <c r="D249" s="76" t="s">
        <v>1436</v>
      </c>
      <c r="E249" s="75">
        <v>1965</v>
      </c>
      <c r="F249" s="76" t="s">
        <v>171</v>
      </c>
      <c r="G249" s="81">
        <v>4.7691578947368418</v>
      </c>
      <c r="H249" s="75"/>
      <c r="I249" s="84"/>
    </row>
    <row r="250" spans="1:9" x14ac:dyDescent="0.3">
      <c r="A250" s="74">
        <v>246</v>
      </c>
      <c r="B250" s="82">
        <v>10360</v>
      </c>
      <c r="C250" s="76" t="s">
        <v>1593</v>
      </c>
      <c r="D250" s="76" t="s">
        <v>1594</v>
      </c>
      <c r="E250" s="75">
        <v>2003</v>
      </c>
      <c r="F250" s="76" t="s">
        <v>1333</v>
      </c>
      <c r="G250" s="81">
        <v>4.7688235294117645</v>
      </c>
      <c r="H250" s="75"/>
      <c r="I250" s="84"/>
    </row>
    <row r="251" spans="1:9" x14ac:dyDescent="0.3">
      <c r="A251" s="74">
        <v>247</v>
      </c>
      <c r="B251" s="82">
        <v>12900</v>
      </c>
      <c r="C251" s="76" t="s">
        <v>1595</v>
      </c>
      <c r="D251" s="76" t="s">
        <v>1260</v>
      </c>
      <c r="E251" s="75">
        <v>1993</v>
      </c>
      <c r="F251" s="76" t="s">
        <v>62</v>
      </c>
      <c r="G251" s="81">
        <v>4.7686999999999999</v>
      </c>
      <c r="H251" s="75"/>
      <c r="I251" s="84"/>
    </row>
    <row r="252" spans="1:9" x14ac:dyDescent="0.3">
      <c r="A252" s="74">
        <v>248</v>
      </c>
      <c r="B252" s="82">
        <v>14385</v>
      </c>
      <c r="C252" s="76" t="s">
        <v>1596</v>
      </c>
      <c r="D252" s="76" t="s">
        <v>1245</v>
      </c>
      <c r="E252" s="75">
        <v>1994</v>
      </c>
      <c r="F252" s="76" t="s">
        <v>472</v>
      </c>
      <c r="G252" s="81">
        <v>4.7667777777777776</v>
      </c>
      <c r="H252" s="75"/>
      <c r="I252" s="84"/>
    </row>
    <row r="253" spans="1:9" x14ac:dyDescent="0.3">
      <c r="A253" s="74">
        <v>249</v>
      </c>
      <c r="B253" s="82">
        <v>14090</v>
      </c>
      <c r="C253" s="76" t="s">
        <v>1597</v>
      </c>
      <c r="D253" s="76" t="s">
        <v>1405</v>
      </c>
      <c r="E253" s="75">
        <v>1958</v>
      </c>
      <c r="F253" s="76" t="s">
        <v>306</v>
      </c>
      <c r="G253" s="81">
        <v>4.7651176470588235</v>
      </c>
      <c r="H253" s="75"/>
      <c r="I253" s="84"/>
    </row>
    <row r="254" spans="1:9" x14ac:dyDescent="0.3">
      <c r="A254" s="74">
        <v>250</v>
      </c>
      <c r="B254" s="82">
        <v>13116</v>
      </c>
      <c r="C254" s="76" t="s">
        <v>1598</v>
      </c>
      <c r="D254" s="76" t="s">
        <v>1599</v>
      </c>
      <c r="E254" s="75">
        <v>2004</v>
      </c>
      <c r="F254" s="76" t="s">
        <v>68</v>
      </c>
      <c r="G254" s="81">
        <v>4.7650892857142848</v>
      </c>
      <c r="H254" s="75"/>
      <c r="I254" s="84"/>
    </row>
    <row r="255" spans="1:9" x14ac:dyDescent="0.3">
      <c r="A255" s="74">
        <v>251</v>
      </c>
      <c r="B255" s="82">
        <v>13794</v>
      </c>
      <c r="C255" s="76" t="s">
        <v>1600</v>
      </c>
      <c r="D255" s="76" t="s">
        <v>1300</v>
      </c>
      <c r="E255" s="75">
        <v>1986</v>
      </c>
      <c r="F255" s="76" t="s">
        <v>228</v>
      </c>
      <c r="G255" s="81">
        <v>4.7589756097560976</v>
      </c>
      <c r="H255" s="75"/>
      <c r="I255" s="84"/>
    </row>
    <row r="256" spans="1:9" x14ac:dyDescent="0.3">
      <c r="A256" s="74">
        <v>252</v>
      </c>
      <c r="B256" s="82">
        <v>13996</v>
      </c>
      <c r="C256" s="76" t="s">
        <v>1601</v>
      </c>
      <c r="D256" s="76" t="s">
        <v>1311</v>
      </c>
      <c r="E256" s="75">
        <v>2006</v>
      </c>
      <c r="F256" s="76" t="s">
        <v>190</v>
      </c>
      <c r="G256" s="81">
        <v>4.7583333333333329</v>
      </c>
      <c r="H256" s="75"/>
      <c r="I256" s="84"/>
    </row>
    <row r="257" spans="1:9" x14ac:dyDescent="0.3">
      <c r="A257" s="74">
        <v>253</v>
      </c>
      <c r="B257" s="82">
        <v>12173</v>
      </c>
      <c r="C257" s="76" t="s">
        <v>1602</v>
      </c>
      <c r="D257" s="76" t="s">
        <v>1603</v>
      </c>
      <c r="E257" s="75">
        <v>1972</v>
      </c>
      <c r="F257" s="76" t="s">
        <v>38</v>
      </c>
      <c r="G257" s="92">
        <v>4.7548115942028986</v>
      </c>
      <c r="H257" s="75"/>
      <c r="I257" s="84"/>
    </row>
    <row r="258" spans="1:9" x14ac:dyDescent="0.3">
      <c r="A258" s="74">
        <v>254</v>
      </c>
      <c r="B258" s="82">
        <v>12205</v>
      </c>
      <c r="C258" s="76" t="s">
        <v>1604</v>
      </c>
      <c r="D258" s="76" t="s">
        <v>1561</v>
      </c>
      <c r="E258" s="75">
        <v>2006</v>
      </c>
      <c r="F258" s="76" t="s">
        <v>190</v>
      </c>
      <c r="G258" s="81">
        <v>4.754545454545454</v>
      </c>
      <c r="H258" s="75"/>
      <c r="I258" s="84"/>
    </row>
    <row r="259" spans="1:9" x14ac:dyDescent="0.3">
      <c r="A259" s="74">
        <v>255</v>
      </c>
      <c r="B259" s="82">
        <v>13262</v>
      </c>
      <c r="C259" s="76" t="s">
        <v>1605</v>
      </c>
      <c r="D259" s="76" t="s">
        <v>1452</v>
      </c>
      <c r="E259" s="75">
        <v>1961</v>
      </c>
      <c r="F259" s="76" t="s">
        <v>483</v>
      </c>
      <c r="G259" s="81">
        <v>4.7544444444444443</v>
      </c>
      <c r="H259" s="75"/>
      <c r="I259" s="84"/>
    </row>
    <row r="260" spans="1:9" x14ac:dyDescent="0.3">
      <c r="A260" s="74">
        <v>256</v>
      </c>
      <c r="B260" s="82">
        <v>4614</v>
      </c>
      <c r="C260" s="76" t="s">
        <v>1606</v>
      </c>
      <c r="D260" s="76" t="s">
        <v>1302</v>
      </c>
      <c r="E260" s="75">
        <v>1978</v>
      </c>
      <c r="F260" s="76" t="s">
        <v>395</v>
      </c>
      <c r="G260" s="81">
        <v>4.7484615384615374</v>
      </c>
      <c r="H260" s="75"/>
      <c r="I260" s="84"/>
    </row>
    <row r="261" spans="1:9" x14ac:dyDescent="0.3">
      <c r="A261" s="74">
        <v>257</v>
      </c>
      <c r="B261" s="82">
        <v>15250</v>
      </c>
      <c r="C261" s="76" t="s">
        <v>1607</v>
      </c>
      <c r="D261" s="76" t="s">
        <v>1264</v>
      </c>
      <c r="E261" s="75">
        <v>2006</v>
      </c>
      <c r="F261" s="80" t="s">
        <v>885</v>
      </c>
      <c r="G261" s="81">
        <v>4.7367941176470589</v>
      </c>
      <c r="H261" s="75"/>
      <c r="I261" s="84"/>
    </row>
    <row r="262" spans="1:9" x14ac:dyDescent="0.3">
      <c r="A262" s="74">
        <v>258</v>
      </c>
      <c r="B262" s="82">
        <v>1708</v>
      </c>
      <c r="C262" s="76" t="s">
        <v>1608</v>
      </c>
      <c r="D262" s="76" t="s">
        <v>1452</v>
      </c>
      <c r="E262" s="75">
        <v>1960</v>
      </c>
      <c r="F262" s="76" t="s">
        <v>376</v>
      </c>
      <c r="G262" s="81">
        <v>4.7320000000000002</v>
      </c>
      <c r="H262" s="75"/>
      <c r="I262" s="84"/>
    </row>
    <row r="263" spans="1:9" x14ac:dyDescent="0.3">
      <c r="A263" s="74">
        <v>259</v>
      </c>
      <c r="B263" s="82">
        <v>14238</v>
      </c>
      <c r="C263" s="76" t="s">
        <v>1609</v>
      </c>
      <c r="D263" s="76" t="s">
        <v>1364</v>
      </c>
      <c r="E263" s="75">
        <v>1980</v>
      </c>
      <c r="F263" s="76" t="s">
        <v>851</v>
      </c>
      <c r="G263" s="81">
        <v>4.7311764705882355</v>
      </c>
      <c r="H263" s="75"/>
      <c r="I263" s="84"/>
    </row>
    <row r="264" spans="1:9" x14ac:dyDescent="0.3">
      <c r="A264" s="74">
        <v>260</v>
      </c>
      <c r="B264" s="82">
        <v>11051</v>
      </c>
      <c r="C264" s="76" t="s">
        <v>1610</v>
      </c>
      <c r="D264" s="76" t="s">
        <v>1302</v>
      </c>
      <c r="E264" s="75">
        <v>1978</v>
      </c>
      <c r="F264" s="76" t="s">
        <v>401</v>
      </c>
      <c r="G264" s="81">
        <v>4.7286666666666672</v>
      </c>
      <c r="H264" s="75"/>
      <c r="I264" s="84"/>
    </row>
    <row r="265" spans="1:9" x14ac:dyDescent="0.3">
      <c r="A265" s="74">
        <v>261</v>
      </c>
      <c r="B265" s="82">
        <v>7904</v>
      </c>
      <c r="C265" s="76" t="s">
        <v>1611</v>
      </c>
      <c r="D265" s="76" t="s">
        <v>1260</v>
      </c>
      <c r="E265" s="75">
        <v>1994</v>
      </c>
      <c r="F265" s="76" t="s">
        <v>376</v>
      </c>
      <c r="G265" s="81">
        <v>4.7264444444444447</v>
      </c>
      <c r="H265" s="75"/>
      <c r="I265" s="84"/>
    </row>
    <row r="266" spans="1:9" x14ac:dyDescent="0.3">
      <c r="A266" s="74">
        <v>262</v>
      </c>
      <c r="B266" s="82">
        <v>422</v>
      </c>
      <c r="C266" s="76" t="s">
        <v>1612</v>
      </c>
      <c r="D266" s="76" t="s">
        <v>1322</v>
      </c>
      <c r="E266" s="75">
        <v>1948</v>
      </c>
      <c r="F266" s="76" t="s">
        <v>395</v>
      </c>
      <c r="G266" s="81">
        <v>4.7198360655737703</v>
      </c>
      <c r="H266" s="75"/>
      <c r="I266" s="84"/>
    </row>
    <row r="267" spans="1:9" x14ac:dyDescent="0.3">
      <c r="A267" s="74">
        <v>263</v>
      </c>
      <c r="B267" s="82">
        <v>11360</v>
      </c>
      <c r="C267" s="76" t="s">
        <v>1613</v>
      </c>
      <c r="D267" s="76" t="s">
        <v>1614</v>
      </c>
      <c r="E267" s="75">
        <v>1967</v>
      </c>
      <c r="F267" s="76" t="s">
        <v>38</v>
      </c>
      <c r="G267" s="81">
        <v>4.7161123595505625</v>
      </c>
      <c r="H267" s="75"/>
      <c r="I267" s="84"/>
    </row>
    <row r="268" spans="1:9" x14ac:dyDescent="0.3">
      <c r="A268" s="74">
        <v>264</v>
      </c>
      <c r="B268" s="82">
        <v>12012</v>
      </c>
      <c r="C268" s="76" t="s">
        <v>1615</v>
      </c>
      <c r="D268" s="76" t="s">
        <v>1354</v>
      </c>
      <c r="E268" s="75">
        <v>1985</v>
      </c>
      <c r="F268" s="76" t="s">
        <v>178</v>
      </c>
      <c r="G268" s="81">
        <v>4.7158571428571436</v>
      </c>
      <c r="H268" s="75"/>
      <c r="I268" s="84"/>
    </row>
    <row r="269" spans="1:9" x14ac:dyDescent="0.3">
      <c r="A269" s="74">
        <v>265</v>
      </c>
      <c r="B269" s="82">
        <v>15613</v>
      </c>
      <c r="C269" s="76" t="s">
        <v>1616</v>
      </c>
      <c r="D269" s="76" t="s">
        <v>1298</v>
      </c>
      <c r="E269" s="75">
        <v>1964</v>
      </c>
      <c r="F269" s="76" t="s">
        <v>1310</v>
      </c>
      <c r="G269" s="81">
        <v>4.7153846153846155</v>
      </c>
      <c r="H269" s="75"/>
      <c r="I269" s="84"/>
    </row>
    <row r="270" spans="1:9" x14ac:dyDescent="0.3">
      <c r="A270" s="74">
        <v>266</v>
      </c>
      <c r="B270" s="82">
        <v>13842</v>
      </c>
      <c r="C270" s="76" t="s">
        <v>1617</v>
      </c>
      <c r="D270" s="76" t="s">
        <v>1332</v>
      </c>
      <c r="E270" s="75">
        <v>2006</v>
      </c>
      <c r="F270" s="76" t="s">
        <v>68</v>
      </c>
      <c r="G270" s="81">
        <v>4.714296296296296</v>
      </c>
      <c r="H270" s="75"/>
      <c r="I270" s="84"/>
    </row>
    <row r="271" spans="1:9" x14ac:dyDescent="0.3">
      <c r="A271" s="74">
        <v>267</v>
      </c>
      <c r="B271" s="82">
        <v>14919</v>
      </c>
      <c r="C271" s="76" t="s">
        <v>1618</v>
      </c>
      <c r="D271" s="76" t="s">
        <v>1298</v>
      </c>
      <c r="E271" s="75">
        <v>1987</v>
      </c>
      <c r="F271" s="76" t="s">
        <v>228</v>
      </c>
      <c r="G271" s="81">
        <v>4.7133846153846157</v>
      </c>
      <c r="H271" s="75"/>
      <c r="I271" s="84"/>
    </row>
    <row r="272" spans="1:9" x14ac:dyDescent="0.3">
      <c r="A272" s="74">
        <v>268</v>
      </c>
      <c r="B272" s="82">
        <v>12543</v>
      </c>
      <c r="C272" s="76" t="s">
        <v>1619</v>
      </c>
      <c r="D272" s="76" t="s">
        <v>1620</v>
      </c>
      <c r="E272" s="75">
        <v>1955</v>
      </c>
      <c r="F272" s="76" t="s">
        <v>62</v>
      </c>
      <c r="G272" s="81">
        <v>4.7056065573770498</v>
      </c>
      <c r="H272" s="75"/>
      <c r="I272" s="84"/>
    </row>
    <row r="273" spans="1:9" x14ac:dyDescent="0.3">
      <c r="A273" s="74">
        <v>269</v>
      </c>
      <c r="B273" s="82">
        <v>16007</v>
      </c>
      <c r="C273" s="76" t="s">
        <v>1621</v>
      </c>
      <c r="D273" s="76" t="s">
        <v>1464</v>
      </c>
      <c r="E273" s="75">
        <v>1966</v>
      </c>
      <c r="F273" s="76" t="s">
        <v>376</v>
      </c>
      <c r="G273" s="81">
        <v>4.7027692307692304</v>
      </c>
      <c r="H273" s="75"/>
      <c r="I273" s="91"/>
    </row>
    <row r="274" spans="1:9" x14ac:dyDescent="0.3">
      <c r="A274" s="74">
        <v>270</v>
      </c>
      <c r="B274" s="82">
        <v>11927</v>
      </c>
      <c r="C274" s="76" t="s">
        <v>1622</v>
      </c>
      <c r="D274" s="76" t="s">
        <v>1623</v>
      </c>
      <c r="E274" s="75">
        <v>1962</v>
      </c>
      <c r="F274" s="76" t="s">
        <v>1624</v>
      </c>
      <c r="G274" s="92">
        <v>4.7008333333333336</v>
      </c>
      <c r="H274" s="75"/>
      <c r="I274" s="84"/>
    </row>
    <row r="275" spans="1:9" x14ac:dyDescent="0.3">
      <c r="A275" s="74">
        <v>271</v>
      </c>
      <c r="B275" s="82">
        <v>8024</v>
      </c>
      <c r="C275" s="76" t="s">
        <v>1625</v>
      </c>
      <c r="D275" s="76" t="s">
        <v>1354</v>
      </c>
      <c r="E275" s="75">
        <v>1994</v>
      </c>
      <c r="F275" s="76" t="s">
        <v>389</v>
      </c>
      <c r="G275" s="81">
        <v>4.6980000000000004</v>
      </c>
      <c r="H275" s="75"/>
      <c r="I275" s="84"/>
    </row>
    <row r="276" spans="1:9" x14ac:dyDescent="0.3">
      <c r="A276" s="74">
        <v>272</v>
      </c>
      <c r="B276" s="82">
        <v>2303</v>
      </c>
      <c r="C276" s="76" t="s">
        <v>1626</v>
      </c>
      <c r="D276" s="76" t="s">
        <v>1627</v>
      </c>
      <c r="E276" s="75">
        <v>1963</v>
      </c>
      <c r="F276" s="76" t="s">
        <v>378</v>
      </c>
      <c r="G276" s="81">
        <v>4.6933333333333334</v>
      </c>
      <c r="H276" s="75"/>
      <c r="I276" s="84"/>
    </row>
    <row r="277" spans="1:9" x14ac:dyDescent="0.3">
      <c r="A277" s="74">
        <v>273</v>
      </c>
      <c r="B277" s="82">
        <v>763</v>
      </c>
      <c r="C277" s="76" t="s">
        <v>1628</v>
      </c>
      <c r="D277" s="76" t="s">
        <v>1339</v>
      </c>
      <c r="E277" s="75">
        <v>1952</v>
      </c>
      <c r="F277" s="76" t="s">
        <v>55</v>
      </c>
      <c r="G277" s="81">
        <v>4.6929230769230763</v>
      </c>
      <c r="H277" s="75"/>
      <c r="I277" s="84"/>
    </row>
    <row r="278" spans="1:9" x14ac:dyDescent="0.3">
      <c r="A278" s="74">
        <v>274</v>
      </c>
      <c r="B278" s="82">
        <v>13317</v>
      </c>
      <c r="C278" s="76" t="s">
        <v>1460</v>
      </c>
      <c r="D278" s="76" t="s">
        <v>1503</v>
      </c>
      <c r="E278" s="75">
        <v>1973</v>
      </c>
      <c r="F278" s="80" t="s">
        <v>885</v>
      </c>
      <c r="G278" s="81">
        <v>4.6848205128205125</v>
      </c>
      <c r="H278" s="75"/>
      <c r="I278" s="84"/>
    </row>
    <row r="279" spans="1:9" x14ac:dyDescent="0.3">
      <c r="A279" s="74">
        <v>275</v>
      </c>
      <c r="B279" s="82">
        <v>1848</v>
      </c>
      <c r="C279" s="76" t="s">
        <v>1629</v>
      </c>
      <c r="D279" s="76" t="s">
        <v>1393</v>
      </c>
      <c r="E279" s="75">
        <v>1961</v>
      </c>
      <c r="F279" s="76" t="s">
        <v>389</v>
      </c>
      <c r="G279" s="81">
        <v>4.6832941176470593</v>
      </c>
      <c r="H279" s="75"/>
      <c r="I279" s="84"/>
    </row>
    <row r="280" spans="1:9" x14ac:dyDescent="0.3">
      <c r="A280" s="74">
        <v>276</v>
      </c>
      <c r="B280" s="82">
        <v>1874</v>
      </c>
      <c r="C280" s="76" t="s">
        <v>1630</v>
      </c>
      <c r="D280" s="76" t="s">
        <v>1405</v>
      </c>
      <c r="E280" s="75">
        <v>1961</v>
      </c>
      <c r="F280" s="76" t="s">
        <v>376</v>
      </c>
      <c r="G280" s="81">
        <v>4.6820000000000004</v>
      </c>
      <c r="H280" s="75"/>
      <c r="I280" s="84"/>
    </row>
    <row r="281" spans="1:9" x14ac:dyDescent="0.3">
      <c r="A281" s="74">
        <v>277</v>
      </c>
      <c r="B281" s="82">
        <v>14163</v>
      </c>
      <c r="C281" s="76" t="s">
        <v>1631</v>
      </c>
      <c r="D281" s="76" t="s">
        <v>1302</v>
      </c>
      <c r="E281" s="75">
        <v>1983</v>
      </c>
      <c r="F281" s="76" t="s">
        <v>1632</v>
      </c>
      <c r="G281" s="81">
        <v>4.6799090909090904</v>
      </c>
      <c r="H281" s="75"/>
      <c r="I281" s="84"/>
    </row>
    <row r="282" spans="1:9" x14ac:dyDescent="0.3">
      <c r="A282" s="74">
        <v>278</v>
      </c>
      <c r="B282" s="82">
        <v>3692</v>
      </c>
      <c r="C282" s="76" t="s">
        <v>1244</v>
      </c>
      <c r="D282" s="76" t="s">
        <v>1302</v>
      </c>
      <c r="E282" s="75">
        <v>1972</v>
      </c>
      <c r="F282" s="76" t="s">
        <v>24</v>
      </c>
      <c r="G282" s="81">
        <v>4.6792307692307684</v>
      </c>
      <c r="H282" s="75"/>
      <c r="I282" s="84"/>
    </row>
    <row r="283" spans="1:9" x14ac:dyDescent="0.3">
      <c r="A283" s="74">
        <v>279</v>
      </c>
      <c r="B283" s="82">
        <v>17380</v>
      </c>
      <c r="C283" s="76" t="s">
        <v>1633</v>
      </c>
      <c r="D283" s="76" t="s">
        <v>1279</v>
      </c>
      <c r="E283" s="75">
        <v>2002</v>
      </c>
      <c r="F283" s="76" t="s">
        <v>1632</v>
      </c>
      <c r="G283" s="81">
        <v>4.6774615384615386</v>
      </c>
      <c r="H283" s="75"/>
      <c r="I283" s="84"/>
    </row>
    <row r="284" spans="1:9" x14ac:dyDescent="0.3">
      <c r="A284" s="74">
        <v>280</v>
      </c>
      <c r="B284" s="82">
        <v>1257</v>
      </c>
      <c r="C284" s="76" t="s">
        <v>1939</v>
      </c>
      <c r="D284" s="76" t="s">
        <v>1322</v>
      </c>
      <c r="E284" s="75">
        <v>1957</v>
      </c>
      <c r="F284" s="76" t="s">
        <v>378</v>
      </c>
      <c r="G284" s="81">
        <v>4.6720689655172407</v>
      </c>
      <c r="H284" s="75"/>
      <c r="I284" s="84" t="s">
        <v>1940</v>
      </c>
    </row>
    <row r="285" spans="1:9" x14ac:dyDescent="0.3">
      <c r="A285" s="74">
        <v>281</v>
      </c>
      <c r="B285" s="82">
        <v>15895</v>
      </c>
      <c r="C285" s="76" t="s">
        <v>1634</v>
      </c>
      <c r="D285" s="76" t="s">
        <v>1264</v>
      </c>
      <c r="E285" s="75">
        <v>1978</v>
      </c>
      <c r="F285" s="76" t="s">
        <v>14</v>
      </c>
      <c r="G285" s="81">
        <v>4.6720000000000006</v>
      </c>
      <c r="H285" s="75"/>
      <c r="I285" s="84"/>
    </row>
    <row r="286" spans="1:9" x14ac:dyDescent="0.3">
      <c r="A286" s="74">
        <v>282</v>
      </c>
      <c r="B286" s="82">
        <v>2668</v>
      </c>
      <c r="C286" s="76" t="s">
        <v>1635</v>
      </c>
      <c r="D286" s="76" t="s">
        <v>1445</v>
      </c>
      <c r="E286" s="75">
        <v>1965</v>
      </c>
      <c r="F286" s="76" t="s">
        <v>91</v>
      </c>
      <c r="G286" s="81">
        <v>4.6715384615384608</v>
      </c>
      <c r="H286" s="75"/>
      <c r="I286" s="84"/>
    </row>
    <row r="287" spans="1:9" x14ac:dyDescent="0.3">
      <c r="A287" s="74">
        <v>283</v>
      </c>
      <c r="B287" s="82">
        <v>1333</v>
      </c>
      <c r="C287" s="76" t="s">
        <v>1636</v>
      </c>
      <c r="D287" s="76" t="s">
        <v>1637</v>
      </c>
      <c r="E287" s="75">
        <v>1958</v>
      </c>
      <c r="F287" s="76" t="s">
        <v>91</v>
      </c>
      <c r="G287" s="81">
        <v>4.6639012345679003</v>
      </c>
      <c r="H287" s="75"/>
      <c r="I287" s="84"/>
    </row>
    <row r="288" spans="1:9" x14ac:dyDescent="0.3">
      <c r="A288" s="74">
        <v>284</v>
      </c>
      <c r="B288" s="82">
        <v>16687</v>
      </c>
      <c r="C288" s="76" t="s">
        <v>1638</v>
      </c>
      <c r="D288" s="76" t="s">
        <v>1311</v>
      </c>
      <c r="E288" s="75">
        <v>1976</v>
      </c>
      <c r="F288" s="76" t="s">
        <v>62</v>
      </c>
      <c r="G288" s="81">
        <v>4.6613678160919534</v>
      </c>
      <c r="H288" s="75"/>
      <c r="I288" s="84"/>
    </row>
    <row r="289" spans="1:9" x14ac:dyDescent="0.3">
      <c r="A289" s="74">
        <v>285</v>
      </c>
      <c r="B289" s="82">
        <v>14823</v>
      </c>
      <c r="C289" s="76" t="s">
        <v>1639</v>
      </c>
      <c r="D289" s="76" t="s">
        <v>1497</v>
      </c>
      <c r="E289" s="75">
        <v>1958</v>
      </c>
      <c r="F289" s="76" t="s">
        <v>472</v>
      </c>
      <c r="G289" s="81">
        <v>4.6556666666666668</v>
      </c>
      <c r="H289" s="75"/>
      <c r="I289" s="84"/>
    </row>
    <row r="290" spans="1:9" x14ac:dyDescent="0.3">
      <c r="A290" s="74">
        <v>286</v>
      </c>
      <c r="B290" s="82">
        <v>2510</v>
      </c>
      <c r="C290" s="76" t="s">
        <v>1640</v>
      </c>
      <c r="D290" s="76" t="s">
        <v>1393</v>
      </c>
      <c r="E290" s="75">
        <v>1964</v>
      </c>
      <c r="F290" s="76" t="s">
        <v>175</v>
      </c>
      <c r="G290" s="81">
        <v>4.6521951219512196</v>
      </c>
      <c r="H290" s="75"/>
      <c r="I290" s="84"/>
    </row>
    <row r="291" spans="1:9" x14ac:dyDescent="0.3">
      <c r="A291" s="74">
        <v>287</v>
      </c>
      <c r="B291" s="82">
        <v>13110</v>
      </c>
      <c r="C291" s="76" t="s">
        <v>1641</v>
      </c>
      <c r="D291" s="76" t="s">
        <v>1379</v>
      </c>
      <c r="E291" s="75">
        <v>2005</v>
      </c>
      <c r="F291" s="76" t="s">
        <v>24</v>
      </c>
      <c r="G291" s="81">
        <v>4.6473589743589754</v>
      </c>
      <c r="H291" s="75"/>
      <c r="I291" s="84"/>
    </row>
    <row r="292" spans="1:9" x14ac:dyDescent="0.3">
      <c r="A292" s="74">
        <v>288</v>
      </c>
      <c r="B292" s="82">
        <v>17454</v>
      </c>
      <c r="C292" s="76" t="s">
        <v>1642</v>
      </c>
      <c r="D292" s="76" t="s">
        <v>1294</v>
      </c>
      <c r="E292" s="75">
        <v>1975</v>
      </c>
      <c r="F292" s="76" t="s">
        <v>11</v>
      </c>
      <c r="G292" s="81">
        <v>4.646123076923077</v>
      </c>
      <c r="H292" s="75"/>
      <c r="I292" s="84"/>
    </row>
    <row r="293" spans="1:9" x14ac:dyDescent="0.3">
      <c r="A293" s="74">
        <v>289</v>
      </c>
      <c r="B293" s="82">
        <v>13869</v>
      </c>
      <c r="C293" s="76" t="s">
        <v>1643</v>
      </c>
      <c r="D293" s="76" t="s">
        <v>1302</v>
      </c>
      <c r="E293" s="75">
        <v>1974</v>
      </c>
      <c r="F293" s="76" t="s">
        <v>62</v>
      </c>
      <c r="G293" s="81">
        <v>4.6452653061224494</v>
      </c>
      <c r="H293" s="75"/>
      <c r="I293" s="84"/>
    </row>
    <row r="294" spans="1:9" x14ac:dyDescent="0.3">
      <c r="A294" s="74">
        <v>290</v>
      </c>
      <c r="B294" s="82">
        <v>1801</v>
      </c>
      <c r="C294" s="76" t="s">
        <v>1644</v>
      </c>
      <c r="D294" s="76" t="s">
        <v>1381</v>
      </c>
      <c r="E294" s="75">
        <v>1960</v>
      </c>
      <c r="F294" s="76" t="s">
        <v>395</v>
      </c>
      <c r="G294" s="81">
        <v>4.6433333333333326</v>
      </c>
      <c r="H294" s="75"/>
      <c r="I294" s="84"/>
    </row>
    <row r="295" spans="1:9" x14ac:dyDescent="0.3">
      <c r="A295" s="74">
        <v>291</v>
      </c>
      <c r="B295" s="82">
        <v>11963</v>
      </c>
      <c r="C295" s="76" t="s">
        <v>1645</v>
      </c>
      <c r="D295" s="76" t="s">
        <v>1311</v>
      </c>
      <c r="E295" s="75">
        <v>2003</v>
      </c>
      <c r="F295" s="76" t="s">
        <v>51</v>
      </c>
      <c r="G295" s="81">
        <v>4.6416538461538464</v>
      </c>
      <c r="H295" s="75"/>
      <c r="I295" s="84"/>
    </row>
    <row r="296" spans="1:9" x14ac:dyDescent="0.3">
      <c r="A296" s="74">
        <v>292</v>
      </c>
      <c r="B296" s="82">
        <v>339</v>
      </c>
      <c r="C296" s="76" t="s">
        <v>1406</v>
      </c>
      <c r="D296" s="76" t="s">
        <v>1436</v>
      </c>
      <c r="E296" s="75">
        <v>1947</v>
      </c>
      <c r="F296" s="76" t="s">
        <v>372</v>
      </c>
      <c r="G296" s="81">
        <v>4.6408571428571435</v>
      </c>
      <c r="H296" s="75"/>
      <c r="I296" s="84"/>
    </row>
    <row r="297" spans="1:9" x14ac:dyDescent="0.3">
      <c r="A297" s="74">
        <v>293</v>
      </c>
      <c r="B297" s="82">
        <v>13474</v>
      </c>
      <c r="C297" s="76" t="s">
        <v>1446</v>
      </c>
      <c r="D297" s="76" t="s">
        <v>1341</v>
      </c>
      <c r="E297" s="75">
        <v>1999</v>
      </c>
      <c r="F297" s="76" t="s">
        <v>372</v>
      </c>
      <c r="G297" s="81">
        <v>4.6343636363636369</v>
      </c>
      <c r="H297" s="75"/>
      <c r="I297" s="84"/>
    </row>
    <row r="298" spans="1:9" x14ac:dyDescent="0.3">
      <c r="A298" s="74">
        <v>294</v>
      </c>
      <c r="B298" s="82">
        <v>12766</v>
      </c>
      <c r="C298" s="76" t="s">
        <v>1646</v>
      </c>
      <c r="D298" s="76" t="s">
        <v>1302</v>
      </c>
      <c r="E298" s="75">
        <v>1978</v>
      </c>
      <c r="F298" s="76" t="s">
        <v>401</v>
      </c>
      <c r="G298" s="81">
        <v>4.6317049180327867</v>
      </c>
      <c r="H298" s="75"/>
      <c r="I298" s="84"/>
    </row>
    <row r="299" spans="1:9" x14ac:dyDescent="0.3">
      <c r="A299" s="74">
        <v>295</v>
      </c>
      <c r="B299" s="82">
        <v>5359</v>
      </c>
      <c r="C299" s="76" t="s">
        <v>1647</v>
      </c>
      <c r="D299" s="76" t="s">
        <v>1379</v>
      </c>
      <c r="E299" s="75">
        <v>1984</v>
      </c>
      <c r="F299" s="76" t="s">
        <v>306</v>
      </c>
      <c r="G299" s="81">
        <v>4.6307471264367814</v>
      </c>
      <c r="H299" s="75"/>
      <c r="I299" s="84"/>
    </row>
    <row r="300" spans="1:9" x14ac:dyDescent="0.3">
      <c r="A300" s="74">
        <v>296</v>
      </c>
      <c r="B300" s="82">
        <v>10525</v>
      </c>
      <c r="C300" s="76" t="s">
        <v>1648</v>
      </c>
      <c r="D300" s="76" t="s">
        <v>1373</v>
      </c>
      <c r="E300" s="75">
        <v>1975</v>
      </c>
      <c r="F300" s="76" t="s">
        <v>24</v>
      </c>
      <c r="G300" s="81">
        <v>4.6268000000000002</v>
      </c>
      <c r="H300" s="75"/>
      <c r="I300" s="84"/>
    </row>
    <row r="301" spans="1:9" x14ac:dyDescent="0.3">
      <c r="A301" s="74">
        <v>297</v>
      </c>
      <c r="B301" s="82">
        <v>1190</v>
      </c>
      <c r="C301" s="76" t="s">
        <v>1649</v>
      </c>
      <c r="D301" s="76" t="s">
        <v>1445</v>
      </c>
      <c r="E301" s="75">
        <v>1957</v>
      </c>
      <c r="F301" s="76" t="s">
        <v>401</v>
      </c>
      <c r="G301" s="81">
        <v>4.6265714285714292</v>
      </c>
      <c r="H301" s="75"/>
      <c r="I301" s="84"/>
    </row>
    <row r="302" spans="1:9" x14ac:dyDescent="0.3">
      <c r="A302" s="74">
        <v>298</v>
      </c>
      <c r="B302" s="82">
        <v>4816</v>
      </c>
      <c r="C302" s="76" t="s">
        <v>1650</v>
      </c>
      <c r="D302" s="76" t="s">
        <v>1260</v>
      </c>
      <c r="E302" s="75">
        <v>1980</v>
      </c>
      <c r="F302" s="76" t="s">
        <v>24</v>
      </c>
      <c r="G302" s="81">
        <v>4.6248148148148145</v>
      </c>
      <c r="H302" s="75"/>
      <c r="I302" s="84"/>
    </row>
    <row r="303" spans="1:9" x14ac:dyDescent="0.3">
      <c r="A303" s="74">
        <v>299</v>
      </c>
      <c r="B303" s="82">
        <v>7129</v>
      </c>
      <c r="C303" s="76" t="s">
        <v>1651</v>
      </c>
      <c r="D303" s="76" t="s">
        <v>1262</v>
      </c>
      <c r="E303" s="75">
        <v>1992</v>
      </c>
      <c r="F303" s="76" t="s">
        <v>311</v>
      </c>
      <c r="G303" s="81">
        <v>4.6244705882352948</v>
      </c>
      <c r="H303" s="75"/>
      <c r="I303" s="84"/>
    </row>
    <row r="304" spans="1:9" x14ac:dyDescent="0.3">
      <c r="A304" s="74">
        <v>300</v>
      </c>
      <c r="B304" s="82">
        <v>2363</v>
      </c>
      <c r="C304" s="76" t="s">
        <v>1652</v>
      </c>
      <c r="D304" s="76" t="s">
        <v>1497</v>
      </c>
      <c r="E304" s="75">
        <v>1964</v>
      </c>
      <c r="F304" s="76" t="s">
        <v>1653</v>
      </c>
      <c r="G304" s="81">
        <v>4.6186296296296296</v>
      </c>
      <c r="H304" s="75"/>
      <c r="I304" s="84"/>
    </row>
    <row r="305" spans="1:9" x14ac:dyDescent="0.3">
      <c r="A305" s="74">
        <v>301</v>
      </c>
      <c r="B305" s="82">
        <v>6374</v>
      </c>
      <c r="C305" s="76" t="s">
        <v>1392</v>
      </c>
      <c r="D305" s="76" t="s">
        <v>1373</v>
      </c>
      <c r="E305" s="75">
        <v>1989</v>
      </c>
      <c r="F305" s="76" t="s">
        <v>376</v>
      </c>
      <c r="G305" s="81">
        <v>4.6153529411764698</v>
      </c>
      <c r="H305" s="75"/>
      <c r="I305" s="84"/>
    </row>
    <row r="306" spans="1:9" x14ac:dyDescent="0.3">
      <c r="A306" s="74">
        <v>302</v>
      </c>
      <c r="B306" s="82">
        <v>1176</v>
      </c>
      <c r="C306" s="76" t="s">
        <v>1654</v>
      </c>
      <c r="D306" s="76" t="s">
        <v>1655</v>
      </c>
      <c r="E306" s="75">
        <v>1957</v>
      </c>
      <c r="F306" s="76" t="s">
        <v>311</v>
      </c>
      <c r="G306" s="81">
        <v>4.6146666666666674</v>
      </c>
      <c r="H306" s="75"/>
      <c r="I306" s="84"/>
    </row>
    <row r="307" spans="1:9" x14ac:dyDescent="0.3">
      <c r="A307" s="74">
        <v>303</v>
      </c>
      <c r="B307" s="82">
        <v>13465</v>
      </c>
      <c r="C307" s="76" t="s">
        <v>1656</v>
      </c>
      <c r="D307" s="76" t="s">
        <v>1300</v>
      </c>
      <c r="E307" s="75">
        <v>2001</v>
      </c>
      <c r="F307" s="76" t="s">
        <v>372</v>
      </c>
      <c r="G307" s="81">
        <v>4.6111513647642681</v>
      </c>
      <c r="H307" s="75"/>
      <c r="I307" s="84"/>
    </row>
    <row r="308" spans="1:9" x14ac:dyDescent="0.3">
      <c r="A308" s="74">
        <v>304</v>
      </c>
      <c r="B308" s="82">
        <v>14123</v>
      </c>
      <c r="C308" s="76" t="s">
        <v>1657</v>
      </c>
      <c r="D308" s="76" t="s">
        <v>1541</v>
      </c>
      <c r="E308" s="75">
        <v>1952</v>
      </c>
      <c r="F308" s="76" t="s">
        <v>62</v>
      </c>
      <c r="G308" s="81">
        <v>4.6097647058823537</v>
      </c>
      <c r="H308" s="75"/>
      <c r="I308" s="84"/>
    </row>
    <row r="309" spans="1:9" x14ac:dyDescent="0.3">
      <c r="A309" s="74">
        <v>305</v>
      </c>
      <c r="B309" s="82">
        <v>1970</v>
      </c>
      <c r="C309" s="76" t="s">
        <v>1658</v>
      </c>
      <c r="D309" s="76" t="s">
        <v>1405</v>
      </c>
      <c r="E309" s="75">
        <v>1961</v>
      </c>
      <c r="F309" s="76" t="s">
        <v>483</v>
      </c>
      <c r="G309" s="81">
        <v>4.6056043956043951</v>
      </c>
      <c r="H309" s="75"/>
      <c r="I309" s="84"/>
    </row>
    <row r="310" spans="1:9" x14ac:dyDescent="0.3">
      <c r="A310" s="74">
        <v>306</v>
      </c>
      <c r="B310" s="82">
        <v>2642</v>
      </c>
      <c r="C310" s="76" t="s">
        <v>1438</v>
      </c>
      <c r="D310" s="76" t="s">
        <v>1659</v>
      </c>
      <c r="E310" s="75">
        <v>1965</v>
      </c>
      <c r="F310" s="76" t="s">
        <v>326</v>
      </c>
      <c r="G310" s="81">
        <v>4.6025128205128212</v>
      </c>
      <c r="H310" s="75"/>
      <c r="I310" s="84"/>
    </row>
    <row r="311" spans="1:9" x14ac:dyDescent="0.3">
      <c r="A311" s="74">
        <v>307</v>
      </c>
      <c r="B311" s="82">
        <v>11074</v>
      </c>
      <c r="C311" s="76" t="s">
        <v>1660</v>
      </c>
      <c r="D311" s="76" t="s">
        <v>1315</v>
      </c>
      <c r="E311" s="75">
        <v>1954</v>
      </c>
      <c r="F311" s="76" t="s">
        <v>1534</v>
      </c>
      <c r="G311" s="81">
        <v>4.5999999999999996</v>
      </c>
      <c r="H311" s="75"/>
      <c r="I311" s="84"/>
    </row>
    <row r="312" spans="1:9" x14ac:dyDescent="0.3">
      <c r="A312" s="74">
        <v>308</v>
      </c>
      <c r="B312" s="82">
        <v>1256</v>
      </c>
      <c r="C312" s="76" t="s">
        <v>1661</v>
      </c>
      <c r="D312" s="76" t="s">
        <v>1294</v>
      </c>
      <c r="E312" s="75">
        <v>1957</v>
      </c>
      <c r="F312" s="76" t="s">
        <v>11</v>
      </c>
      <c r="G312" s="81">
        <v>4.5999999999999996</v>
      </c>
      <c r="H312" s="75"/>
      <c r="I312" s="84"/>
    </row>
    <row r="313" spans="1:9" x14ac:dyDescent="0.3">
      <c r="A313" s="74">
        <v>309</v>
      </c>
      <c r="B313" s="82">
        <v>1853</v>
      </c>
      <c r="C313" s="76" t="s">
        <v>1662</v>
      </c>
      <c r="D313" s="76" t="s">
        <v>1302</v>
      </c>
      <c r="E313" s="75">
        <v>1961</v>
      </c>
      <c r="F313" s="80" t="s">
        <v>885</v>
      </c>
      <c r="G313" s="81">
        <v>4.5977948717948713</v>
      </c>
      <c r="H313" s="75"/>
      <c r="I313" s="84"/>
    </row>
    <row r="314" spans="1:9" x14ac:dyDescent="0.3">
      <c r="A314" s="74">
        <v>310</v>
      </c>
      <c r="B314" s="82">
        <v>3453</v>
      </c>
      <c r="C314" s="76" t="s">
        <v>1663</v>
      </c>
      <c r="D314" s="76" t="s">
        <v>1322</v>
      </c>
      <c r="E314" s="75">
        <v>1970</v>
      </c>
      <c r="F314" s="76" t="s">
        <v>14</v>
      </c>
      <c r="G314" s="81">
        <v>4.5954285714285721</v>
      </c>
      <c r="H314" s="75"/>
      <c r="I314" s="84"/>
    </row>
    <row r="315" spans="1:9" x14ac:dyDescent="0.3">
      <c r="A315" s="74">
        <v>311</v>
      </c>
      <c r="B315" s="82">
        <v>4735</v>
      </c>
      <c r="C315" s="76" t="s">
        <v>1664</v>
      </c>
      <c r="D315" s="76" t="s">
        <v>1270</v>
      </c>
      <c r="E315" s="75">
        <v>1979</v>
      </c>
      <c r="F315" s="76" t="s">
        <v>38</v>
      </c>
      <c r="G315" s="81">
        <v>4.5907500000000008</v>
      </c>
      <c r="H315" s="75"/>
      <c r="I315" s="84"/>
    </row>
    <row r="316" spans="1:9" x14ac:dyDescent="0.3">
      <c r="A316" s="74">
        <v>312</v>
      </c>
      <c r="B316" s="82">
        <v>2437</v>
      </c>
      <c r="C316" s="76" t="s">
        <v>1665</v>
      </c>
      <c r="D316" s="76" t="s">
        <v>1429</v>
      </c>
      <c r="E316" s="75">
        <v>1964</v>
      </c>
      <c r="F316" s="76" t="s">
        <v>483</v>
      </c>
      <c r="G316" s="81">
        <v>4.5904736842105258</v>
      </c>
      <c r="H316" s="75"/>
      <c r="I316" s="84"/>
    </row>
    <row r="317" spans="1:9" x14ac:dyDescent="0.3">
      <c r="A317" s="74">
        <v>313</v>
      </c>
      <c r="B317" s="82">
        <v>14839</v>
      </c>
      <c r="C317" s="76" t="s">
        <v>1666</v>
      </c>
      <c r="D317" s="76" t="s">
        <v>1309</v>
      </c>
      <c r="E317" s="75">
        <v>1991</v>
      </c>
      <c r="F317" s="76" t="s">
        <v>308</v>
      </c>
      <c r="G317" s="81">
        <v>4.5860149253731333</v>
      </c>
      <c r="H317" s="75"/>
      <c r="I317" s="84"/>
    </row>
    <row r="318" spans="1:9" x14ac:dyDescent="0.3">
      <c r="A318" s="74">
        <v>314</v>
      </c>
      <c r="B318" s="82">
        <v>2656</v>
      </c>
      <c r="C318" s="76" t="s">
        <v>1667</v>
      </c>
      <c r="D318" s="76" t="s">
        <v>1385</v>
      </c>
      <c r="E318" s="75">
        <v>1965</v>
      </c>
      <c r="F318" s="76" t="s">
        <v>1668</v>
      </c>
      <c r="G318" s="81">
        <v>4.5844537815126056</v>
      </c>
      <c r="H318" s="75"/>
      <c r="I318" s="84"/>
    </row>
    <row r="319" spans="1:9" x14ac:dyDescent="0.3">
      <c r="A319" s="74">
        <v>315</v>
      </c>
      <c r="B319" s="82">
        <v>13117</v>
      </c>
      <c r="C319" s="76" t="s">
        <v>1669</v>
      </c>
      <c r="D319" s="76" t="s">
        <v>1322</v>
      </c>
      <c r="E319" s="75">
        <v>1970</v>
      </c>
      <c r="F319" s="76" t="s">
        <v>171</v>
      </c>
      <c r="G319" s="81">
        <v>4.5803529411764714</v>
      </c>
      <c r="H319" s="75"/>
      <c r="I319" s="84"/>
    </row>
    <row r="320" spans="1:9" x14ac:dyDescent="0.3">
      <c r="A320" s="74">
        <v>316</v>
      </c>
      <c r="B320" s="82">
        <v>16098</v>
      </c>
      <c r="C320" s="76" t="s">
        <v>1377</v>
      </c>
      <c r="D320" s="76" t="s">
        <v>1670</v>
      </c>
      <c r="E320" s="75">
        <v>1972</v>
      </c>
      <c r="F320" s="76" t="s">
        <v>376</v>
      </c>
      <c r="G320" s="81">
        <v>4.5798000000000005</v>
      </c>
      <c r="H320" s="75"/>
      <c r="I320" s="84"/>
    </row>
    <row r="321" spans="1:9" x14ac:dyDescent="0.3">
      <c r="A321" s="74">
        <v>317</v>
      </c>
      <c r="B321" s="82">
        <v>14402</v>
      </c>
      <c r="C321" s="76" t="s">
        <v>1671</v>
      </c>
      <c r="D321" s="76" t="s">
        <v>1341</v>
      </c>
      <c r="E321" s="75">
        <v>1988</v>
      </c>
      <c r="F321" s="76" t="s">
        <v>1653</v>
      </c>
      <c r="G321" s="81">
        <v>4.5772352941176466</v>
      </c>
      <c r="H321" s="75"/>
      <c r="I321" s="91"/>
    </row>
    <row r="322" spans="1:9" x14ac:dyDescent="0.3">
      <c r="A322" s="74">
        <v>318</v>
      </c>
      <c r="B322" s="82">
        <v>10697</v>
      </c>
      <c r="C322" s="76" t="s">
        <v>1672</v>
      </c>
      <c r="D322" s="76" t="s">
        <v>1302</v>
      </c>
      <c r="E322" s="75">
        <v>1968</v>
      </c>
      <c r="F322" s="76" t="s">
        <v>376</v>
      </c>
      <c r="G322" s="81">
        <v>4.5719444444444441</v>
      </c>
      <c r="H322" s="75"/>
      <c r="I322" s="84"/>
    </row>
    <row r="323" spans="1:9" x14ac:dyDescent="0.3">
      <c r="A323" s="74">
        <v>319</v>
      </c>
      <c r="B323" s="82">
        <v>14052</v>
      </c>
      <c r="C323" s="76" t="s">
        <v>1673</v>
      </c>
      <c r="D323" s="76" t="s">
        <v>1315</v>
      </c>
      <c r="E323" s="75">
        <v>1981</v>
      </c>
      <c r="F323" s="76" t="s">
        <v>372</v>
      </c>
      <c r="G323" s="81">
        <v>4.5684000000000005</v>
      </c>
      <c r="H323" s="75"/>
      <c r="I323" s="84"/>
    </row>
    <row r="324" spans="1:9" x14ac:dyDescent="0.3">
      <c r="A324" s="74">
        <v>320</v>
      </c>
      <c r="B324" s="82">
        <v>14866</v>
      </c>
      <c r="C324" s="76" t="s">
        <v>1674</v>
      </c>
      <c r="D324" s="76" t="s">
        <v>1497</v>
      </c>
      <c r="E324" s="75">
        <v>2007</v>
      </c>
      <c r="F324" s="76" t="s">
        <v>51</v>
      </c>
      <c r="G324" s="81">
        <v>4.5659230769230765</v>
      </c>
      <c r="H324" s="75"/>
      <c r="I324" s="84" t="s">
        <v>1941</v>
      </c>
    </row>
    <row r="325" spans="1:9" x14ac:dyDescent="0.3">
      <c r="A325" s="74">
        <v>321</v>
      </c>
      <c r="B325" s="82">
        <v>1281</v>
      </c>
      <c r="C325" s="76" t="s">
        <v>1676</v>
      </c>
      <c r="D325" s="76" t="s">
        <v>1530</v>
      </c>
      <c r="E325" s="75">
        <v>1957</v>
      </c>
      <c r="F325" s="76" t="s">
        <v>395</v>
      </c>
      <c r="G325" s="81">
        <v>4.5599999999999996</v>
      </c>
      <c r="H325" s="75"/>
      <c r="I325" s="84"/>
    </row>
    <row r="326" spans="1:9" x14ac:dyDescent="0.3">
      <c r="A326" s="74">
        <v>322</v>
      </c>
      <c r="B326" s="82">
        <v>13964</v>
      </c>
      <c r="C326" s="76" t="s">
        <v>1677</v>
      </c>
      <c r="D326" s="76" t="s">
        <v>1272</v>
      </c>
      <c r="E326" s="75">
        <v>2008</v>
      </c>
      <c r="F326" s="76" t="s">
        <v>190</v>
      </c>
      <c r="G326" s="81">
        <v>4.5499999999999989</v>
      </c>
      <c r="H326" s="75"/>
      <c r="I326" s="84"/>
    </row>
    <row r="327" spans="1:9" x14ac:dyDescent="0.3">
      <c r="A327" s="74">
        <v>323</v>
      </c>
      <c r="B327" s="82">
        <v>4113</v>
      </c>
      <c r="C327" s="76" t="s">
        <v>1678</v>
      </c>
      <c r="D327" s="76" t="s">
        <v>1393</v>
      </c>
      <c r="E327" s="75">
        <v>1975</v>
      </c>
      <c r="F327" s="76" t="s">
        <v>11</v>
      </c>
      <c r="G327" s="81">
        <v>4.547659574468085</v>
      </c>
      <c r="H327" s="75"/>
      <c r="I327" s="91"/>
    </row>
    <row r="328" spans="1:9" x14ac:dyDescent="0.3">
      <c r="A328" s="74">
        <v>324</v>
      </c>
      <c r="B328" s="82">
        <v>15056</v>
      </c>
      <c r="C328" s="76" t="s">
        <v>1679</v>
      </c>
      <c r="D328" s="76" t="s">
        <v>1319</v>
      </c>
      <c r="E328" s="75">
        <v>1975</v>
      </c>
      <c r="F328" s="76" t="s">
        <v>14</v>
      </c>
      <c r="G328" s="81">
        <v>4.5472521739130443</v>
      </c>
      <c r="H328" s="75"/>
      <c r="I328" s="84"/>
    </row>
    <row r="329" spans="1:9" x14ac:dyDescent="0.3">
      <c r="A329" s="74">
        <v>325</v>
      </c>
      <c r="B329" s="82">
        <v>13863</v>
      </c>
      <c r="C329" s="76" t="s">
        <v>1680</v>
      </c>
      <c r="D329" s="76" t="s">
        <v>1681</v>
      </c>
      <c r="E329" s="75">
        <v>2002</v>
      </c>
      <c r="F329" s="76" t="s">
        <v>171</v>
      </c>
      <c r="G329" s="81">
        <v>4.5422972972972975</v>
      </c>
      <c r="H329" s="75"/>
      <c r="I329" s="84"/>
    </row>
    <row r="330" spans="1:9" x14ac:dyDescent="0.3">
      <c r="A330" s="74">
        <v>326</v>
      </c>
      <c r="B330" s="82">
        <v>13753</v>
      </c>
      <c r="C330" s="76" t="s">
        <v>1682</v>
      </c>
      <c r="D330" s="76" t="s">
        <v>1497</v>
      </c>
      <c r="E330" s="75">
        <v>1950</v>
      </c>
      <c r="F330" s="76" t="s">
        <v>24</v>
      </c>
      <c r="G330" s="81">
        <v>4.5372666666666657</v>
      </c>
      <c r="H330" s="75"/>
      <c r="I330" s="84"/>
    </row>
    <row r="331" spans="1:9" x14ac:dyDescent="0.3">
      <c r="A331" s="74">
        <v>327</v>
      </c>
      <c r="B331" s="82">
        <v>2407</v>
      </c>
      <c r="C331" s="76" t="s">
        <v>1683</v>
      </c>
      <c r="D331" s="76" t="s">
        <v>1354</v>
      </c>
      <c r="E331" s="75">
        <v>1964</v>
      </c>
      <c r="F331" s="76" t="s">
        <v>24</v>
      </c>
      <c r="G331" s="81">
        <v>4.5358666666666663</v>
      </c>
      <c r="H331" s="75"/>
      <c r="I331" s="84"/>
    </row>
    <row r="332" spans="1:9" x14ac:dyDescent="0.3">
      <c r="A332" s="74">
        <v>328</v>
      </c>
      <c r="B332" s="82">
        <v>5809</v>
      </c>
      <c r="C332" s="76" t="s">
        <v>1684</v>
      </c>
      <c r="D332" s="76" t="s">
        <v>1685</v>
      </c>
      <c r="E332" s="75">
        <v>1987</v>
      </c>
      <c r="F332" s="80" t="s">
        <v>885</v>
      </c>
      <c r="G332" s="81">
        <v>4.5352941176470587</v>
      </c>
      <c r="H332" s="75"/>
      <c r="I332" s="84"/>
    </row>
    <row r="333" spans="1:9" x14ac:dyDescent="0.3">
      <c r="A333" s="74">
        <v>329</v>
      </c>
      <c r="B333" s="82">
        <v>12764</v>
      </c>
      <c r="C333" s="76" t="s">
        <v>1686</v>
      </c>
      <c r="D333" s="76" t="s">
        <v>1687</v>
      </c>
      <c r="E333" s="75">
        <v>1963</v>
      </c>
      <c r="F333" s="76" t="s">
        <v>401</v>
      </c>
      <c r="G333" s="81">
        <v>4.5333103448275862</v>
      </c>
      <c r="H333" s="75"/>
      <c r="I333" s="84"/>
    </row>
    <row r="334" spans="1:9" x14ac:dyDescent="0.3">
      <c r="A334" s="74">
        <v>330</v>
      </c>
      <c r="B334" s="82">
        <v>14015</v>
      </c>
      <c r="C334" s="76" t="s">
        <v>1324</v>
      </c>
      <c r="D334" s="76" t="s">
        <v>1262</v>
      </c>
      <c r="E334" s="75">
        <v>2007</v>
      </c>
      <c r="F334" s="76" t="s">
        <v>175</v>
      </c>
      <c r="G334" s="81">
        <v>4.5310000000000006</v>
      </c>
      <c r="H334" s="75"/>
      <c r="I334" s="84"/>
    </row>
    <row r="335" spans="1:9" x14ac:dyDescent="0.3">
      <c r="A335" s="74">
        <v>331</v>
      </c>
      <c r="B335" s="82">
        <v>1653</v>
      </c>
      <c r="C335" s="76" t="s">
        <v>1688</v>
      </c>
      <c r="D335" s="76" t="s">
        <v>1685</v>
      </c>
      <c r="E335" s="75">
        <v>1960</v>
      </c>
      <c r="F335" s="76" t="s">
        <v>175</v>
      </c>
      <c r="G335" s="81">
        <v>4.5305762711864404</v>
      </c>
      <c r="H335" s="75"/>
      <c r="I335" s="84"/>
    </row>
    <row r="336" spans="1:9" x14ac:dyDescent="0.3">
      <c r="A336" s="74">
        <v>332</v>
      </c>
      <c r="B336" s="82">
        <v>817</v>
      </c>
      <c r="C336" s="76" t="s">
        <v>1689</v>
      </c>
      <c r="D336" s="76" t="s">
        <v>1690</v>
      </c>
      <c r="E336" s="75">
        <v>1953</v>
      </c>
      <c r="F336" s="76" t="s">
        <v>378</v>
      </c>
      <c r="G336" s="81">
        <v>4.5299095022624432</v>
      </c>
      <c r="H336" s="75"/>
      <c r="I336" s="84"/>
    </row>
    <row r="337" spans="1:9" x14ac:dyDescent="0.3">
      <c r="A337" s="74">
        <v>333</v>
      </c>
      <c r="B337" s="82">
        <v>687</v>
      </c>
      <c r="C337" s="76" t="s">
        <v>1691</v>
      </c>
      <c r="D337" s="76" t="s">
        <v>1685</v>
      </c>
      <c r="E337" s="75">
        <v>1952</v>
      </c>
      <c r="F337" s="76" t="s">
        <v>178</v>
      </c>
      <c r="G337" s="81">
        <v>4.5238125000000009</v>
      </c>
      <c r="H337" s="75"/>
      <c r="I337" s="84"/>
    </row>
    <row r="338" spans="1:9" x14ac:dyDescent="0.3">
      <c r="A338" s="74">
        <v>334</v>
      </c>
      <c r="B338" s="82">
        <v>15565</v>
      </c>
      <c r="C338" s="76" t="s">
        <v>1692</v>
      </c>
      <c r="D338" s="76" t="s">
        <v>1332</v>
      </c>
      <c r="E338" s="75">
        <v>1974</v>
      </c>
      <c r="F338" s="76" t="s">
        <v>306</v>
      </c>
      <c r="G338" s="81">
        <v>4.5147931034482758</v>
      </c>
      <c r="H338" s="75"/>
      <c r="I338" s="84"/>
    </row>
    <row r="339" spans="1:9" x14ac:dyDescent="0.3">
      <c r="A339" s="74">
        <v>335</v>
      </c>
      <c r="B339" s="82">
        <v>4532</v>
      </c>
      <c r="C339" s="76" t="s">
        <v>1693</v>
      </c>
      <c r="D339" s="76" t="s">
        <v>1405</v>
      </c>
      <c r="E339" s="75">
        <v>1978</v>
      </c>
      <c r="F339" s="76" t="s">
        <v>326</v>
      </c>
      <c r="G339" s="81">
        <v>4.5106713286713296</v>
      </c>
      <c r="H339" s="75"/>
      <c r="I339" s="84"/>
    </row>
    <row r="340" spans="1:9" x14ac:dyDescent="0.3">
      <c r="A340" s="74">
        <v>336</v>
      </c>
      <c r="B340" s="82">
        <v>8340</v>
      </c>
      <c r="C340" s="76" t="s">
        <v>1694</v>
      </c>
      <c r="D340" s="76" t="s">
        <v>1294</v>
      </c>
      <c r="E340" s="75">
        <v>1995</v>
      </c>
      <c r="F340" s="76" t="s">
        <v>1333</v>
      </c>
      <c r="G340" s="81">
        <v>4.5088235294117638</v>
      </c>
      <c r="H340" s="75"/>
      <c r="I340" s="84"/>
    </row>
    <row r="341" spans="1:9" x14ac:dyDescent="0.3">
      <c r="A341" s="74">
        <v>337</v>
      </c>
      <c r="B341" s="82">
        <v>2355</v>
      </c>
      <c r="C341" s="76" t="s">
        <v>1695</v>
      </c>
      <c r="D341" s="76" t="s">
        <v>1373</v>
      </c>
      <c r="E341" s="75">
        <v>1964</v>
      </c>
      <c r="F341" s="76" t="s">
        <v>68</v>
      </c>
      <c r="G341" s="81">
        <v>4.5070399999999999</v>
      </c>
      <c r="H341" s="75"/>
      <c r="I341" s="84"/>
    </row>
    <row r="342" spans="1:9" x14ac:dyDescent="0.3">
      <c r="A342" s="74">
        <v>338</v>
      </c>
      <c r="B342" s="82">
        <v>5528</v>
      </c>
      <c r="C342" s="76" t="s">
        <v>1696</v>
      </c>
      <c r="D342" s="76" t="s">
        <v>1697</v>
      </c>
      <c r="E342" s="75">
        <v>1985</v>
      </c>
      <c r="F342" s="80" t="s">
        <v>885</v>
      </c>
      <c r="G342" s="81">
        <v>4.4989915966386551</v>
      </c>
      <c r="H342" s="75"/>
      <c r="I342" s="84"/>
    </row>
    <row r="343" spans="1:9" x14ac:dyDescent="0.3">
      <c r="A343" s="74">
        <v>339</v>
      </c>
      <c r="B343" s="82">
        <v>4160</v>
      </c>
      <c r="C343" s="76" t="s">
        <v>1698</v>
      </c>
      <c r="D343" s="76" t="s">
        <v>1545</v>
      </c>
      <c r="E343" s="75">
        <v>1975</v>
      </c>
      <c r="F343" s="76" t="s">
        <v>14</v>
      </c>
      <c r="G343" s="81">
        <v>4.4986538461538457</v>
      </c>
      <c r="H343" s="75"/>
      <c r="I343" s="84"/>
    </row>
    <row r="344" spans="1:9" x14ac:dyDescent="0.3">
      <c r="A344" s="74">
        <v>340</v>
      </c>
      <c r="B344" s="82">
        <v>2515</v>
      </c>
      <c r="C344" s="76" t="s">
        <v>1699</v>
      </c>
      <c r="D344" s="76" t="s">
        <v>1436</v>
      </c>
      <c r="E344" s="75">
        <v>1964</v>
      </c>
      <c r="F344" s="76" t="s">
        <v>1534</v>
      </c>
      <c r="G344" s="81">
        <v>4.4984126984126984</v>
      </c>
      <c r="H344" s="75"/>
      <c r="I344" s="84"/>
    </row>
    <row r="345" spans="1:9" x14ac:dyDescent="0.3">
      <c r="A345" s="74">
        <v>341</v>
      </c>
      <c r="B345" s="82">
        <v>14822</v>
      </c>
      <c r="C345" s="76" t="s">
        <v>1700</v>
      </c>
      <c r="D345" s="76" t="s">
        <v>1354</v>
      </c>
      <c r="E345" s="75">
        <v>1958</v>
      </c>
      <c r="F345" s="76" t="s">
        <v>472</v>
      </c>
      <c r="G345" s="81">
        <v>4.4939793814432978</v>
      </c>
      <c r="H345" s="75"/>
      <c r="I345" s="84"/>
    </row>
    <row r="346" spans="1:9" x14ac:dyDescent="0.3">
      <c r="A346" s="74">
        <v>342</v>
      </c>
      <c r="B346" s="82">
        <v>43</v>
      </c>
      <c r="C346" s="76" t="s">
        <v>1701</v>
      </c>
      <c r="D346" s="76" t="s">
        <v>1341</v>
      </c>
      <c r="E346" s="75">
        <v>1937</v>
      </c>
      <c r="F346" s="76" t="s">
        <v>68</v>
      </c>
      <c r="G346" s="81">
        <v>4.4873800904977381</v>
      </c>
      <c r="H346" s="75"/>
      <c r="I346" s="84"/>
    </row>
    <row r="347" spans="1:9" x14ac:dyDescent="0.3">
      <c r="A347" s="74">
        <v>343</v>
      </c>
      <c r="B347" s="82">
        <v>5116</v>
      </c>
      <c r="C347" s="76" t="s">
        <v>1702</v>
      </c>
      <c r="D347" s="76" t="s">
        <v>1294</v>
      </c>
      <c r="E347" s="75">
        <v>1982</v>
      </c>
      <c r="F347" s="76" t="s">
        <v>188</v>
      </c>
      <c r="G347" s="81">
        <v>4.4854347826086958</v>
      </c>
      <c r="H347" s="75"/>
      <c r="I347" s="84"/>
    </row>
    <row r="348" spans="1:9" x14ac:dyDescent="0.3">
      <c r="A348" s="74">
        <v>344</v>
      </c>
      <c r="B348" s="82">
        <v>4881</v>
      </c>
      <c r="C348" s="76" t="s">
        <v>1703</v>
      </c>
      <c r="D348" s="76" t="s">
        <v>1332</v>
      </c>
      <c r="E348" s="75">
        <v>1980</v>
      </c>
      <c r="F348" s="76" t="s">
        <v>814</v>
      </c>
      <c r="G348" s="81">
        <v>4.4784313725490197</v>
      </c>
      <c r="H348" s="75"/>
      <c r="I348" s="84"/>
    </row>
    <row r="349" spans="1:9" x14ac:dyDescent="0.3">
      <c r="A349" s="74">
        <v>345</v>
      </c>
      <c r="B349" s="82">
        <v>11797</v>
      </c>
      <c r="C349" s="76" t="s">
        <v>1704</v>
      </c>
      <c r="D349" s="76" t="s">
        <v>1311</v>
      </c>
      <c r="E349" s="75">
        <v>1979</v>
      </c>
      <c r="F349" s="76" t="s">
        <v>308</v>
      </c>
      <c r="G349" s="81">
        <v>4.4778591549295781</v>
      </c>
      <c r="H349" s="75"/>
      <c r="I349" s="84"/>
    </row>
    <row r="350" spans="1:9" x14ac:dyDescent="0.3">
      <c r="A350" s="74">
        <v>346</v>
      </c>
      <c r="B350" s="82">
        <v>157</v>
      </c>
      <c r="C350" s="76" t="s">
        <v>1625</v>
      </c>
      <c r="D350" s="76" t="s">
        <v>1298</v>
      </c>
      <c r="E350" s="75">
        <v>1943</v>
      </c>
      <c r="F350" s="76" t="s">
        <v>389</v>
      </c>
      <c r="G350" s="81">
        <v>4.4760219780219783</v>
      </c>
      <c r="H350" s="75"/>
      <c r="I350" s="84"/>
    </row>
    <row r="351" spans="1:9" x14ac:dyDescent="0.3">
      <c r="A351" s="74">
        <v>347</v>
      </c>
      <c r="B351" s="82">
        <v>11141</v>
      </c>
      <c r="C351" s="76" t="s">
        <v>1705</v>
      </c>
      <c r="D351" s="76" t="s">
        <v>1373</v>
      </c>
      <c r="E351" s="75">
        <v>1987</v>
      </c>
      <c r="F351" s="76" t="s">
        <v>11</v>
      </c>
      <c r="G351" s="81">
        <v>4.4744186046511629</v>
      </c>
      <c r="H351" s="75"/>
      <c r="I351" s="84"/>
    </row>
    <row r="352" spans="1:9" x14ac:dyDescent="0.3">
      <c r="A352" s="74">
        <v>348</v>
      </c>
      <c r="B352" s="82">
        <v>2580</v>
      </c>
      <c r="C352" s="76" t="s">
        <v>1706</v>
      </c>
      <c r="D352" s="76" t="s">
        <v>1345</v>
      </c>
      <c r="E352" s="75">
        <v>1965</v>
      </c>
      <c r="F352" s="76" t="s">
        <v>38</v>
      </c>
      <c r="G352" s="81">
        <v>4.4742966751918152</v>
      </c>
      <c r="H352" s="75"/>
      <c r="I352" s="84"/>
    </row>
    <row r="353" spans="1:9" x14ac:dyDescent="0.3">
      <c r="A353" s="74">
        <v>349</v>
      </c>
      <c r="B353" s="82">
        <v>14639</v>
      </c>
      <c r="C353" s="76" t="s">
        <v>1707</v>
      </c>
      <c r="D353" s="76" t="s">
        <v>1245</v>
      </c>
      <c r="E353" s="75">
        <v>2005</v>
      </c>
      <c r="F353" s="76" t="s">
        <v>1526</v>
      </c>
      <c r="G353" s="81">
        <v>4.4710512820512811</v>
      </c>
      <c r="H353" s="75"/>
      <c r="I353" s="84"/>
    </row>
    <row r="354" spans="1:9" x14ac:dyDescent="0.3">
      <c r="A354" s="74">
        <v>350</v>
      </c>
      <c r="B354" s="82">
        <v>6259</v>
      </c>
      <c r="C354" s="76" t="s">
        <v>1708</v>
      </c>
      <c r="D354" s="76" t="s">
        <v>1311</v>
      </c>
      <c r="E354" s="75">
        <v>1989</v>
      </c>
      <c r="F354" s="76" t="s">
        <v>306</v>
      </c>
      <c r="G354" s="81">
        <v>4.4695</v>
      </c>
      <c r="H354" s="75"/>
      <c r="I354" s="84"/>
    </row>
    <row r="355" spans="1:9" x14ac:dyDescent="0.3">
      <c r="A355" s="74">
        <v>351</v>
      </c>
      <c r="B355" s="82">
        <v>12016</v>
      </c>
      <c r="C355" s="76" t="s">
        <v>1709</v>
      </c>
      <c r="D355" s="76" t="s">
        <v>1452</v>
      </c>
      <c r="E355" s="75">
        <v>1951</v>
      </c>
      <c r="F355" s="76" t="s">
        <v>958</v>
      </c>
      <c r="G355" s="81">
        <v>4.4651820728291316</v>
      </c>
      <c r="H355" s="75"/>
      <c r="I355" s="84"/>
    </row>
    <row r="356" spans="1:9" x14ac:dyDescent="0.3">
      <c r="A356" s="74">
        <v>352</v>
      </c>
      <c r="B356" s="82">
        <v>11914</v>
      </c>
      <c r="C356" s="76" t="s">
        <v>1710</v>
      </c>
      <c r="D356" s="76" t="s">
        <v>1711</v>
      </c>
      <c r="E356" s="75">
        <v>2006</v>
      </c>
      <c r="F356" s="76" t="s">
        <v>190</v>
      </c>
      <c r="G356" s="81">
        <v>4.465034965034965</v>
      </c>
      <c r="H356" s="75"/>
      <c r="I356" s="84"/>
    </row>
    <row r="357" spans="1:9" x14ac:dyDescent="0.3">
      <c r="A357" s="74">
        <v>353</v>
      </c>
      <c r="B357" s="82">
        <v>13632</v>
      </c>
      <c r="C357" s="76" t="s">
        <v>1712</v>
      </c>
      <c r="D357" s="76" t="s">
        <v>1713</v>
      </c>
      <c r="E357" s="75">
        <v>1970</v>
      </c>
      <c r="F357" s="76" t="s">
        <v>401</v>
      </c>
      <c r="G357" s="81">
        <v>4.4648695652173913</v>
      </c>
      <c r="H357" s="75"/>
      <c r="I357" s="84"/>
    </row>
    <row r="358" spans="1:9" x14ac:dyDescent="0.3">
      <c r="A358" s="74">
        <v>354</v>
      </c>
      <c r="B358" s="82">
        <v>13328</v>
      </c>
      <c r="C358" s="76" t="s">
        <v>1714</v>
      </c>
      <c r="D358" s="76" t="s">
        <v>1315</v>
      </c>
      <c r="E358" s="75">
        <v>1970</v>
      </c>
      <c r="F358" s="76" t="s">
        <v>228</v>
      </c>
      <c r="G358" s="81">
        <v>4.4638749999999998</v>
      </c>
      <c r="H358" s="75"/>
      <c r="I358" s="84"/>
    </row>
    <row r="359" spans="1:9" x14ac:dyDescent="0.3">
      <c r="A359" s="74">
        <v>355</v>
      </c>
      <c r="B359" s="82">
        <v>2110</v>
      </c>
      <c r="C359" s="76" t="s">
        <v>1715</v>
      </c>
      <c r="D359" s="76" t="s">
        <v>1298</v>
      </c>
      <c r="E359" s="75">
        <v>1962</v>
      </c>
      <c r="F359" s="76" t="s">
        <v>91</v>
      </c>
      <c r="G359" s="81">
        <v>4.4630503978779839</v>
      </c>
      <c r="H359" s="75"/>
      <c r="I359" s="84"/>
    </row>
    <row r="360" spans="1:9" x14ac:dyDescent="0.3">
      <c r="A360" s="74">
        <v>356</v>
      </c>
      <c r="B360" s="85">
        <v>2008</v>
      </c>
      <c r="C360" s="76" t="s">
        <v>1716</v>
      </c>
      <c r="D360" s="76" t="s">
        <v>1393</v>
      </c>
      <c r="E360" s="75">
        <v>1962</v>
      </c>
      <c r="F360" s="76" t="s">
        <v>483</v>
      </c>
      <c r="G360" s="81">
        <v>4.4593414634146349</v>
      </c>
      <c r="H360" s="75"/>
      <c r="I360" s="84"/>
    </row>
    <row r="361" spans="1:9" x14ac:dyDescent="0.3">
      <c r="A361" s="74">
        <v>357</v>
      </c>
      <c r="B361" s="82">
        <v>14540</v>
      </c>
      <c r="C361" s="76" t="s">
        <v>1626</v>
      </c>
      <c r="D361" s="76" t="s">
        <v>1381</v>
      </c>
      <c r="E361" s="75">
        <v>1999</v>
      </c>
      <c r="F361" s="76" t="s">
        <v>378</v>
      </c>
      <c r="G361" s="81">
        <v>4.4587179487179478</v>
      </c>
      <c r="H361" s="75"/>
      <c r="I361" s="84"/>
    </row>
    <row r="362" spans="1:9" x14ac:dyDescent="0.3">
      <c r="A362" s="74">
        <v>358</v>
      </c>
      <c r="B362" s="82">
        <v>1517</v>
      </c>
      <c r="C362" s="76" t="s">
        <v>1640</v>
      </c>
      <c r="D362" s="76" t="s">
        <v>1623</v>
      </c>
      <c r="E362" s="75">
        <v>1959</v>
      </c>
      <c r="F362" s="76" t="s">
        <v>175</v>
      </c>
      <c r="G362" s="81">
        <v>4.4496399999999996</v>
      </c>
      <c r="H362" s="75"/>
      <c r="I362" s="84"/>
    </row>
    <row r="363" spans="1:9" x14ac:dyDescent="0.3">
      <c r="A363" s="74">
        <v>359</v>
      </c>
      <c r="B363" s="82">
        <v>5109</v>
      </c>
      <c r="C363" s="76" t="s">
        <v>1717</v>
      </c>
      <c r="D363" s="76" t="s">
        <v>1718</v>
      </c>
      <c r="E363" s="75">
        <v>1982</v>
      </c>
      <c r="F363" s="76" t="s">
        <v>190</v>
      </c>
      <c r="G363" s="81">
        <v>4.448717948717948</v>
      </c>
      <c r="H363" s="75"/>
      <c r="I363" s="84"/>
    </row>
    <row r="364" spans="1:9" x14ac:dyDescent="0.3">
      <c r="A364" s="74">
        <v>360</v>
      </c>
      <c r="B364" s="82">
        <v>12575</v>
      </c>
      <c r="C364" s="76" t="s">
        <v>1942</v>
      </c>
      <c r="D364" s="76" t="s">
        <v>1445</v>
      </c>
      <c r="E364" s="75">
        <v>1983</v>
      </c>
      <c r="F364" s="76" t="s">
        <v>188</v>
      </c>
      <c r="G364" s="81">
        <v>4.4472727272727273</v>
      </c>
      <c r="H364" s="75"/>
      <c r="I364" s="84" t="s">
        <v>1943</v>
      </c>
    </row>
    <row r="365" spans="1:9" x14ac:dyDescent="0.3">
      <c r="A365" s="74">
        <v>361</v>
      </c>
      <c r="B365" s="82">
        <v>4290</v>
      </c>
      <c r="C365" s="76" t="s">
        <v>1674</v>
      </c>
      <c r="D365" s="76" t="s">
        <v>1270</v>
      </c>
      <c r="E365" s="75">
        <v>1976</v>
      </c>
      <c r="F365" s="76" t="s">
        <v>308</v>
      </c>
      <c r="G365" s="81">
        <v>4.4397042253521128</v>
      </c>
      <c r="H365" s="75"/>
      <c r="I365" s="84"/>
    </row>
    <row r="366" spans="1:9" x14ac:dyDescent="0.3">
      <c r="A366" s="74">
        <v>362</v>
      </c>
      <c r="B366" s="82">
        <v>12546</v>
      </c>
      <c r="C366" s="76" t="s">
        <v>1719</v>
      </c>
      <c r="D366" s="76" t="s">
        <v>1332</v>
      </c>
      <c r="E366" s="75">
        <v>1976</v>
      </c>
      <c r="F366" s="76" t="s">
        <v>851</v>
      </c>
      <c r="G366" s="81">
        <v>4.4390769230769225</v>
      </c>
      <c r="H366" s="75"/>
      <c r="I366" s="84"/>
    </row>
    <row r="367" spans="1:9" x14ac:dyDescent="0.3">
      <c r="A367" s="74">
        <v>363</v>
      </c>
      <c r="B367" s="82">
        <v>13025</v>
      </c>
      <c r="C367" s="76" t="s">
        <v>1720</v>
      </c>
      <c r="D367" s="76" t="s">
        <v>1721</v>
      </c>
      <c r="E367" s="75">
        <v>2003</v>
      </c>
      <c r="F367" s="76" t="s">
        <v>171</v>
      </c>
      <c r="G367" s="81">
        <v>4.4329259259259253</v>
      </c>
      <c r="H367" s="75"/>
      <c r="I367" s="84"/>
    </row>
    <row r="368" spans="1:9" x14ac:dyDescent="0.3">
      <c r="A368" s="74">
        <v>364</v>
      </c>
      <c r="B368" s="82">
        <v>12798</v>
      </c>
      <c r="C368" s="76" t="s">
        <v>1722</v>
      </c>
      <c r="D368" s="76" t="s">
        <v>1324</v>
      </c>
      <c r="E368" s="75">
        <v>2009</v>
      </c>
      <c r="F368" s="76" t="s">
        <v>24</v>
      </c>
      <c r="G368" s="81">
        <v>4.4320597014925376</v>
      </c>
      <c r="H368" s="75"/>
      <c r="I368" s="84"/>
    </row>
    <row r="369" spans="1:9" x14ac:dyDescent="0.3">
      <c r="A369" s="74">
        <v>365</v>
      </c>
      <c r="B369" s="82">
        <v>732</v>
      </c>
      <c r="C369" s="76" t="s">
        <v>1723</v>
      </c>
      <c r="D369" s="76" t="s">
        <v>1260</v>
      </c>
      <c r="E369" s="75">
        <v>1952</v>
      </c>
      <c r="F369" s="76" t="s">
        <v>188</v>
      </c>
      <c r="G369" s="81">
        <v>4.4274615384615386</v>
      </c>
      <c r="H369" s="75"/>
      <c r="I369" s="84"/>
    </row>
    <row r="370" spans="1:9" x14ac:dyDescent="0.3">
      <c r="A370" s="74">
        <v>366</v>
      </c>
      <c r="B370" s="82">
        <v>13732</v>
      </c>
      <c r="C370" s="76" t="s">
        <v>1724</v>
      </c>
      <c r="D370" s="76" t="s">
        <v>1725</v>
      </c>
      <c r="E370" s="75">
        <v>2007</v>
      </c>
      <c r="F370" s="76" t="s">
        <v>171</v>
      </c>
      <c r="G370" s="81">
        <v>4.4262307692307692</v>
      </c>
      <c r="H370" s="75"/>
      <c r="I370" s="84"/>
    </row>
    <row r="371" spans="1:9" x14ac:dyDescent="0.3">
      <c r="A371" s="74">
        <v>367</v>
      </c>
      <c r="B371" s="82">
        <v>3876</v>
      </c>
      <c r="C371" s="76" t="s">
        <v>1569</v>
      </c>
      <c r="D371" s="76" t="s">
        <v>1497</v>
      </c>
      <c r="E371" s="75">
        <v>1973</v>
      </c>
      <c r="F371" s="76" t="s">
        <v>38</v>
      </c>
      <c r="G371" s="81">
        <v>4.4252727272727279</v>
      </c>
      <c r="H371" s="75"/>
      <c r="I371" s="84"/>
    </row>
    <row r="372" spans="1:9" x14ac:dyDescent="0.3">
      <c r="A372" s="74">
        <v>368</v>
      </c>
      <c r="B372" s="82">
        <v>4297</v>
      </c>
      <c r="C372" s="76" t="s">
        <v>1726</v>
      </c>
      <c r="D372" s="76" t="s">
        <v>1405</v>
      </c>
      <c r="E372" s="75">
        <v>1976</v>
      </c>
      <c r="F372" s="76" t="s">
        <v>228</v>
      </c>
      <c r="G372" s="81">
        <v>4.4202222222222227</v>
      </c>
      <c r="H372" s="75"/>
      <c r="I372" s="84"/>
    </row>
    <row r="373" spans="1:9" x14ac:dyDescent="0.3">
      <c r="A373" s="74">
        <v>369</v>
      </c>
      <c r="B373" s="82">
        <v>3825</v>
      </c>
      <c r="C373" s="76" t="s">
        <v>1727</v>
      </c>
      <c r="D373" s="76" t="s">
        <v>1302</v>
      </c>
      <c r="E373" s="75">
        <v>1973</v>
      </c>
      <c r="F373" s="76" t="s">
        <v>849</v>
      </c>
      <c r="G373" s="81">
        <v>4.4173529411764711</v>
      </c>
      <c r="H373" s="75"/>
      <c r="I373" s="84"/>
    </row>
    <row r="374" spans="1:9" x14ac:dyDescent="0.3">
      <c r="A374" s="74">
        <v>370</v>
      </c>
      <c r="B374" s="82">
        <v>3189</v>
      </c>
      <c r="C374" s="76" t="s">
        <v>1728</v>
      </c>
      <c r="D374" s="76" t="s">
        <v>1302</v>
      </c>
      <c r="E374" s="75">
        <v>1969</v>
      </c>
      <c r="F374" s="76" t="s">
        <v>395</v>
      </c>
      <c r="G374" s="81">
        <v>4.4151282051282044</v>
      </c>
      <c r="H374" s="75"/>
      <c r="I374" s="84"/>
    </row>
    <row r="375" spans="1:9" x14ac:dyDescent="0.3">
      <c r="A375" s="74">
        <v>371</v>
      </c>
      <c r="B375" s="82">
        <v>15915</v>
      </c>
      <c r="C375" s="76" t="s">
        <v>1729</v>
      </c>
      <c r="D375" s="76" t="s">
        <v>1311</v>
      </c>
      <c r="E375" s="75">
        <v>1976</v>
      </c>
      <c r="F375" s="76" t="s">
        <v>14</v>
      </c>
      <c r="G375" s="81">
        <v>4.4135</v>
      </c>
      <c r="H375" s="75"/>
      <c r="I375" s="84"/>
    </row>
    <row r="376" spans="1:9" x14ac:dyDescent="0.3">
      <c r="A376" s="74">
        <v>372</v>
      </c>
      <c r="B376" s="82">
        <v>16572</v>
      </c>
      <c r="C376" s="76" t="s">
        <v>1730</v>
      </c>
      <c r="D376" s="76" t="s">
        <v>1262</v>
      </c>
      <c r="E376" s="75">
        <v>1981</v>
      </c>
      <c r="F376" s="76" t="s">
        <v>38</v>
      </c>
      <c r="G376" s="81">
        <v>4.4074641909814325</v>
      </c>
      <c r="H376" s="75"/>
      <c r="I376" s="84"/>
    </row>
    <row r="377" spans="1:9" x14ac:dyDescent="0.3">
      <c r="A377" s="74">
        <v>373</v>
      </c>
      <c r="B377" s="82">
        <v>15419</v>
      </c>
      <c r="C377" s="76" t="s">
        <v>1731</v>
      </c>
      <c r="D377" s="76" t="s">
        <v>1436</v>
      </c>
      <c r="E377" s="75">
        <v>1951</v>
      </c>
      <c r="F377" s="76" t="s">
        <v>372</v>
      </c>
      <c r="G377" s="81">
        <v>4.4057894736842114</v>
      </c>
      <c r="H377" s="75"/>
      <c r="I377" s="84"/>
    </row>
    <row r="378" spans="1:9" x14ac:dyDescent="0.3">
      <c r="A378" s="74">
        <v>374</v>
      </c>
      <c r="B378" s="82">
        <v>15395</v>
      </c>
      <c r="C378" s="76" t="s">
        <v>1540</v>
      </c>
      <c r="D378" s="76" t="s">
        <v>1463</v>
      </c>
      <c r="E378" s="75">
        <v>2005</v>
      </c>
      <c r="F378" s="80" t="s">
        <v>885</v>
      </c>
      <c r="G378" s="81">
        <v>4.4055</v>
      </c>
      <c r="H378" s="75"/>
      <c r="I378" s="84"/>
    </row>
    <row r="379" spans="1:9" x14ac:dyDescent="0.3">
      <c r="A379" s="74">
        <v>375</v>
      </c>
      <c r="B379" s="82">
        <v>16162</v>
      </c>
      <c r="C379" s="76" t="s">
        <v>1732</v>
      </c>
      <c r="D379" s="76" t="s">
        <v>1311</v>
      </c>
      <c r="E379" s="75">
        <v>1980</v>
      </c>
      <c r="F379" s="76" t="s">
        <v>306</v>
      </c>
      <c r="G379" s="81">
        <v>4.4009130434782611</v>
      </c>
      <c r="H379" s="75"/>
      <c r="I379" s="84"/>
    </row>
    <row r="380" spans="1:9" x14ac:dyDescent="0.3">
      <c r="A380" s="74">
        <v>376</v>
      </c>
      <c r="B380" s="82">
        <v>12913</v>
      </c>
      <c r="C380" s="76" t="s">
        <v>1733</v>
      </c>
      <c r="D380" s="76" t="s">
        <v>1734</v>
      </c>
      <c r="E380" s="75">
        <v>2007</v>
      </c>
      <c r="F380" s="76" t="s">
        <v>171</v>
      </c>
      <c r="G380" s="81">
        <v>4.4005555555555551</v>
      </c>
      <c r="H380" s="75"/>
      <c r="I380" s="84"/>
    </row>
    <row r="381" spans="1:9" x14ac:dyDescent="0.3">
      <c r="A381" s="74">
        <v>377</v>
      </c>
      <c r="B381" s="82">
        <v>909</v>
      </c>
      <c r="C381" s="76" t="s">
        <v>1735</v>
      </c>
      <c r="D381" s="76" t="s">
        <v>1736</v>
      </c>
      <c r="E381" s="75">
        <v>1954</v>
      </c>
      <c r="F381" s="76" t="s">
        <v>188</v>
      </c>
      <c r="G381" s="81">
        <v>4.4001774193548382</v>
      </c>
      <c r="H381" s="75"/>
      <c r="I381" s="84"/>
    </row>
    <row r="382" spans="1:9" x14ac:dyDescent="0.3">
      <c r="A382" s="74">
        <v>378</v>
      </c>
      <c r="B382" s="82">
        <v>5173</v>
      </c>
      <c r="C382" s="76" t="s">
        <v>1737</v>
      </c>
      <c r="D382" s="76" t="s">
        <v>1317</v>
      </c>
      <c r="E382" s="75">
        <v>1982</v>
      </c>
      <c r="F382" s="76" t="s">
        <v>55</v>
      </c>
      <c r="G382" s="81">
        <v>4.3977005347593581</v>
      </c>
      <c r="H382" s="75"/>
      <c r="I382" s="84"/>
    </row>
    <row r="383" spans="1:9" x14ac:dyDescent="0.3">
      <c r="A383" s="74">
        <v>379</v>
      </c>
      <c r="B383" s="82">
        <v>14568</v>
      </c>
      <c r="C383" s="76" t="s">
        <v>1738</v>
      </c>
      <c r="D383" s="76" t="s">
        <v>1497</v>
      </c>
      <c r="E383" s="75">
        <v>1968</v>
      </c>
      <c r="F383" s="76" t="s">
        <v>24</v>
      </c>
      <c r="G383" s="81">
        <v>4.3958556701030931</v>
      </c>
      <c r="H383" s="75"/>
      <c r="I383" s="84"/>
    </row>
    <row r="384" spans="1:9" x14ac:dyDescent="0.3">
      <c r="A384" s="74">
        <v>380</v>
      </c>
      <c r="B384" s="82">
        <v>15396</v>
      </c>
      <c r="C384" s="76" t="s">
        <v>1739</v>
      </c>
      <c r="D384" s="76" t="s">
        <v>1264</v>
      </c>
      <c r="E384" s="75">
        <v>2007</v>
      </c>
      <c r="F384" s="80" t="s">
        <v>885</v>
      </c>
      <c r="G384" s="81">
        <v>4.3903888888888893</v>
      </c>
      <c r="H384" s="75"/>
      <c r="I384" s="84"/>
    </row>
    <row r="385" spans="1:9" x14ac:dyDescent="0.3">
      <c r="A385" s="74">
        <v>381</v>
      </c>
      <c r="B385" s="82">
        <v>13280</v>
      </c>
      <c r="C385" s="76" t="s">
        <v>1740</v>
      </c>
      <c r="D385" s="76" t="s">
        <v>1302</v>
      </c>
      <c r="E385" s="75">
        <v>1984</v>
      </c>
      <c r="F385" s="76" t="s">
        <v>188</v>
      </c>
      <c r="G385" s="81">
        <v>4.3890000000000002</v>
      </c>
      <c r="H385" s="75"/>
      <c r="I385" s="84"/>
    </row>
    <row r="386" spans="1:9" x14ac:dyDescent="0.3">
      <c r="A386" s="74">
        <v>382</v>
      </c>
      <c r="B386" s="85">
        <v>14159</v>
      </c>
      <c r="C386" s="76" t="s">
        <v>1741</v>
      </c>
      <c r="D386" s="76" t="s">
        <v>1302</v>
      </c>
      <c r="E386" s="75">
        <v>1981</v>
      </c>
      <c r="F386" s="76" t="s">
        <v>1632</v>
      </c>
      <c r="G386" s="81">
        <v>4.3883076923076914</v>
      </c>
      <c r="H386" s="75"/>
      <c r="I386" s="84"/>
    </row>
    <row r="387" spans="1:9" x14ac:dyDescent="0.3">
      <c r="A387" s="74">
        <v>383</v>
      </c>
      <c r="B387" s="82">
        <v>15755</v>
      </c>
      <c r="C387" s="76" t="s">
        <v>1742</v>
      </c>
      <c r="D387" s="76" t="s">
        <v>1743</v>
      </c>
      <c r="E387" s="75">
        <v>1993</v>
      </c>
      <c r="F387" s="76" t="s">
        <v>178</v>
      </c>
      <c r="G387" s="81">
        <v>4.3870442890442893</v>
      </c>
      <c r="H387" s="75"/>
      <c r="I387" s="91"/>
    </row>
    <row r="388" spans="1:9" x14ac:dyDescent="0.3">
      <c r="A388" s="74">
        <v>384</v>
      </c>
      <c r="B388" s="82">
        <v>1254</v>
      </c>
      <c r="C388" s="76" t="s">
        <v>1744</v>
      </c>
      <c r="D388" s="76" t="s">
        <v>1243</v>
      </c>
      <c r="E388" s="75">
        <v>1957</v>
      </c>
      <c r="F388" s="76" t="s">
        <v>91</v>
      </c>
      <c r="G388" s="81">
        <v>4.3869565217391306</v>
      </c>
      <c r="H388" s="75"/>
      <c r="I388" s="84"/>
    </row>
    <row r="389" spans="1:9" x14ac:dyDescent="0.3">
      <c r="A389" s="74">
        <v>385</v>
      </c>
      <c r="B389" s="82">
        <v>2330</v>
      </c>
      <c r="C389" s="76" t="s">
        <v>1745</v>
      </c>
      <c r="D389" s="76" t="s">
        <v>1294</v>
      </c>
      <c r="E389" s="75">
        <v>1963</v>
      </c>
      <c r="F389" s="76" t="s">
        <v>483</v>
      </c>
      <c r="G389" s="81">
        <v>4.3837368421052627</v>
      </c>
      <c r="H389" s="75"/>
      <c r="I389" s="84"/>
    </row>
    <row r="390" spans="1:9" x14ac:dyDescent="0.3">
      <c r="A390" s="74">
        <v>386</v>
      </c>
      <c r="B390" s="82">
        <v>14797</v>
      </c>
      <c r="C390" s="76" t="s">
        <v>1423</v>
      </c>
      <c r="D390" s="76" t="s">
        <v>1405</v>
      </c>
      <c r="E390" s="75">
        <v>1968</v>
      </c>
      <c r="F390" s="76" t="s">
        <v>1632</v>
      </c>
      <c r="G390" s="81">
        <v>4.3824426229508191</v>
      </c>
      <c r="H390" s="75"/>
      <c r="I390" s="84"/>
    </row>
    <row r="391" spans="1:9" x14ac:dyDescent="0.3">
      <c r="A391" s="74">
        <v>387</v>
      </c>
      <c r="B391" s="82">
        <v>13297</v>
      </c>
      <c r="C391" s="76" t="s">
        <v>1654</v>
      </c>
      <c r="D391" s="76" t="s">
        <v>1747</v>
      </c>
      <c r="E391" s="75">
        <v>1978</v>
      </c>
      <c r="F391" s="76" t="s">
        <v>311</v>
      </c>
      <c r="G391" s="81">
        <v>4.3824210526315781</v>
      </c>
      <c r="H391" s="75"/>
      <c r="I391" s="84"/>
    </row>
    <row r="392" spans="1:9" x14ac:dyDescent="0.3">
      <c r="A392" s="74">
        <v>388</v>
      </c>
      <c r="B392" s="82">
        <v>2306</v>
      </c>
      <c r="C392" s="76" t="s">
        <v>1748</v>
      </c>
      <c r="D392" s="76" t="s">
        <v>1311</v>
      </c>
      <c r="E392" s="75">
        <v>1963</v>
      </c>
      <c r="F392" s="76" t="s">
        <v>1534</v>
      </c>
      <c r="G392" s="81">
        <v>4.3818181818181818</v>
      </c>
      <c r="H392" s="75"/>
      <c r="I392" s="84"/>
    </row>
    <row r="393" spans="1:9" x14ac:dyDescent="0.3">
      <c r="A393" s="74">
        <v>389</v>
      </c>
      <c r="B393" s="82">
        <v>15507</v>
      </c>
      <c r="C393" s="76" t="s">
        <v>1749</v>
      </c>
      <c r="D393" s="76" t="s">
        <v>1750</v>
      </c>
      <c r="E393" s="75">
        <v>1992</v>
      </c>
      <c r="F393" s="76" t="s">
        <v>14</v>
      </c>
      <c r="G393" s="81">
        <v>4.3776666666666664</v>
      </c>
      <c r="H393" s="75"/>
      <c r="I393" s="84"/>
    </row>
    <row r="394" spans="1:9" x14ac:dyDescent="0.3">
      <c r="A394" s="74">
        <v>390</v>
      </c>
      <c r="B394" s="82">
        <v>14224</v>
      </c>
      <c r="C394" s="76" t="s">
        <v>1751</v>
      </c>
      <c r="D394" s="76" t="s">
        <v>1302</v>
      </c>
      <c r="E394" s="75">
        <v>1970</v>
      </c>
      <c r="F394" s="76" t="s">
        <v>68</v>
      </c>
      <c r="G394" s="81">
        <v>4.3760256410256408</v>
      </c>
      <c r="H394" s="75"/>
      <c r="I394" s="84"/>
    </row>
    <row r="395" spans="1:9" x14ac:dyDescent="0.3">
      <c r="A395" s="74">
        <v>391</v>
      </c>
      <c r="B395" s="82">
        <v>17090</v>
      </c>
      <c r="C395" s="76" t="s">
        <v>1752</v>
      </c>
      <c r="D395" s="76" t="s">
        <v>1315</v>
      </c>
      <c r="E395" s="75">
        <v>1946</v>
      </c>
      <c r="F395" s="76" t="s">
        <v>1534</v>
      </c>
      <c r="G395" s="81">
        <v>4.3757307692307688</v>
      </c>
      <c r="H395" s="75"/>
      <c r="I395" s="84"/>
    </row>
    <row r="396" spans="1:9" x14ac:dyDescent="0.3">
      <c r="A396" s="74">
        <v>392</v>
      </c>
      <c r="B396" s="82">
        <v>13471</v>
      </c>
      <c r="C396" s="76" t="s">
        <v>1753</v>
      </c>
      <c r="D396" s="76" t="s">
        <v>1302</v>
      </c>
      <c r="E396" s="75">
        <v>1977</v>
      </c>
      <c r="F396" s="76" t="s">
        <v>1675</v>
      </c>
      <c r="G396" s="81">
        <v>4.3723333333333336</v>
      </c>
      <c r="H396" s="75"/>
      <c r="I396" s="84"/>
    </row>
    <row r="397" spans="1:9" x14ac:dyDescent="0.3">
      <c r="A397" s="74">
        <v>393</v>
      </c>
      <c r="B397" s="82">
        <v>11517</v>
      </c>
      <c r="C397" s="76" t="s">
        <v>1754</v>
      </c>
      <c r="D397" s="76" t="s">
        <v>1497</v>
      </c>
      <c r="E397" s="75">
        <v>1966</v>
      </c>
      <c r="F397" s="76" t="s">
        <v>91</v>
      </c>
      <c r="G397" s="81">
        <v>4.3689655172413788</v>
      </c>
      <c r="H397" s="75"/>
      <c r="I397" s="84"/>
    </row>
    <row r="398" spans="1:9" x14ac:dyDescent="0.3">
      <c r="A398" s="74">
        <v>394</v>
      </c>
      <c r="B398" s="82">
        <v>4563</v>
      </c>
      <c r="C398" s="76" t="s">
        <v>1755</v>
      </c>
      <c r="D398" s="76" t="s">
        <v>1756</v>
      </c>
      <c r="E398" s="75">
        <v>1978</v>
      </c>
      <c r="F398" s="76" t="s">
        <v>376</v>
      </c>
      <c r="G398" s="81">
        <v>4.3685384615384617</v>
      </c>
      <c r="H398" s="75"/>
      <c r="I398" s="84"/>
    </row>
    <row r="399" spans="1:9" x14ac:dyDescent="0.3">
      <c r="A399" s="74">
        <v>395</v>
      </c>
      <c r="B399" s="82">
        <v>804</v>
      </c>
      <c r="C399" s="76" t="s">
        <v>1278</v>
      </c>
      <c r="D399" s="76" t="s">
        <v>1530</v>
      </c>
      <c r="E399" s="75">
        <v>1953</v>
      </c>
      <c r="F399" s="76" t="s">
        <v>11</v>
      </c>
      <c r="G399" s="81">
        <v>4.3659322033898311</v>
      </c>
      <c r="H399" s="75"/>
      <c r="I399" s="84"/>
    </row>
    <row r="400" spans="1:9" x14ac:dyDescent="0.3">
      <c r="A400" s="74">
        <v>396</v>
      </c>
      <c r="B400" s="82">
        <v>1881</v>
      </c>
      <c r="C400" s="76" t="s">
        <v>1757</v>
      </c>
      <c r="D400" s="76" t="s">
        <v>1545</v>
      </c>
      <c r="E400" s="75">
        <v>1961</v>
      </c>
      <c r="F400" s="76" t="s">
        <v>175</v>
      </c>
      <c r="G400" s="81">
        <v>4.3658888888888887</v>
      </c>
      <c r="H400" s="75"/>
      <c r="I400" s="84"/>
    </row>
    <row r="401" spans="1:9" x14ac:dyDescent="0.3">
      <c r="A401" s="74">
        <v>397</v>
      </c>
      <c r="B401" s="82">
        <v>15825</v>
      </c>
      <c r="C401" s="76" t="s">
        <v>1758</v>
      </c>
      <c r="D401" s="76" t="s">
        <v>1270</v>
      </c>
      <c r="E401" s="75">
        <v>2008</v>
      </c>
      <c r="F401" s="80" t="s">
        <v>885</v>
      </c>
      <c r="G401" s="81">
        <v>4.3643623188405796</v>
      </c>
      <c r="H401" s="75"/>
      <c r="I401" s="84"/>
    </row>
    <row r="402" spans="1:9" x14ac:dyDescent="0.3">
      <c r="A402" s="74">
        <v>398</v>
      </c>
      <c r="B402" s="82">
        <v>12725</v>
      </c>
      <c r="C402" s="76" t="s">
        <v>1759</v>
      </c>
      <c r="D402" s="76" t="s">
        <v>1760</v>
      </c>
      <c r="E402" s="75">
        <v>1956</v>
      </c>
      <c r="F402" s="76" t="s">
        <v>1534</v>
      </c>
      <c r="G402" s="81">
        <v>4.3641578947368425</v>
      </c>
      <c r="H402" s="75"/>
      <c r="I402" s="84"/>
    </row>
    <row r="403" spans="1:9" x14ac:dyDescent="0.3">
      <c r="A403" s="74">
        <v>399</v>
      </c>
      <c r="B403" s="82">
        <v>435</v>
      </c>
      <c r="C403" s="76" t="s">
        <v>1442</v>
      </c>
      <c r="D403" s="76" t="s">
        <v>1298</v>
      </c>
      <c r="E403" s="75">
        <v>1948</v>
      </c>
      <c r="F403" s="76" t="s">
        <v>376</v>
      </c>
      <c r="G403" s="81">
        <v>4.3635217391304355</v>
      </c>
      <c r="H403" s="75"/>
      <c r="I403" s="84"/>
    </row>
    <row r="404" spans="1:9" x14ac:dyDescent="0.3">
      <c r="A404" s="74">
        <v>400</v>
      </c>
      <c r="B404" s="82">
        <v>13357</v>
      </c>
      <c r="C404" s="76" t="s">
        <v>1511</v>
      </c>
      <c r="D404" s="76" t="s">
        <v>1322</v>
      </c>
      <c r="E404" s="75">
        <v>2008</v>
      </c>
      <c r="F404" s="76" t="s">
        <v>24</v>
      </c>
      <c r="G404" s="81">
        <v>4.3624533333333328</v>
      </c>
      <c r="H404" s="75"/>
      <c r="I404" s="84"/>
    </row>
    <row r="405" spans="1:9" x14ac:dyDescent="0.3">
      <c r="A405" s="74">
        <v>401</v>
      </c>
      <c r="B405" s="82">
        <v>5238</v>
      </c>
      <c r="C405" s="76" t="s">
        <v>1761</v>
      </c>
      <c r="D405" s="76" t="s">
        <v>1302</v>
      </c>
      <c r="E405" s="75">
        <v>1983</v>
      </c>
      <c r="F405" s="76" t="s">
        <v>24</v>
      </c>
      <c r="G405" s="81">
        <v>4.3574210526315786</v>
      </c>
      <c r="H405" s="75"/>
      <c r="I405" s="84"/>
    </row>
    <row r="406" spans="1:9" x14ac:dyDescent="0.3">
      <c r="A406" s="74">
        <v>402</v>
      </c>
      <c r="B406" s="82">
        <v>16540</v>
      </c>
      <c r="C406" s="76" t="s">
        <v>1597</v>
      </c>
      <c r="D406" s="76" t="s">
        <v>1405</v>
      </c>
      <c r="E406" s="75">
        <v>1977</v>
      </c>
      <c r="F406" s="76" t="s">
        <v>306</v>
      </c>
      <c r="G406" s="81">
        <v>4.3563999999999998</v>
      </c>
      <c r="H406" s="75"/>
      <c r="I406" s="84"/>
    </row>
    <row r="407" spans="1:9" x14ac:dyDescent="0.3">
      <c r="A407" s="74">
        <v>403</v>
      </c>
      <c r="B407" s="82">
        <v>12547</v>
      </c>
      <c r="C407" s="76" t="s">
        <v>1762</v>
      </c>
      <c r="D407" s="76" t="s">
        <v>1393</v>
      </c>
      <c r="E407" s="75">
        <v>1960</v>
      </c>
      <c r="F407" s="76" t="s">
        <v>62</v>
      </c>
      <c r="G407" s="81">
        <v>4.3554237288135598</v>
      </c>
      <c r="H407" s="75"/>
      <c r="I407" s="84"/>
    </row>
    <row r="408" spans="1:9" x14ac:dyDescent="0.3">
      <c r="A408" s="74">
        <v>404</v>
      </c>
      <c r="B408" s="82">
        <v>15966</v>
      </c>
      <c r="C408" s="76" t="s">
        <v>1763</v>
      </c>
      <c r="D408" s="76" t="s">
        <v>1302</v>
      </c>
      <c r="E408" s="75">
        <v>1968</v>
      </c>
      <c r="F408" s="76" t="s">
        <v>401</v>
      </c>
      <c r="G408" s="81">
        <v>4.3526315789473689</v>
      </c>
      <c r="H408" s="75"/>
      <c r="I408" s="84"/>
    </row>
    <row r="409" spans="1:9" x14ac:dyDescent="0.3">
      <c r="A409" s="74">
        <v>405</v>
      </c>
      <c r="B409" s="82">
        <v>13945</v>
      </c>
      <c r="C409" s="76" t="s">
        <v>1765</v>
      </c>
      <c r="D409" s="76" t="s">
        <v>1405</v>
      </c>
      <c r="E409" s="75">
        <v>1983</v>
      </c>
      <c r="F409" s="76" t="s">
        <v>401</v>
      </c>
      <c r="G409" s="81">
        <v>4.3513548387096774</v>
      </c>
      <c r="H409" s="75"/>
      <c r="I409" s="84"/>
    </row>
    <row r="410" spans="1:9" x14ac:dyDescent="0.3">
      <c r="A410" s="74">
        <v>406</v>
      </c>
      <c r="B410" s="82">
        <v>16808</v>
      </c>
      <c r="C410" s="76" t="s">
        <v>1766</v>
      </c>
      <c r="D410" s="76" t="s">
        <v>1245</v>
      </c>
      <c r="E410" s="75">
        <v>1994</v>
      </c>
      <c r="F410" s="76" t="s">
        <v>1632</v>
      </c>
      <c r="G410" s="81">
        <v>4.351</v>
      </c>
      <c r="H410" s="75"/>
      <c r="I410" s="84"/>
    </row>
    <row r="411" spans="1:9" x14ac:dyDescent="0.3">
      <c r="A411" s="74">
        <v>407</v>
      </c>
      <c r="B411" s="82">
        <v>3361</v>
      </c>
      <c r="C411" s="76" t="s">
        <v>1767</v>
      </c>
      <c r="D411" s="76" t="s">
        <v>1685</v>
      </c>
      <c r="E411" s="75">
        <v>1970</v>
      </c>
      <c r="F411" s="76" t="s">
        <v>401</v>
      </c>
      <c r="G411" s="81">
        <v>4.346149253731344</v>
      </c>
      <c r="H411" s="75"/>
      <c r="I411" s="84"/>
    </row>
    <row r="412" spans="1:9" x14ac:dyDescent="0.3">
      <c r="A412" s="74">
        <v>408</v>
      </c>
      <c r="B412" s="82">
        <v>14731</v>
      </c>
      <c r="C412" s="76" t="s">
        <v>1768</v>
      </c>
      <c r="D412" s="76" t="s">
        <v>1561</v>
      </c>
      <c r="E412" s="75">
        <v>1969</v>
      </c>
      <c r="F412" s="76" t="s">
        <v>483</v>
      </c>
      <c r="G412" s="81">
        <v>4.3419607843137253</v>
      </c>
      <c r="H412" s="75"/>
      <c r="I412" s="84"/>
    </row>
    <row r="413" spans="1:9" x14ac:dyDescent="0.3">
      <c r="A413" s="74">
        <v>409</v>
      </c>
      <c r="B413" s="82">
        <v>2038</v>
      </c>
      <c r="C413" s="76" t="s">
        <v>1770</v>
      </c>
      <c r="D413" s="76" t="s">
        <v>1405</v>
      </c>
      <c r="E413" s="75">
        <v>1962</v>
      </c>
      <c r="F413" s="76" t="s">
        <v>175</v>
      </c>
      <c r="G413" s="81">
        <v>4.3417307692307689</v>
      </c>
      <c r="H413" s="75"/>
      <c r="I413" s="84"/>
    </row>
    <row r="414" spans="1:9" x14ac:dyDescent="0.3">
      <c r="A414" s="74">
        <v>410</v>
      </c>
      <c r="B414" s="82">
        <v>12587</v>
      </c>
      <c r="C414" s="76" t="s">
        <v>1641</v>
      </c>
      <c r="D414" s="76" t="s">
        <v>1545</v>
      </c>
      <c r="E414" s="75">
        <v>1962</v>
      </c>
      <c r="F414" s="76" t="s">
        <v>308</v>
      </c>
      <c r="G414" s="81">
        <v>4.3377777777777773</v>
      </c>
      <c r="H414" s="75"/>
      <c r="I414" s="84"/>
    </row>
    <row r="415" spans="1:9" x14ac:dyDescent="0.3">
      <c r="A415" s="74">
        <v>411</v>
      </c>
      <c r="B415" s="85">
        <v>15034</v>
      </c>
      <c r="C415" s="76" t="s">
        <v>1638</v>
      </c>
      <c r="D415" s="76" t="s">
        <v>1315</v>
      </c>
      <c r="E415" s="75">
        <v>2005</v>
      </c>
      <c r="F415" s="76" t="s">
        <v>68</v>
      </c>
      <c r="G415" s="81">
        <v>4.3321212121212112</v>
      </c>
      <c r="H415" s="75"/>
      <c r="I415" s="84"/>
    </row>
    <row r="416" spans="1:9" x14ac:dyDescent="0.3">
      <c r="A416" s="74">
        <v>412</v>
      </c>
      <c r="B416" s="82">
        <v>14160</v>
      </c>
      <c r="C416" s="76" t="s">
        <v>1771</v>
      </c>
      <c r="D416" s="76" t="s">
        <v>1302</v>
      </c>
      <c r="E416" s="75">
        <v>1968</v>
      </c>
      <c r="F416" s="76" t="s">
        <v>1632</v>
      </c>
      <c r="G416" s="81">
        <v>4.3219876543209876</v>
      </c>
      <c r="H416" s="75"/>
      <c r="I416" s="84"/>
    </row>
    <row r="417" spans="1:9" x14ac:dyDescent="0.3">
      <c r="A417" s="74">
        <v>413</v>
      </c>
      <c r="B417" s="82">
        <v>14009</v>
      </c>
      <c r="C417" s="76" t="s">
        <v>1772</v>
      </c>
      <c r="D417" s="76" t="s">
        <v>1773</v>
      </c>
      <c r="E417" s="75">
        <v>2006</v>
      </c>
      <c r="F417" s="76" t="s">
        <v>171</v>
      </c>
      <c r="G417" s="81">
        <v>4.3202558139534881</v>
      </c>
      <c r="H417" s="75"/>
      <c r="I417" s="84"/>
    </row>
    <row r="418" spans="1:9" x14ac:dyDescent="0.3">
      <c r="A418" s="74">
        <v>414</v>
      </c>
      <c r="B418" s="82">
        <v>15105</v>
      </c>
      <c r="C418" s="76" t="s">
        <v>1774</v>
      </c>
      <c r="D418" s="76" t="s">
        <v>1373</v>
      </c>
      <c r="E418" s="75">
        <v>1967</v>
      </c>
      <c r="F418" s="76" t="s">
        <v>311</v>
      </c>
      <c r="G418" s="81">
        <v>4.31975</v>
      </c>
      <c r="H418" s="75"/>
      <c r="I418" s="84"/>
    </row>
    <row r="419" spans="1:9" x14ac:dyDescent="0.3">
      <c r="A419" s="74">
        <v>415</v>
      </c>
      <c r="B419" s="82">
        <v>12621</v>
      </c>
      <c r="C419" s="76" t="s">
        <v>1775</v>
      </c>
      <c r="D419" s="76" t="s">
        <v>1254</v>
      </c>
      <c r="E419" s="75">
        <v>2004</v>
      </c>
      <c r="F419" s="76" t="s">
        <v>306</v>
      </c>
      <c r="G419" s="81">
        <v>4.3173495145631069</v>
      </c>
      <c r="H419" s="75"/>
      <c r="I419" s="84"/>
    </row>
    <row r="420" spans="1:9" x14ac:dyDescent="0.3">
      <c r="A420" s="74">
        <v>416</v>
      </c>
      <c r="B420" s="82">
        <v>15506</v>
      </c>
      <c r="C420" s="76" t="s">
        <v>1776</v>
      </c>
      <c r="D420" s="76" t="s">
        <v>1436</v>
      </c>
      <c r="E420" s="75">
        <v>1976</v>
      </c>
      <c r="F420" s="76" t="s">
        <v>14</v>
      </c>
      <c r="G420" s="81">
        <v>4.3166200000000003</v>
      </c>
      <c r="H420" s="75"/>
      <c r="I420" s="84"/>
    </row>
    <row r="421" spans="1:9" x14ac:dyDescent="0.3">
      <c r="A421" s="74">
        <v>417</v>
      </c>
      <c r="B421" s="82">
        <v>72</v>
      </c>
      <c r="C421" s="76" t="s">
        <v>1777</v>
      </c>
      <c r="D421" s="76" t="s">
        <v>1307</v>
      </c>
      <c r="E421" s="75">
        <v>1939</v>
      </c>
      <c r="F421" s="76" t="s">
        <v>91</v>
      </c>
      <c r="G421" s="81">
        <v>4.3153846153846152</v>
      </c>
      <c r="H421" s="75"/>
      <c r="I421" s="84"/>
    </row>
    <row r="422" spans="1:9" x14ac:dyDescent="0.3">
      <c r="A422" s="74">
        <v>418</v>
      </c>
      <c r="B422" s="82">
        <v>1741</v>
      </c>
      <c r="C422" s="76" t="s">
        <v>1778</v>
      </c>
      <c r="D422" s="76" t="s">
        <v>1373</v>
      </c>
      <c r="E422" s="75">
        <v>1960</v>
      </c>
      <c r="F422" s="76" t="s">
        <v>483</v>
      </c>
      <c r="G422" s="81">
        <v>4.3118173076923076</v>
      </c>
      <c r="H422" s="75"/>
      <c r="I422" s="84"/>
    </row>
    <row r="423" spans="1:9" x14ac:dyDescent="0.3">
      <c r="A423" s="74">
        <v>419</v>
      </c>
      <c r="B423" s="82">
        <v>3814</v>
      </c>
      <c r="C423" s="76" t="s">
        <v>1779</v>
      </c>
      <c r="D423" s="76" t="s">
        <v>1422</v>
      </c>
      <c r="E423" s="75">
        <v>1973</v>
      </c>
      <c r="F423" s="76" t="s">
        <v>401</v>
      </c>
      <c r="G423" s="81">
        <v>4.3055384615384602</v>
      </c>
      <c r="H423" s="75"/>
      <c r="I423" s="84"/>
    </row>
    <row r="424" spans="1:9" x14ac:dyDescent="0.3">
      <c r="A424" s="74">
        <v>420</v>
      </c>
      <c r="B424" s="82">
        <v>10689</v>
      </c>
      <c r="C424" s="76" t="s">
        <v>1780</v>
      </c>
      <c r="D424" s="76" t="s">
        <v>1781</v>
      </c>
      <c r="E424" s="75">
        <v>2005</v>
      </c>
      <c r="F424" s="76" t="s">
        <v>190</v>
      </c>
      <c r="G424" s="81">
        <v>4.30235294117647</v>
      </c>
      <c r="H424" s="75"/>
      <c r="I424" s="84"/>
    </row>
    <row r="425" spans="1:9" x14ac:dyDescent="0.3">
      <c r="A425" s="74">
        <v>421</v>
      </c>
      <c r="B425" s="82">
        <v>1733</v>
      </c>
      <c r="C425" s="76" t="s">
        <v>1782</v>
      </c>
      <c r="D425" s="76" t="s">
        <v>1373</v>
      </c>
      <c r="E425" s="75">
        <v>1960</v>
      </c>
      <c r="F425" s="76" t="s">
        <v>188</v>
      </c>
      <c r="G425" s="81">
        <v>4.2980909090909094</v>
      </c>
      <c r="H425" s="75"/>
      <c r="I425" s="84"/>
    </row>
    <row r="426" spans="1:9" x14ac:dyDescent="0.3">
      <c r="A426" s="74">
        <v>422</v>
      </c>
      <c r="B426" s="82">
        <v>12532</v>
      </c>
      <c r="C426" s="76" t="s">
        <v>1783</v>
      </c>
      <c r="D426" s="76" t="s">
        <v>1530</v>
      </c>
      <c r="E426" s="75">
        <v>1967</v>
      </c>
      <c r="F426" s="76" t="s">
        <v>306</v>
      </c>
      <c r="G426" s="92">
        <v>4.2848529411764709</v>
      </c>
      <c r="H426" s="75"/>
      <c r="I426" s="84"/>
    </row>
    <row r="427" spans="1:9" x14ac:dyDescent="0.3">
      <c r="A427" s="74">
        <v>423</v>
      </c>
      <c r="B427" s="85">
        <v>1468</v>
      </c>
      <c r="C427" s="76" t="s">
        <v>1775</v>
      </c>
      <c r="D427" s="76" t="s">
        <v>1784</v>
      </c>
      <c r="E427" s="75">
        <v>1958</v>
      </c>
      <c r="F427" s="76" t="s">
        <v>306</v>
      </c>
      <c r="G427" s="81">
        <v>4.2811492537313427</v>
      </c>
      <c r="H427" s="75"/>
      <c r="I427" s="84"/>
    </row>
    <row r="428" spans="1:9" x14ac:dyDescent="0.3">
      <c r="A428" s="74">
        <v>424</v>
      </c>
      <c r="B428" s="82">
        <v>13532</v>
      </c>
      <c r="C428" s="76" t="s">
        <v>1785</v>
      </c>
      <c r="D428" s="76" t="s">
        <v>1302</v>
      </c>
      <c r="E428" s="75">
        <v>1969</v>
      </c>
      <c r="F428" s="76" t="s">
        <v>175</v>
      </c>
      <c r="G428" s="92">
        <v>4.2786842105263156</v>
      </c>
      <c r="H428" s="75"/>
      <c r="I428" s="84"/>
    </row>
    <row r="429" spans="1:9" x14ac:dyDescent="0.3">
      <c r="A429" s="74">
        <v>425</v>
      </c>
      <c r="B429" s="82">
        <v>13113</v>
      </c>
      <c r="C429" s="76" t="s">
        <v>1786</v>
      </c>
      <c r="D429" s="76" t="s">
        <v>1272</v>
      </c>
      <c r="E429" s="75">
        <v>2006</v>
      </c>
      <c r="F429" s="76" t="s">
        <v>190</v>
      </c>
      <c r="G429" s="81">
        <v>4.2769230769230759</v>
      </c>
      <c r="H429" s="75"/>
      <c r="I429" s="84"/>
    </row>
    <row r="430" spans="1:9" x14ac:dyDescent="0.3">
      <c r="A430" s="74">
        <v>426</v>
      </c>
      <c r="B430" s="82">
        <v>16541</v>
      </c>
      <c r="C430" s="76" t="s">
        <v>1423</v>
      </c>
      <c r="D430" s="76" t="s">
        <v>1503</v>
      </c>
      <c r="E430" s="75">
        <v>2001</v>
      </c>
      <c r="F430" s="76" t="s">
        <v>306</v>
      </c>
      <c r="G430" s="81">
        <v>4.2754186046511622</v>
      </c>
      <c r="H430" s="75"/>
      <c r="I430" s="84"/>
    </row>
    <row r="431" spans="1:9" x14ac:dyDescent="0.3">
      <c r="A431" s="74">
        <v>427</v>
      </c>
      <c r="B431" s="82">
        <v>1124</v>
      </c>
      <c r="C431" s="76" t="s">
        <v>1787</v>
      </c>
      <c r="D431" s="76" t="s">
        <v>1788</v>
      </c>
      <c r="E431" s="75">
        <v>1956</v>
      </c>
      <c r="F431" s="76" t="s">
        <v>376</v>
      </c>
      <c r="G431" s="81">
        <v>4.2676666666666669</v>
      </c>
      <c r="H431" s="75"/>
      <c r="I431" s="84"/>
    </row>
    <row r="432" spans="1:9" x14ac:dyDescent="0.3">
      <c r="A432" s="74">
        <v>428</v>
      </c>
      <c r="B432" s="82">
        <v>14157</v>
      </c>
      <c r="C432" s="76" t="s">
        <v>1789</v>
      </c>
      <c r="D432" s="76" t="s">
        <v>1307</v>
      </c>
      <c r="E432" s="75">
        <v>1979</v>
      </c>
      <c r="F432" s="76" t="s">
        <v>1632</v>
      </c>
      <c r="G432" s="81">
        <v>4.2653846153846162</v>
      </c>
      <c r="H432" s="75"/>
      <c r="I432" s="91"/>
    </row>
    <row r="433" spans="1:9" x14ac:dyDescent="0.3">
      <c r="A433" s="74">
        <v>429</v>
      </c>
      <c r="B433" s="82">
        <v>13335</v>
      </c>
      <c r="C433" s="76" t="s">
        <v>1790</v>
      </c>
      <c r="D433" s="76" t="s">
        <v>1270</v>
      </c>
      <c r="E433" s="75">
        <v>1957</v>
      </c>
      <c r="F433" s="76" t="s">
        <v>62</v>
      </c>
      <c r="G433" s="81">
        <v>4.2634578313253018</v>
      </c>
      <c r="H433" s="75"/>
      <c r="I433" s="84"/>
    </row>
    <row r="434" spans="1:9" x14ac:dyDescent="0.3">
      <c r="A434" s="74">
        <v>430</v>
      </c>
      <c r="B434" s="82">
        <v>11800</v>
      </c>
      <c r="C434" s="76" t="s">
        <v>1761</v>
      </c>
      <c r="D434" s="76" t="s">
        <v>1332</v>
      </c>
      <c r="E434" s="75">
        <v>1982</v>
      </c>
      <c r="F434" s="76" t="s">
        <v>24</v>
      </c>
      <c r="G434" s="81">
        <v>4.2488901098901097</v>
      </c>
      <c r="H434" s="75"/>
      <c r="I434" s="84"/>
    </row>
    <row r="435" spans="1:9" x14ac:dyDescent="0.3">
      <c r="A435" s="74">
        <v>431</v>
      </c>
      <c r="B435" s="82">
        <v>1165</v>
      </c>
      <c r="C435" s="76" t="s">
        <v>1791</v>
      </c>
      <c r="D435" s="76" t="s">
        <v>1436</v>
      </c>
      <c r="E435" s="75">
        <v>1956</v>
      </c>
      <c r="F435" s="76" t="s">
        <v>188</v>
      </c>
      <c r="G435" s="81">
        <v>4.2449440559440559</v>
      </c>
      <c r="H435" s="75"/>
      <c r="I435" s="84"/>
    </row>
    <row r="436" spans="1:9" x14ac:dyDescent="0.3">
      <c r="A436" s="74">
        <v>432</v>
      </c>
      <c r="B436" s="82">
        <v>14711</v>
      </c>
      <c r="C436" s="76" t="s">
        <v>1792</v>
      </c>
      <c r="D436" s="76" t="s">
        <v>1311</v>
      </c>
      <c r="E436" s="75">
        <v>1979</v>
      </c>
      <c r="F436" s="76" t="s">
        <v>308</v>
      </c>
      <c r="G436" s="81">
        <v>4.2352427184466022</v>
      </c>
      <c r="H436" s="75"/>
      <c r="I436" s="84"/>
    </row>
    <row r="437" spans="1:9" x14ac:dyDescent="0.3">
      <c r="A437" s="74">
        <v>433</v>
      </c>
      <c r="B437" s="82">
        <v>1426</v>
      </c>
      <c r="C437" s="76" t="s">
        <v>1793</v>
      </c>
      <c r="D437" s="76" t="s">
        <v>1294</v>
      </c>
      <c r="E437" s="75">
        <v>1958</v>
      </c>
      <c r="F437" s="76" t="s">
        <v>1310</v>
      </c>
      <c r="G437" s="81">
        <v>4.2335294117647058</v>
      </c>
      <c r="H437" s="75"/>
      <c r="I437" s="84"/>
    </row>
    <row r="438" spans="1:9" x14ac:dyDescent="0.3">
      <c r="A438" s="74">
        <v>434</v>
      </c>
      <c r="B438" s="82">
        <v>13530</v>
      </c>
      <c r="C438" s="76" t="s">
        <v>1794</v>
      </c>
      <c r="D438" s="76" t="s">
        <v>1536</v>
      </c>
      <c r="E438" s="75">
        <v>2005</v>
      </c>
      <c r="F438" s="76" t="s">
        <v>175</v>
      </c>
      <c r="G438" s="81">
        <v>4.2326742081447968</v>
      </c>
      <c r="H438" s="75"/>
      <c r="I438" s="84"/>
    </row>
    <row r="439" spans="1:9" x14ac:dyDescent="0.3">
      <c r="A439" s="74">
        <v>435</v>
      </c>
      <c r="B439" s="82">
        <v>13296</v>
      </c>
      <c r="C439" s="76" t="s">
        <v>1795</v>
      </c>
      <c r="D439" s="76" t="s">
        <v>1302</v>
      </c>
      <c r="E439" s="75">
        <v>1970</v>
      </c>
      <c r="F439" s="76" t="s">
        <v>311</v>
      </c>
      <c r="G439" s="81">
        <v>4.2282777777777785</v>
      </c>
      <c r="H439" s="75"/>
      <c r="I439" s="84"/>
    </row>
    <row r="440" spans="1:9" x14ac:dyDescent="0.3">
      <c r="A440" s="74">
        <v>436</v>
      </c>
      <c r="B440" s="85">
        <v>3150</v>
      </c>
      <c r="C440" s="76" t="s">
        <v>1779</v>
      </c>
      <c r="D440" s="76" t="s">
        <v>1275</v>
      </c>
      <c r="E440" s="75">
        <v>1968</v>
      </c>
      <c r="F440" s="76" t="s">
        <v>401</v>
      </c>
      <c r="G440" s="81">
        <v>4.220879120879121</v>
      </c>
      <c r="H440" s="75"/>
      <c r="I440" s="84"/>
    </row>
    <row r="441" spans="1:9" x14ac:dyDescent="0.3">
      <c r="A441" s="74">
        <v>437</v>
      </c>
      <c r="B441" s="82">
        <v>15873</v>
      </c>
      <c r="C441" s="76" t="s">
        <v>1796</v>
      </c>
      <c r="D441" s="76" t="s">
        <v>1262</v>
      </c>
      <c r="E441" s="75">
        <v>1981</v>
      </c>
      <c r="F441" s="76" t="s">
        <v>38</v>
      </c>
      <c r="G441" s="81">
        <v>4.2176923076923076</v>
      </c>
      <c r="H441" s="75"/>
      <c r="I441" s="84"/>
    </row>
    <row r="442" spans="1:9" x14ac:dyDescent="0.3">
      <c r="A442" s="74">
        <v>438</v>
      </c>
      <c r="B442" s="82">
        <v>14829</v>
      </c>
      <c r="C442" s="76" t="s">
        <v>1797</v>
      </c>
      <c r="D442" s="76" t="s">
        <v>1405</v>
      </c>
      <c r="E442" s="75">
        <v>1962</v>
      </c>
      <c r="F442" s="76" t="s">
        <v>91</v>
      </c>
      <c r="G442" s="81">
        <v>4.2162553802008604</v>
      </c>
      <c r="H442" s="75"/>
      <c r="I442" s="84"/>
    </row>
    <row r="443" spans="1:9" x14ac:dyDescent="0.3">
      <c r="A443" s="74">
        <v>439</v>
      </c>
      <c r="B443" s="82">
        <v>6973</v>
      </c>
      <c r="C443" s="76" t="s">
        <v>1798</v>
      </c>
      <c r="D443" s="76" t="s">
        <v>1464</v>
      </c>
      <c r="E443" s="75">
        <v>1992</v>
      </c>
      <c r="F443" s="76" t="s">
        <v>311</v>
      </c>
      <c r="G443" s="81">
        <v>4.209545454545454</v>
      </c>
      <c r="H443" s="75"/>
      <c r="I443" s="84"/>
    </row>
    <row r="444" spans="1:9" x14ac:dyDescent="0.3">
      <c r="A444" s="74">
        <v>440</v>
      </c>
      <c r="B444" s="82">
        <v>2036</v>
      </c>
      <c r="C444" s="76" t="s">
        <v>1801</v>
      </c>
      <c r="D444" s="76" t="s">
        <v>1302</v>
      </c>
      <c r="E444" s="75">
        <v>1962</v>
      </c>
      <c r="F444" s="76" t="s">
        <v>378</v>
      </c>
      <c r="G444" s="81">
        <v>4.2087179487179478</v>
      </c>
      <c r="H444" s="75"/>
      <c r="I444" s="84"/>
    </row>
    <row r="445" spans="1:9" x14ac:dyDescent="0.3">
      <c r="A445" s="74">
        <v>441</v>
      </c>
      <c r="B445" s="82">
        <v>2986</v>
      </c>
      <c r="C445" s="76" t="s">
        <v>1802</v>
      </c>
      <c r="D445" s="76" t="s">
        <v>1298</v>
      </c>
      <c r="E445" s="75">
        <v>1967</v>
      </c>
      <c r="F445" s="76" t="s">
        <v>306</v>
      </c>
      <c r="G445" s="81">
        <v>4.206596638655463</v>
      </c>
      <c r="H445" s="75"/>
      <c r="I445" s="84"/>
    </row>
    <row r="446" spans="1:9" x14ac:dyDescent="0.3">
      <c r="A446" s="74">
        <v>442</v>
      </c>
      <c r="B446" s="82">
        <v>11650</v>
      </c>
      <c r="C446" s="76" t="s">
        <v>1803</v>
      </c>
      <c r="D446" s="76" t="s">
        <v>1590</v>
      </c>
      <c r="E446" s="75">
        <v>1964</v>
      </c>
      <c r="F446" s="76" t="s">
        <v>228</v>
      </c>
      <c r="G446" s="81">
        <v>4.2028433048433058</v>
      </c>
      <c r="H446" s="75"/>
      <c r="I446" s="84"/>
    </row>
    <row r="447" spans="1:9" x14ac:dyDescent="0.3">
      <c r="A447" s="74">
        <v>443</v>
      </c>
      <c r="B447" s="82">
        <v>4883</v>
      </c>
      <c r="C447" s="76" t="s">
        <v>1804</v>
      </c>
      <c r="D447" s="76" t="s">
        <v>1302</v>
      </c>
      <c r="E447" s="75">
        <v>1980</v>
      </c>
      <c r="F447" s="76" t="s">
        <v>376</v>
      </c>
      <c r="G447" s="81">
        <v>4.193307692307692</v>
      </c>
      <c r="H447" s="75"/>
      <c r="I447" s="84"/>
    </row>
    <row r="448" spans="1:9" x14ac:dyDescent="0.3">
      <c r="A448" s="74">
        <v>444</v>
      </c>
      <c r="B448" s="82">
        <v>16515</v>
      </c>
      <c r="C448" s="76" t="s">
        <v>1805</v>
      </c>
      <c r="D448" s="76" t="s">
        <v>1243</v>
      </c>
      <c r="E448" s="75">
        <v>1969</v>
      </c>
      <c r="F448" s="76" t="s">
        <v>24</v>
      </c>
      <c r="G448" s="81">
        <v>4.1899473684210529</v>
      </c>
      <c r="H448" s="75"/>
      <c r="I448" s="91"/>
    </row>
    <row r="449" spans="1:9" x14ac:dyDescent="0.3">
      <c r="A449" s="74">
        <v>445</v>
      </c>
      <c r="B449" s="85">
        <v>787</v>
      </c>
      <c r="C449" s="76" t="s">
        <v>1806</v>
      </c>
      <c r="D449" s="76" t="s">
        <v>1807</v>
      </c>
      <c r="E449" s="75">
        <v>1953</v>
      </c>
      <c r="F449" s="76" t="s">
        <v>308</v>
      </c>
      <c r="G449" s="81">
        <v>4.1895454545454545</v>
      </c>
      <c r="H449" s="75"/>
      <c r="I449" s="84"/>
    </row>
    <row r="450" spans="1:9" x14ac:dyDescent="0.3">
      <c r="A450" s="74">
        <v>446</v>
      </c>
      <c r="B450" s="82">
        <v>1886</v>
      </c>
      <c r="C450" s="76" t="s">
        <v>1708</v>
      </c>
      <c r="D450" s="76" t="s">
        <v>1637</v>
      </c>
      <c r="E450" s="75">
        <v>1961</v>
      </c>
      <c r="F450" s="76" t="s">
        <v>306</v>
      </c>
      <c r="G450" s="81">
        <v>4.1840000000000002</v>
      </c>
      <c r="H450" s="75"/>
      <c r="I450" s="84"/>
    </row>
    <row r="451" spans="1:9" x14ac:dyDescent="0.3">
      <c r="A451" s="74">
        <v>447</v>
      </c>
      <c r="B451" s="82">
        <v>13351</v>
      </c>
      <c r="C451" s="76" t="s">
        <v>1808</v>
      </c>
      <c r="D451" s="76" t="s">
        <v>1809</v>
      </c>
      <c r="E451" s="75">
        <v>2005</v>
      </c>
      <c r="F451" s="76" t="s">
        <v>1034</v>
      </c>
      <c r="G451" s="81">
        <v>4.1829411764705879</v>
      </c>
      <c r="H451" s="75"/>
      <c r="I451" s="84"/>
    </row>
    <row r="452" spans="1:9" x14ac:dyDescent="0.3">
      <c r="A452" s="74">
        <v>448</v>
      </c>
      <c r="B452" s="82">
        <v>12548</v>
      </c>
      <c r="C452" s="76" t="s">
        <v>1810</v>
      </c>
      <c r="D452" s="76" t="s">
        <v>1385</v>
      </c>
      <c r="E452" s="75">
        <v>1954</v>
      </c>
      <c r="F452" s="76" t="s">
        <v>62</v>
      </c>
      <c r="G452" s="81">
        <v>4.1764430379746829</v>
      </c>
      <c r="H452" s="75"/>
      <c r="I452" s="84"/>
    </row>
    <row r="453" spans="1:9" x14ac:dyDescent="0.3">
      <c r="A453" s="74">
        <v>449</v>
      </c>
      <c r="B453" s="82">
        <v>2548</v>
      </c>
      <c r="C453" s="76" t="s">
        <v>1811</v>
      </c>
      <c r="D453" s="76" t="s">
        <v>1302</v>
      </c>
      <c r="E453" s="75">
        <v>1965</v>
      </c>
      <c r="F453" s="76" t="s">
        <v>376</v>
      </c>
      <c r="G453" s="81">
        <v>4.1762307692307692</v>
      </c>
      <c r="H453" s="75"/>
      <c r="I453" s="84"/>
    </row>
    <row r="454" spans="1:9" x14ac:dyDescent="0.3">
      <c r="A454" s="74">
        <v>450</v>
      </c>
      <c r="B454" s="82">
        <v>13913</v>
      </c>
      <c r="C454" s="76" t="s">
        <v>1489</v>
      </c>
      <c r="D454" s="76" t="s">
        <v>1812</v>
      </c>
      <c r="E454" s="75">
        <v>2008</v>
      </c>
      <c r="F454" s="76" t="s">
        <v>171</v>
      </c>
      <c r="G454" s="81">
        <v>4.1752307692307689</v>
      </c>
      <c r="H454" s="75"/>
      <c r="I454" s="84"/>
    </row>
    <row r="455" spans="1:9" x14ac:dyDescent="0.3">
      <c r="A455" s="74">
        <v>451</v>
      </c>
      <c r="B455" s="82">
        <v>13352</v>
      </c>
      <c r="C455" s="76" t="s">
        <v>1813</v>
      </c>
      <c r="D455" s="76" t="s">
        <v>1324</v>
      </c>
      <c r="E455" s="75">
        <v>2008</v>
      </c>
      <c r="F455" s="76" t="s">
        <v>24</v>
      </c>
      <c r="G455" s="81">
        <v>4.1744761904761898</v>
      </c>
      <c r="H455" s="75"/>
      <c r="I455" s="84"/>
    </row>
    <row r="456" spans="1:9" x14ac:dyDescent="0.3">
      <c r="A456" s="74">
        <v>452</v>
      </c>
      <c r="B456" s="82">
        <v>14320</v>
      </c>
      <c r="C456" s="76" t="s">
        <v>1814</v>
      </c>
      <c r="D456" s="76" t="s">
        <v>1815</v>
      </c>
      <c r="E456" s="75">
        <v>1948</v>
      </c>
      <c r="F456" s="76" t="s">
        <v>24</v>
      </c>
      <c r="G456" s="81">
        <v>4.1704939759036144</v>
      </c>
      <c r="H456" s="75"/>
      <c r="I456" s="84"/>
    </row>
    <row r="457" spans="1:9" x14ac:dyDescent="0.3">
      <c r="A457" s="74">
        <v>453</v>
      </c>
      <c r="B457" s="82">
        <v>1037</v>
      </c>
      <c r="C457" s="76" t="s">
        <v>1674</v>
      </c>
      <c r="D457" s="76" t="s">
        <v>1576</v>
      </c>
      <c r="E457" s="75">
        <v>1955</v>
      </c>
      <c r="F457" s="76" t="s">
        <v>308</v>
      </c>
      <c r="G457" s="81">
        <v>4.1704255319148933</v>
      </c>
      <c r="H457" s="75"/>
      <c r="I457" s="84"/>
    </row>
    <row r="458" spans="1:9" x14ac:dyDescent="0.3">
      <c r="A458" s="74">
        <v>454</v>
      </c>
      <c r="B458" s="82">
        <v>13455</v>
      </c>
      <c r="C458" s="76" t="s">
        <v>1463</v>
      </c>
      <c r="D458" s="76" t="s">
        <v>1816</v>
      </c>
      <c r="E458" s="75">
        <v>2005</v>
      </c>
      <c r="F458" s="76" t="s">
        <v>372</v>
      </c>
      <c r="G458" s="81">
        <v>4.1675714285714287</v>
      </c>
      <c r="H458" s="75"/>
      <c r="I458" s="84"/>
    </row>
    <row r="459" spans="1:9" x14ac:dyDescent="0.3">
      <c r="A459" s="74">
        <v>455</v>
      </c>
      <c r="B459" s="82">
        <v>9911</v>
      </c>
      <c r="C459" s="76" t="s">
        <v>1817</v>
      </c>
      <c r="D459" s="76" t="s">
        <v>1818</v>
      </c>
      <c r="E459" s="75">
        <v>1999</v>
      </c>
      <c r="F459" s="76" t="s">
        <v>483</v>
      </c>
      <c r="G459" s="81">
        <v>4.1644537815126057</v>
      </c>
      <c r="H459" s="75"/>
      <c r="I459" s="84"/>
    </row>
    <row r="460" spans="1:9" x14ac:dyDescent="0.3">
      <c r="A460" s="74">
        <v>456</v>
      </c>
      <c r="B460" s="82">
        <v>13865</v>
      </c>
      <c r="C460" s="76" t="s">
        <v>1680</v>
      </c>
      <c r="D460" s="76" t="s">
        <v>1819</v>
      </c>
      <c r="E460" s="75">
        <v>2006</v>
      </c>
      <c r="F460" s="76" t="s">
        <v>171</v>
      </c>
      <c r="G460" s="81">
        <v>4.1589333333333327</v>
      </c>
      <c r="H460" s="75"/>
      <c r="I460" s="84"/>
    </row>
    <row r="461" spans="1:9" x14ac:dyDescent="0.3">
      <c r="A461" s="74">
        <v>457</v>
      </c>
      <c r="B461" s="82">
        <v>14161</v>
      </c>
      <c r="C461" s="76" t="s">
        <v>1820</v>
      </c>
      <c r="D461" s="76" t="s">
        <v>1290</v>
      </c>
      <c r="E461" s="75">
        <v>1960</v>
      </c>
      <c r="F461" s="76" t="s">
        <v>1632</v>
      </c>
      <c r="G461" s="81">
        <v>4.1565555555555553</v>
      </c>
      <c r="H461" s="75"/>
      <c r="I461" s="84"/>
    </row>
    <row r="462" spans="1:9" x14ac:dyDescent="0.3">
      <c r="A462" s="74">
        <v>458</v>
      </c>
      <c r="B462" s="82">
        <v>14135</v>
      </c>
      <c r="C462" s="76" t="s">
        <v>1821</v>
      </c>
      <c r="D462" s="76" t="s">
        <v>1324</v>
      </c>
      <c r="E462" s="75">
        <v>2008</v>
      </c>
      <c r="F462" s="76" t="s">
        <v>171</v>
      </c>
      <c r="G462" s="81">
        <v>4.1499999999999995</v>
      </c>
      <c r="H462" s="75"/>
      <c r="I462" s="84"/>
    </row>
    <row r="463" spans="1:9" x14ac:dyDescent="0.3">
      <c r="A463" s="74">
        <v>459</v>
      </c>
      <c r="B463" s="82">
        <v>215</v>
      </c>
      <c r="C463" s="76" t="s">
        <v>1822</v>
      </c>
      <c r="D463" s="76" t="s">
        <v>1823</v>
      </c>
      <c r="E463" s="75">
        <v>1944</v>
      </c>
      <c r="F463" s="76" t="s">
        <v>91</v>
      </c>
      <c r="G463" s="81">
        <v>4.1499999999999995</v>
      </c>
      <c r="H463" s="75"/>
      <c r="I463" s="84"/>
    </row>
    <row r="464" spans="1:9" x14ac:dyDescent="0.3">
      <c r="A464" s="74">
        <v>460</v>
      </c>
      <c r="B464" s="82">
        <v>13295</v>
      </c>
      <c r="C464" s="76" t="s">
        <v>1824</v>
      </c>
      <c r="D464" s="76" t="s">
        <v>1530</v>
      </c>
      <c r="E464" s="75">
        <v>1977</v>
      </c>
      <c r="F464" s="76" t="s">
        <v>311</v>
      </c>
      <c r="G464" s="81">
        <v>4.1372195121951219</v>
      </c>
      <c r="H464" s="75"/>
      <c r="I464" s="94"/>
    </row>
    <row r="465" spans="1:9" ht="14.25" customHeight="1" x14ac:dyDescent="0.3">
      <c r="A465" s="74">
        <v>461</v>
      </c>
      <c r="B465" s="82">
        <v>257</v>
      </c>
      <c r="C465" s="76" t="s">
        <v>1825</v>
      </c>
      <c r="D465" s="76" t="s">
        <v>1313</v>
      </c>
      <c r="E465" s="75">
        <v>1945</v>
      </c>
      <c r="F465" s="76" t="s">
        <v>675</v>
      </c>
      <c r="G465" s="81">
        <v>4.1321212121212119</v>
      </c>
      <c r="H465" s="75"/>
      <c r="I465" s="84"/>
    </row>
    <row r="466" spans="1:9" x14ac:dyDescent="0.3">
      <c r="A466" s="74">
        <v>462</v>
      </c>
      <c r="B466" s="82">
        <v>15863</v>
      </c>
      <c r="C466" s="76" t="s">
        <v>1607</v>
      </c>
      <c r="D466" s="76" t="s">
        <v>1272</v>
      </c>
      <c r="E466" s="75">
        <v>1961</v>
      </c>
      <c r="F466" s="80" t="s">
        <v>885</v>
      </c>
      <c r="G466" s="81">
        <v>4.1267179487179488</v>
      </c>
      <c r="H466" s="75"/>
      <c r="I466" s="84"/>
    </row>
    <row r="467" spans="1:9" x14ac:dyDescent="0.3">
      <c r="A467" s="74">
        <v>463</v>
      </c>
      <c r="B467" s="82">
        <v>46</v>
      </c>
      <c r="C467" s="76" t="s">
        <v>1826</v>
      </c>
      <c r="D467" s="76" t="s">
        <v>1322</v>
      </c>
      <c r="E467" s="75">
        <v>1937</v>
      </c>
      <c r="F467" s="76" t="s">
        <v>24</v>
      </c>
      <c r="G467" s="81">
        <v>4.1262923076923075</v>
      </c>
      <c r="H467" s="75"/>
      <c r="I467" s="84"/>
    </row>
    <row r="468" spans="1:9" x14ac:dyDescent="0.3">
      <c r="A468" s="74">
        <v>464</v>
      </c>
      <c r="B468" s="82">
        <v>1338</v>
      </c>
      <c r="C468" s="76" t="s">
        <v>1255</v>
      </c>
      <c r="D468" s="76" t="s">
        <v>1256</v>
      </c>
      <c r="E468" s="75">
        <v>1958</v>
      </c>
      <c r="F468" s="76" t="s">
        <v>1534</v>
      </c>
      <c r="G468" s="81">
        <v>4.1251159420289847</v>
      </c>
      <c r="H468" s="75"/>
      <c r="I468" s="84"/>
    </row>
    <row r="469" spans="1:9" x14ac:dyDescent="0.3">
      <c r="A469" s="74">
        <v>465</v>
      </c>
      <c r="B469" s="82">
        <v>14945</v>
      </c>
      <c r="C469" s="76" t="s">
        <v>1827</v>
      </c>
      <c r="D469" s="76" t="s">
        <v>1819</v>
      </c>
      <c r="E469" s="75">
        <v>1978</v>
      </c>
      <c r="F469" s="76" t="s">
        <v>171</v>
      </c>
      <c r="G469" s="81">
        <v>4.1153846153846141</v>
      </c>
      <c r="H469" s="75"/>
      <c r="I469" s="84"/>
    </row>
    <row r="470" spans="1:9" x14ac:dyDescent="0.3">
      <c r="A470" s="74">
        <v>466</v>
      </c>
      <c r="B470" s="82">
        <v>14269</v>
      </c>
      <c r="C470" s="76" t="s">
        <v>1828</v>
      </c>
      <c r="D470" s="76" t="s">
        <v>1405</v>
      </c>
      <c r="E470" s="75">
        <v>1969</v>
      </c>
      <c r="F470" s="76" t="s">
        <v>178</v>
      </c>
      <c r="G470" s="81">
        <v>4.1080512820512816</v>
      </c>
      <c r="H470" s="75"/>
      <c r="I470" s="84"/>
    </row>
    <row r="471" spans="1:9" x14ac:dyDescent="0.3">
      <c r="A471" s="74">
        <v>467</v>
      </c>
      <c r="B471" s="82">
        <v>11796</v>
      </c>
      <c r="C471" s="76" t="s">
        <v>1775</v>
      </c>
      <c r="D471" s="76" t="s">
        <v>1279</v>
      </c>
      <c r="E471" s="75">
        <v>1969</v>
      </c>
      <c r="F471" s="76" t="s">
        <v>306</v>
      </c>
      <c r="G471" s="81">
        <v>4.1077250000000003</v>
      </c>
      <c r="H471" s="75"/>
      <c r="I471" s="84"/>
    </row>
    <row r="472" spans="1:9" x14ac:dyDescent="0.3">
      <c r="A472" s="74">
        <v>468</v>
      </c>
      <c r="B472" s="82">
        <v>2085</v>
      </c>
      <c r="C472" s="76" t="s">
        <v>1829</v>
      </c>
      <c r="D472" s="76" t="s">
        <v>1452</v>
      </c>
      <c r="E472" s="75">
        <v>1962</v>
      </c>
      <c r="F472" s="76" t="s">
        <v>171</v>
      </c>
      <c r="G472" s="81">
        <v>4.1076267748478701</v>
      </c>
      <c r="H472" s="75"/>
      <c r="I472" s="84"/>
    </row>
    <row r="473" spans="1:9" x14ac:dyDescent="0.3">
      <c r="A473" s="74">
        <v>469</v>
      </c>
      <c r="B473" s="82">
        <v>15631</v>
      </c>
      <c r="C473" s="76" t="s">
        <v>1830</v>
      </c>
      <c r="D473" s="76" t="s">
        <v>1436</v>
      </c>
      <c r="E473" s="75">
        <v>1977</v>
      </c>
      <c r="F473" s="76" t="s">
        <v>62</v>
      </c>
      <c r="G473" s="92">
        <v>4.1058000000000003</v>
      </c>
      <c r="H473" s="75"/>
      <c r="I473" s="84"/>
    </row>
    <row r="474" spans="1:9" x14ac:dyDescent="0.3">
      <c r="A474" s="74">
        <v>470</v>
      </c>
      <c r="B474" s="85">
        <v>13972</v>
      </c>
      <c r="C474" s="76" t="s">
        <v>1831</v>
      </c>
      <c r="D474" s="76" t="s">
        <v>1816</v>
      </c>
      <c r="E474" s="75">
        <v>2004</v>
      </c>
      <c r="F474" s="76" t="s">
        <v>68</v>
      </c>
      <c r="G474" s="81">
        <v>4.1045454545454545</v>
      </c>
      <c r="H474" s="75"/>
      <c r="I474" s="84"/>
    </row>
    <row r="475" spans="1:9" x14ac:dyDescent="0.3">
      <c r="A475" s="74">
        <v>471</v>
      </c>
      <c r="B475" s="82">
        <v>13056</v>
      </c>
      <c r="C475" s="76" t="s">
        <v>1647</v>
      </c>
      <c r="D475" s="76" t="s">
        <v>1405</v>
      </c>
      <c r="E475" s="75">
        <v>1960</v>
      </c>
      <c r="F475" s="76" t="s">
        <v>228</v>
      </c>
      <c r="G475" s="81">
        <v>4.0966013986013987</v>
      </c>
      <c r="H475" s="75"/>
      <c r="I475" s="84"/>
    </row>
    <row r="476" spans="1:9" x14ac:dyDescent="0.3">
      <c r="A476" s="74">
        <v>472</v>
      </c>
      <c r="B476" s="82">
        <v>16296</v>
      </c>
      <c r="C476" s="76" t="s">
        <v>1832</v>
      </c>
      <c r="D476" s="76" t="s">
        <v>1488</v>
      </c>
      <c r="E476" s="75">
        <v>1988</v>
      </c>
      <c r="F476" s="76" t="s">
        <v>1675</v>
      </c>
      <c r="G476" s="81">
        <v>4.0924482758620693</v>
      </c>
      <c r="H476" s="75"/>
      <c r="I476" s="84"/>
    </row>
    <row r="477" spans="1:9" x14ac:dyDescent="0.3">
      <c r="A477" s="74">
        <v>473</v>
      </c>
      <c r="B477" s="82">
        <v>1884</v>
      </c>
      <c r="C477" s="76" t="s">
        <v>1833</v>
      </c>
      <c r="D477" s="76" t="s">
        <v>1445</v>
      </c>
      <c r="E477" s="75">
        <v>1961</v>
      </c>
      <c r="F477" s="76" t="s">
        <v>171</v>
      </c>
      <c r="G477" s="81">
        <v>4.0886944045911049</v>
      </c>
      <c r="H477" s="75"/>
      <c r="I477" s="84"/>
    </row>
    <row r="478" spans="1:9" x14ac:dyDescent="0.3">
      <c r="A478" s="74">
        <v>474</v>
      </c>
      <c r="B478" s="82">
        <v>15505</v>
      </c>
      <c r="C478" s="76" t="s">
        <v>1776</v>
      </c>
      <c r="D478" s="76" t="s">
        <v>1262</v>
      </c>
      <c r="E478" s="75">
        <v>2009</v>
      </c>
      <c r="F478" s="76" t="s">
        <v>14</v>
      </c>
      <c r="G478" s="81">
        <v>4.0857021276595749</v>
      </c>
      <c r="H478" s="75"/>
      <c r="I478" s="84"/>
    </row>
    <row r="479" spans="1:9" x14ac:dyDescent="0.3">
      <c r="A479" s="74">
        <v>475</v>
      </c>
      <c r="B479" s="82">
        <v>4675</v>
      </c>
      <c r="C479" s="76" t="s">
        <v>1834</v>
      </c>
      <c r="D479" s="76" t="s">
        <v>1311</v>
      </c>
      <c r="E479" s="75">
        <v>1978</v>
      </c>
      <c r="F479" s="76" t="s">
        <v>38</v>
      </c>
      <c r="G479" s="81">
        <v>4.0816470588235294</v>
      </c>
      <c r="H479" s="75"/>
      <c r="I479" s="84"/>
    </row>
    <row r="480" spans="1:9" x14ac:dyDescent="0.3">
      <c r="A480" s="74">
        <v>476</v>
      </c>
      <c r="B480" s="82">
        <v>14162</v>
      </c>
      <c r="C480" s="76" t="s">
        <v>1835</v>
      </c>
      <c r="D480" s="76" t="s">
        <v>1373</v>
      </c>
      <c r="E480" s="75">
        <v>1981</v>
      </c>
      <c r="F480" s="76" t="s">
        <v>1632</v>
      </c>
      <c r="G480" s="81">
        <v>4.0760940170940163</v>
      </c>
      <c r="H480" s="75"/>
      <c r="I480" s="84"/>
    </row>
    <row r="481" spans="1:9" x14ac:dyDescent="0.3">
      <c r="A481" s="74">
        <v>477</v>
      </c>
      <c r="B481" s="82">
        <v>14158</v>
      </c>
      <c r="C481" s="76" t="s">
        <v>1836</v>
      </c>
      <c r="D481" s="76" t="s">
        <v>1302</v>
      </c>
      <c r="E481" s="75">
        <v>1969</v>
      </c>
      <c r="F481" s="76" t="s">
        <v>1632</v>
      </c>
      <c r="G481" s="81">
        <v>4.0732222222222223</v>
      </c>
      <c r="H481" s="75"/>
      <c r="I481" s="84"/>
    </row>
    <row r="482" spans="1:9" x14ac:dyDescent="0.3">
      <c r="A482" s="74">
        <v>478</v>
      </c>
      <c r="B482" s="82">
        <v>13534</v>
      </c>
      <c r="C482" s="76" t="s">
        <v>1837</v>
      </c>
      <c r="D482" s="76" t="s">
        <v>1298</v>
      </c>
      <c r="E482" s="75">
        <v>1965</v>
      </c>
      <c r="F482" s="76" t="s">
        <v>175</v>
      </c>
      <c r="G482" s="81">
        <v>4.0685102040816332</v>
      </c>
      <c r="H482" s="75"/>
      <c r="I482" s="84"/>
    </row>
    <row r="483" spans="1:9" x14ac:dyDescent="0.3">
      <c r="A483" s="74">
        <v>479</v>
      </c>
      <c r="B483" s="82">
        <v>1035</v>
      </c>
      <c r="C483" s="76" t="s">
        <v>1556</v>
      </c>
      <c r="D483" s="76" t="s">
        <v>1322</v>
      </c>
      <c r="E483" s="75">
        <v>1955</v>
      </c>
      <c r="F483" s="76" t="s">
        <v>178</v>
      </c>
      <c r="G483" s="81">
        <v>4.0677941176470584</v>
      </c>
      <c r="H483" s="75"/>
      <c r="I483" s="84"/>
    </row>
    <row r="484" spans="1:9" x14ac:dyDescent="0.3">
      <c r="A484" s="74">
        <v>480</v>
      </c>
      <c r="B484" s="82">
        <v>16048</v>
      </c>
      <c r="C484" s="76" t="s">
        <v>1838</v>
      </c>
      <c r="D484" s="76" t="s">
        <v>1839</v>
      </c>
      <c r="E484" s="75">
        <v>2008</v>
      </c>
      <c r="F484" s="76" t="s">
        <v>14</v>
      </c>
      <c r="G484" s="81">
        <v>4.0656923076923075</v>
      </c>
      <c r="H484" s="75"/>
      <c r="I484" s="84"/>
    </row>
    <row r="485" spans="1:9" x14ac:dyDescent="0.3">
      <c r="A485" s="74">
        <v>481</v>
      </c>
      <c r="B485" s="82">
        <v>10987</v>
      </c>
      <c r="C485" s="76" t="s">
        <v>1840</v>
      </c>
      <c r="D485" s="76" t="s">
        <v>1345</v>
      </c>
      <c r="E485" s="75">
        <v>1976</v>
      </c>
      <c r="F485" s="76" t="s">
        <v>472</v>
      </c>
      <c r="G485" s="81">
        <v>4.0641025641025639</v>
      </c>
      <c r="H485" s="75"/>
      <c r="I485" s="84"/>
    </row>
    <row r="486" spans="1:9" x14ac:dyDescent="0.3">
      <c r="A486" s="74">
        <v>482</v>
      </c>
      <c r="B486" s="82">
        <v>13533</v>
      </c>
      <c r="C486" s="76" t="s">
        <v>1837</v>
      </c>
      <c r="D486" s="76" t="s">
        <v>1405</v>
      </c>
      <c r="E486" s="75">
        <v>1960</v>
      </c>
      <c r="F486" s="76" t="s">
        <v>175</v>
      </c>
      <c r="G486" s="81">
        <v>4.0640915750915747</v>
      </c>
      <c r="H486" s="75"/>
      <c r="I486" s="84"/>
    </row>
    <row r="487" spans="1:9" x14ac:dyDescent="0.3">
      <c r="A487" s="74">
        <v>483</v>
      </c>
      <c r="B487" s="82">
        <v>2054</v>
      </c>
      <c r="C487" s="76" t="s">
        <v>1841</v>
      </c>
      <c r="D487" s="76" t="s">
        <v>1545</v>
      </c>
      <c r="E487" s="75">
        <v>1962</v>
      </c>
      <c r="F487" s="76" t="s">
        <v>171</v>
      </c>
      <c r="G487" s="81">
        <v>4.0633986013986023</v>
      </c>
      <c r="H487" s="75"/>
      <c r="I487" s="84"/>
    </row>
    <row r="488" spans="1:9" x14ac:dyDescent="0.3">
      <c r="A488" s="74">
        <v>484</v>
      </c>
      <c r="B488" s="82">
        <v>11799</v>
      </c>
      <c r="C488" s="76" t="s">
        <v>1842</v>
      </c>
      <c r="D488" s="76" t="s">
        <v>1373</v>
      </c>
      <c r="E488" s="75">
        <v>1951</v>
      </c>
      <c r="F488" s="76" t="s">
        <v>24</v>
      </c>
      <c r="G488" s="81">
        <v>4.0616530612244892</v>
      </c>
      <c r="H488" s="75"/>
      <c r="I488" s="84"/>
    </row>
    <row r="489" spans="1:9" x14ac:dyDescent="0.3">
      <c r="A489" s="74">
        <v>485</v>
      </c>
      <c r="B489" s="82">
        <v>16290</v>
      </c>
      <c r="C489" s="76" t="s">
        <v>1739</v>
      </c>
      <c r="D489" s="76" t="s">
        <v>1311</v>
      </c>
      <c r="E489" s="75">
        <v>1975</v>
      </c>
      <c r="F489" s="76" t="s">
        <v>376</v>
      </c>
      <c r="G489" s="92">
        <v>4.0471538461538463</v>
      </c>
      <c r="H489" s="75"/>
      <c r="I489" s="84"/>
    </row>
    <row r="490" spans="1:9" x14ac:dyDescent="0.3">
      <c r="A490" s="74">
        <v>486</v>
      </c>
      <c r="B490" s="82">
        <v>13750</v>
      </c>
      <c r="C490" s="76" t="s">
        <v>1775</v>
      </c>
      <c r="D490" s="76" t="s">
        <v>1843</v>
      </c>
      <c r="E490" s="75">
        <v>2007</v>
      </c>
      <c r="F490" s="76" t="s">
        <v>24</v>
      </c>
      <c r="G490" s="81">
        <v>4.0444444444444443</v>
      </c>
      <c r="H490" s="75"/>
      <c r="I490" s="84"/>
    </row>
    <row r="491" spans="1:9" x14ac:dyDescent="0.3">
      <c r="A491" s="74">
        <v>487</v>
      </c>
      <c r="B491" s="82">
        <v>12717</v>
      </c>
      <c r="C491" s="76" t="s">
        <v>1844</v>
      </c>
      <c r="D491" s="76" t="s">
        <v>1379</v>
      </c>
      <c r="E491" s="75">
        <v>1998</v>
      </c>
      <c r="F491" s="76" t="s">
        <v>38</v>
      </c>
      <c r="G491" s="81">
        <v>4.0284967320261442</v>
      </c>
      <c r="H491" s="75"/>
      <c r="I491" s="84"/>
    </row>
    <row r="492" spans="1:9" x14ac:dyDescent="0.3">
      <c r="A492" s="74">
        <v>488</v>
      </c>
      <c r="B492" s="82">
        <v>14503</v>
      </c>
      <c r="C492" s="76" t="s">
        <v>1845</v>
      </c>
      <c r="D492" s="76" t="s">
        <v>1603</v>
      </c>
      <c r="E492" s="75">
        <v>2008</v>
      </c>
      <c r="F492" s="76" t="s">
        <v>175</v>
      </c>
      <c r="G492" s="81">
        <v>4.02835294117647</v>
      </c>
      <c r="H492" s="75"/>
      <c r="I492" s="84"/>
    </row>
    <row r="493" spans="1:9" x14ac:dyDescent="0.3">
      <c r="A493" s="74">
        <v>489</v>
      </c>
      <c r="B493" s="82">
        <v>13344</v>
      </c>
      <c r="C493" s="76" t="s">
        <v>1846</v>
      </c>
      <c r="D493" s="76" t="s">
        <v>1847</v>
      </c>
      <c r="E493" s="75">
        <v>2007</v>
      </c>
      <c r="F493" s="76" t="s">
        <v>14</v>
      </c>
      <c r="G493" s="81">
        <v>4.0154986737400531</v>
      </c>
      <c r="H493" s="75"/>
      <c r="I493" s="84"/>
    </row>
    <row r="494" spans="1:9" x14ac:dyDescent="0.3">
      <c r="A494" s="74">
        <v>490</v>
      </c>
      <c r="B494" s="82">
        <v>11155</v>
      </c>
      <c r="C494" s="76" t="s">
        <v>1848</v>
      </c>
      <c r="D494" s="76" t="s">
        <v>1275</v>
      </c>
      <c r="E494" s="75">
        <v>1976</v>
      </c>
      <c r="F494" s="76" t="s">
        <v>62</v>
      </c>
      <c r="G494" s="81">
        <v>4.0123043478260874</v>
      </c>
      <c r="H494" s="75"/>
      <c r="I494" s="84"/>
    </row>
    <row r="495" spans="1:9" x14ac:dyDescent="0.3">
      <c r="A495" s="74">
        <v>491</v>
      </c>
      <c r="B495" s="85">
        <v>15858</v>
      </c>
      <c r="C495" s="76" t="s">
        <v>1849</v>
      </c>
      <c r="D495" s="76" t="s">
        <v>1850</v>
      </c>
      <c r="E495" s="75">
        <v>1964</v>
      </c>
      <c r="F495" s="76" t="s">
        <v>472</v>
      </c>
      <c r="G495" s="81">
        <v>4.0099791666666667</v>
      </c>
      <c r="H495" s="75"/>
      <c r="I495" s="84"/>
    </row>
    <row r="496" spans="1:9" x14ac:dyDescent="0.3">
      <c r="A496" s="74">
        <v>492</v>
      </c>
      <c r="B496" s="82">
        <v>12013</v>
      </c>
      <c r="C496" s="76" t="s">
        <v>1851</v>
      </c>
      <c r="D496" s="76" t="s">
        <v>1852</v>
      </c>
      <c r="E496" s="75">
        <v>1961</v>
      </c>
      <c r="F496" s="76" t="s">
        <v>178</v>
      </c>
      <c r="G496" s="81">
        <v>4.0084313725490199</v>
      </c>
      <c r="H496" s="75"/>
      <c r="I496" s="84"/>
    </row>
    <row r="497" spans="1:9" x14ac:dyDescent="0.3">
      <c r="A497" s="74">
        <v>493</v>
      </c>
      <c r="B497" s="82">
        <v>325</v>
      </c>
      <c r="C497" s="76" t="s">
        <v>1853</v>
      </c>
      <c r="D497" s="76" t="s">
        <v>1497</v>
      </c>
      <c r="E497" s="75">
        <v>1947</v>
      </c>
      <c r="F497" s="76" t="s">
        <v>11</v>
      </c>
      <c r="G497" s="81">
        <v>4.0013368983957216</v>
      </c>
      <c r="H497" s="75"/>
      <c r="I497" s="84"/>
    </row>
    <row r="498" spans="1:9" x14ac:dyDescent="0.3">
      <c r="A498" s="74">
        <v>494</v>
      </c>
      <c r="B498" s="82">
        <v>14056</v>
      </c>
      <c r="C498" s="76" t="s">
        <v>1673</v>
      </c>
      <c r="D498" s="76" t="s">
        <v>1315</v>
      </c>
      <c r="E498" s="75">
        <v>2007</v>
      </c>
      <c r="F498" s="76" t="s">
        <v>372</v>
      </c>
      <c r="G498" s="81">
        <v>4.0008749999999988</v>
      </c>
      <c r="H498" s="75"/>
      <c r="I498" s="84"/>
    </row>
    <row r="499" spans="1:9" x14ac:dyDescent="0.3">
      <c r="A499" s="74">
        <v>495</v>
      </c>
      <c r="B499" s="82">
        <v>14014</v>
      </c>
      <c r="C499" s="76" t="s">
        <v>1854</v>
      </c>
      <c r="D499" s="76" t="s">
        <v>1855</v>
      </c>
      <c r="E499" s="75">
        <v>2005</v>
      </c>
      <c r="F499" s="76" t="s">
        <v>175</v>
      </c>
      <c r="G499" s="81">
        <v>3.9957368421052633</v>
      </c>
      <c r="H499" s="75"/>
      <c r="I499" s="84"/>
    </row>
    <row r="500" spans="1:9" x14ac:dyDescent="0.3">
      <c r="A500" s="74">
        <v>496</v>
      </c>
      <c r="B500" s="82">
        <v>323</v>
      </c>
      <c r="C500" s="76" t="s">
        <v>1856</v>
      </c>
      <c r="D500" s="76" t="s">
        <v>1243</v>
      </c>
      <c r="E500" s="75">
        <v>1947</v>
      </c>
      <c r="F500" s="76" t="s">
        <v>389</v>
      </c>
      <c r="G500" s="81">
        <v>3.9929411764705875</v>
      </c>
      <c r="H500" s="75"/>
      <c r="I500" s="84"/>
    </row>
    <row r="501" spans="1:9" x14ac:dyDescent="0.3">
      <c r="A501" s="74">
        <v>497</v>
      </c>
      <c r="B501" s="82">
        <v>1102</v>
      </c>
      <c r="C501" s="76" t="s">
        <v>1351</v>
      </c>
      <c r="D501" s="76" t="s">
        <v>1690</v>
      </c>
      <c r="E501" s="75">
        <v>1956</v>
      </c>
      <c r="F501" s="76" t="s">
        <v>178</v>
      </c>
      <c r="G501" s="81">
        <v>3.9844117647058823</v>
      </c>
      <c r="H501" s="75"/>
      <c r="I501" s="84"/>
    </row>
    <row r="502" spans="1:9" x14ac:dyDescent="0.3">
      <c r="A502" s="74">
        <v>498</v>
      </c>
      <c r="B502" s="85">
        <v>17025</v>
      </c>
      <c r="C502" s="76" t="s">
        <v>1857</v>
      </c>
      <c r="D502" s="76" t="s">
        <v>1254</v>
      </c>
      <c r="E502" s="75">
        <v>1992</v>
      </c>
      <c r="F502" s="76" t="s">
        <v>1653</v>
      </c>
      <c r="G502" s="81">
        <v>3.9843846153846152</v>
      </c>
      <c r="H502" s="75"/>
      <c r="I502" s="84"/>
    </row>
    <row r="503" spans="1:9" x14ac:dyDescent="0.3">
      <c r="A503" s="74">
        <v>499</v>
      </c>
      <c r="B503" s="82">
        <v>15057</v>
      </c>
      <c r="C503" s="76" t="s">
        <v>1858</v>
      </c>
      <c r="D503" s="76" t="s">
        <v>1859</v>
      </c>
      <c r="E503" s="75">
        <v>1970</v>
      </c>
      <c r="F503" s="76" t="s">
        <v>14</v>
      </c>
      <c r="G503" s="81">
        <v>3.9835915492957743</v>
      </c>
      <c r="H503" s="75"/>
      <c r="I503" s="84"/>
    </row>
    <row r="504" spans="1:9" x14ac:dyDescent="0.3">
      <c r="A504" s="74">
        <v>500</v>
      </c>
      <c r="B504" s="82">
        <v>14038</v>
      </c>
      <c r="C504" s="76" t="s">
        <v>1860</v>
      </c>
      <c r="D504" s="76" t="s">
        <v>1861</v>
      </c>
      <c r="E504" s="75">
        <v>2007</v>
      </c>
      <c r="F504" s="76" t="s">
        <v>1333</v>
      </c>
      <c r="G504" s="81">
        <v>3.9827450980392154</v>
      </c>
      <c r="H504" s="75"/>
      <c r="I504" s="84"/>
    </row>
    <row r="505" spans="1:9" x14ac:dyDescent="0.3">
      <c r="A505" s="74">
        <v>501</v>
      </c>
      <c r="B505" s="82">
        <v>1697</v>
      </c>
      <c r="C505" s="76" t="s">
        <v>1862</v>
      </c>
      <c r="D505" s="76" t="s">
        <v>1863</v>
      </c>
      <c r="E505" s="75">
        <v>1960</v>
      </c>
      <c r="F505" s="76" t="s">
        <v>24</v>
      </c>
      <c r="G505" s="81">
        <v>3.9804615384615385</v>
      </c>
      <c r="H505" s="75"/>
      <c r="I505" s="84"/>
    </row>
    <row r="506" spans="1:9" x14ac:dyDescent="0.3">
      <c r="A506" s="74">
        <v>502</v>
      </c>
      <c r="B506" s="85">
        <v>14846</v>
      </c>
      <c r="C506" s="76" t="s">
        <v>1864</v>
      </c>
      <c r="D506" s="76" t="s">
        <v>1379</v>
      </c>
      <c r="E506" s="75">
        <v>2008</v>
      </c>
      <c r="F506" s="76" t="s">
        <v>24</v>
      </c>
      <c r="G506" s="81">
        <v>3.9786086956521731</v>
      </c>
      <c r="H506" s="75"/>
      <c r="I506" s="84"/>
    </row>
    <row r="507" spans="1:9" x14ac:dyDescent="0.3">
      <c r="A507" s="74">
        <v>503</v>
      </c>
      <c r="B507" s="82">
        <v>15883</v>
      </c>
      <c r="C507" s="76" t="s">
        <v>1865</v>
      </c>
      <c r="D507" s="76" t="s">
        <v>1373</v>
      </c>
      <c r="E507" s="75">
        <v>1953</v>
      </c>
      <c r="F507" s="76" t="s">
        <v>1534</v>
      </c>
      <c r="G507" s="81">
        <v>3.9619552238805973</v>
      </c>
      <c r="H507" s="75"/>
      <c r="I507" s="84"/>
    </row>
    <row r="508" spans="1:9" x14ac:dyDescent="0.3">
      <c r="A508" s="74">
        <v>504</v>
      </c>
      <c r="B508" s="82">
        <v>16425</v>
      </c>
      <c r="C508" s="76" t="s">
        <v>1866</v>
      </c>
      <c r="D508" s="76" t="s">
        <v>1332</v>
      </c>
      <c r="E508" s="75">
        <v>1961</v>
      </c>
      <c r="F508" s="76" t="s">
        <v>14</v>
      </c>
      <c r="G508" s="81">
        <v>3.9539090909090913</v>
      </c>
      <c r="H508" s="75"/>
      <c r="I508" s="84"/>
    </row>
    <row r="509" spans="1:9" x14ac:dyDescent="0.3">
      <c r="A509" s="74">
        <v>505</v>
      </c>
      <c r="B509" s="82">
        <v>10986</v>
      </c>
      <c r="C509" s="76" t="s">
        <v>1867</v>
      </c>
      <c r="D509" s="76" t="s">
        <v>1322</v>
      </c>
      <c r="E509" s="75">
        <v>1962</v>
      </c>
      <c r="F509" s="76" t="s">
        <v>472</v>
      </c>
      <c r="G509" s="81">
        <v>3.9538461538461536</v>
      </c>
      <c r="H509" s="75"/>
      <c r="I509" s="84"/>
    </row>
    <row r="510" spans="1:9" x14ac:dyDescent="0.3">
      <c r="A510" s="74">
        <v>506</v>
      </c>
      <c r="B510" s="82">
        <v>16686</v>
      </c>
      <c r="C510" s="76" t="s">
        <v>1868</v>
      </c>
      <c r="D510" s="76" t="s">
        <v>1311</v>
      </c>
      <c r="E510" s="75">
        <v>1976</v>
      </c>
      <c r="F510" s="76" t="s">
        <v>11</v>
      </c>
      <c r="G510" s="81">
        <v>3.9503167420814482</v>
      </c>
      <c r="H510" s="75"/>
      <c r="I510" s="84"/>
    </row>
    <row r="511" spans="1:9" x14ac:dyDescent="0.3">
      <c r="A511" s="74">
        <v>507</v>
      </c>
      <c r="B511" s="82">
        <v>16519</v>
      </c>
      <c r="C511" s="76" t="s">
        <v>1869</v>
      </c>
      <c r="D511" s="76" t="s">
        <v>1870</v>
      </c>
      <c r="E511" s="75">
        <v>1982</v>
      </c>
      <c r="F511" s="76" t="s">
        <v>1534</v>
      </c>
      <c r="G511" s="81">
        <v>3.9497209302325582</v>
      </c>
      <c r="H511" s="75"/>
      <c r="I511" s="84"/>
    </row>
    <row r="512" spans="1:9" x14ac:dyDescent="0.3">
      <c r="A512" s="74">
        <v>508</v>
      </c>
      <c r="B512" s="82">
        <v>11930</v>
      </c>
      <c r="C512" s="76" t="s">
        <v>1871</v>
      </c>
      <c r="D512" s="76" t="s">
        <v>1497</v>
      </c>
      <c r="E512" s="75">
        <v>1950</v>
      </c>
      <c r="F512" s="76" t="s">
        <v>472</v>
      </c>
      <c r="G512" s="81">
        <v>3.9379310344827583</v>
      </c>
      <c r="H512" s="75"/>
      <c r="I512" s="84"/>
    </row>
    <row r="513" spans="1:9" x14ac:dyDescent="0.3">
      <c r="A513" s="74">
        <v>509</v>
      </c>
      <c r="B513" s="82">
        <v>2241</v>
      </c>
      <c r="C513" s="76" t="s">
        <v>1872</v>
      </c>
      <c r="D513" s="76" t="s">
        <v>1807</v>
      </c>
      <c r="E513" s="75">
        <v>1963</v>
      </c>
      <c r="F513" s="76" t="s">
        <v>178</v>
      </c>
      <c r="G513" s="81">
        <v>3.9308359133126931</v>
      </c>
      <c r="H513" s="75"/>
      <c r="I513" s="84"/>
    </row>
    <row r="514" spans="1:9" x14ac:dyDescent="0.3">
      <c r="A514" s="74">
        <v>510</v>
      </c>
      <c r="B514" s="82">
        <v>15636</v>
      </c>
      <c r="C514" s="76" t="s">
        <v>1873</v>
      </c>
      <c r="D514" s="76" t="s">
        <v>1264</v>
      </c>
      <c r="E514" s="75">
        <v>1985</v>
      </c>
      <c r="F514" s="76" t="s">
        <v>679</v>
      </c>
      <c r="G514" s="81">
        <v>3.9293582089552239</v>
      </c>
      <c r="H514" s="75"/>
      <c r="I514" s="84"/>
    </row>
    <row r="515" spans="1:9" x14ac:dyDescent="0.3">
      <c r="A515" s="74">
        <v>511</v>
      </c>
      <c r="B515" s="85">
        <v>14265</v>
      </c>
      <c r="C515" s="76" t="s">
        <v>1456</v>
      </c>
      <c r="D515" s="76" t="s">
        <v>1260</v>
      </c>
      <c r="E515" s="75">
        <v>2009</v>
      </c>
      <c r="F515" s="76" t="s">
        <v>171</v>
      </c>
      <c r="G515" s="81">
        <v>3.9269230769230767</v>
      </c>
      <c r="H515" s="75"/>
      <c r="I515" s="84"/>
    </row>
    <row r="516" spans="1:9" x14ac:dyDescent="0.3">
      <c r="A516" s="74">
        <v>512</v>
      </c>
      <c r="B516" s="82">
        <v>635</v>
      </c>
      <c r="C516" s="76" t="s">
        <v>1874</v>
      </c>
      <c r="D516" s="76" t="s">
        <v>1445</v>
      </c>
      <c r="E516" s="75">
        <v>1951</v>
      </c>
      <c r="F516" s="76" t="s">
        <v>372</v>
      </c>
      <c r="G516" s="81">
        <v>3.916384615384616</v>
      </c>
      <c r="H516" s="75"/>
      <c r="I516" s="84"/>
    </row>
    <row r="517" spans="1:9" x14ac:dyDescent="0.3">
      <c r="A517" s="74">
        <v>513</v>
      </c>
      <c r="B517" s="85">
        <v>13454</v>
      </c>
      <c r="C517" s="76" t="s">
        <v>1875</v>
      </c>
      <c r="D517" s="76" t="s">
        <v>1594</v>
      </c>
      <c r="E517" s="75">
        <v>2008</v>
      </c>
      <c r="F517" s="76" t="s">
        <v>1675</v>
      </c>
      <c r="G517" s="81">
        <v>3.9064705882352939</v>
      </c>
      <c r="H517" s="75"/>
      <c r="I517" s="84"/>
    </row>
    <row r="518" spans="1:9" x14ac:dyDescent="0.3">
      <c r="A518" s="74">
        <v>514</v>
      </c>
      <c r="B518" s="82">
        <v>15489</v>
      </c>
      <c r="C518" s="76" t="s">
        <v>1876</v>
      </c>
      <c r="D518" s="76" t="s">
        <v>1302</v>
      </c>
      <c r="E518" s="75">
        <v>1974</v>
      </c>
      <c r="F518" s="76" t="s">
        <v>1632</v>
      </c>
      <c r="G518" s="81">
        <v>3.905272727272727</v>
      </c>
      <c r="H518" s="75"/>
      <c r="I518" s="84"/>
    </row>
    <row r="519" spans="1:9" x14ac:dyDescent="0.3">
      <c r="A519" s="74">
        <v>515</v>
      </c>
      <c r="B519" s="82">
        <v>15365</v>
      </c>
      <c r="C519" s="76" t="s">
        <v>1877</v>
      </c>
      <c r="D519" s="76" t="s">
        <v>1332</v>
      </c>
      <c r="E519" s="75">
        <v>2009</v>
      </c>
      <c r="F519" s="76" t="s">
        <v>472</v>
      </c>
      <c r="G519" s="81">
        <v>3.8980857142857142</v>
      </c>
      <c r="H519" s="75"/>
      <c r="I519" s="84"/>
    </row>
    <row r="520" spans="1:9" x14ac:dyDescent="0.3">
      <c r="A520" s="74">
        <v>516</v>
      </c>
      <c r="B520" s="82">
        <v>16161</v>
      </c>
      <c r="C520" s="76" t="s">
        <v>1775</v>
      </c>
      <c r="D520" s="76" t="s">
        <v>1327</v>
      </c>
      <c r="E520" s="75">
        <v>1994</v>
      </c>
      <c r="F520" s="76" t="s">
        <v>306</v>
      </c>
      <c r="G520" s="81">
        <v>3.8970226244343888</v>
      </c>
      <c r="H520" s="75"/>
      <c r="I520" s="84"/>
    </row>
    <row r="521" spans="1:9" x14ac:dyDescent="0.3">
      <c r="A521" s="74">
        <v>517</v>
      </c>
      <c r="B521" s="82">
        <v>15516</v>
      </c>
      <c r="C521" s="76" t="s">
        <v>1484</v>
      </c>
      <c r="D521" s="76" t="s">
        <v>1463</v>
      </c>
      <c r="E521" s="75">
        <v>1993</v>
      </c>
      <c r="F521" s="76" t="s">
        <v>308</v>
      </c>
      <c r="G521" s="81">
        <v>3.8925925925925924</v>
      </c>
      <c r="H521" s="75"/>
      <c r="I521" s="84"/>
    </row>
    <row r="522" spans="1:9" x14ac:dyDescent="0.3">
      <c r="A522" s="74">
        <v>518</v>
      </c>
      <c r="B522" s="82">
        <v>2983</v>
      </c>
      <c r="C522" s="76" t="s">
        <v>1484</v>
      </c>
      <c r="D522" s="76" t="s">
        <v>1298</v>
      </c>
      <c r="E522" s="75">
        <v>1967</v>
      </c>
      <c r="F522" s="76" t="s">
        <v>1653</v>
      </c>
      <c r="G522" s="81">
        <v>3.8877179487179481</v>
      </c>
      <c r="H522" s="75"/>
      <c r="I522" s="84"/>
    </row>
    <row r="523" spans="1:9" x14ac:dyDescent="0.3">
      <c r="A523" s="74">
        <v>519</v>
      </c>
      <c r="B523" s="82">
        <v>14828</v>
      </c>
      <c r="C523" s="76" t="s">
        <v>1822</v>
      </c>
      <c r="D523" s="76" t="s">
        <v>1878</v>
      </c>
      <c r="E523" s="75">
        <v>1967</v>
      </c>
      <c r="F523" s="76" t="s">
        <v>91</v>
      </c>
      <c r="G523" s="81">
        <v>3.8794117647058819</v>
      </c>
      <c r="H523" s="75"/>
      <c r="I523" s="84"/>
    </row>
    <row r="524" spans="1:9" x14ac:dyDescent="0.3">
      <c r="A524" s="74">
        <v>520</v>
      </c>
      <c r="B524" s="82">
        <v>14841</v>
      </c>
      <c r="C524" s="76" t="s">
        <v>1879</v>
      </c>
      <c r="D524" s="76" t="s">
        <v>1816</v>
      </c>
      <c r="E524" s="75">
        <v>2001</v>
      </c>
      <c r="F524" s="76" t="s">
        <v>679</v>
      </c>
      <c r="G524" s="81">
        <v>3.868605633802817</v>
      </c>
      <c r="H524" s="75"/>
      <c r="I524" s="84"/>
    </row>
    <row r="525" spans="1:9" x14ac:dyDescent="0.3">
      <c r="A525" s="74">
        <v>521</v>
      </c>
      <c r="B525" s="82">
        <v>13460</v>
      </c>
      <c r="C525" s="76" t="s">
        <v>1880</v>
      </c>
      <c r="D525" s="76" t="s">
        <v>1272</v>
      </c>
      <c r="E525" s="75">
        <v>2003</v>
      </c>
      <c r="F525" s="76" t="s">
        <v>372</v>
      </c>
      <c r="G525" s="81">
        <v>3.8657675753228125</v>
      </c>
      <c r="H525" s="75"/>
      <c r="I525" s="84"/>
    </row>
    <row r="526" spans="1:9" x14ac:dyDescent="0.3">
      <c r="A526" s="74">
        <v>522</v>
      </c>
      <c r="B526" s="82">
        <v>13671</v>
      </c>
      <c r="C526" s="76" t="s">
        <v>1881</v>
      </c>
      <c r="D526" s="76" t="s">
        <v>1254</v>
      </c>
      <c r="E526" s="75">
        <v>1999</v>
      </c>
      <c r="F526" s="76" t="s">
        <v>472</v>
      </c>
      <c r="G526" s="81">
        <v>3.8634358974358967</v>
      </c>
      <c r="H526" s="75"/>
      <c r="I526" s="84"/>
    </row>
    <row r="527" spans="1:9" x14ac:dyDescent="0.3">
      <c r="A527" s="74">
        <v>523</v>
      </c>
      <c r="B527" s="82">
        <v>14748</v>
      </c>
      <c r="C527" s="76" t="s">
        <v>1882</v>
      </c>
      <c r="D527" s="76" t="s">
        <v>1563</v>
      </c>
      <c r="E527" s="75">
        <v>2008</v>
      </c>
      <c r="F527" s="76" t="s">
        <v>372</v>
      </c>
      <c r="G527" s="92">
        <v>3.8610000000000007</v>
      </c>
      <c r="H527" s="75"/>
      <c r="I527" s="84"/>
    </row>
    <row r="528" spans="1:9" x14ac:dyDescent="0.3">
      <c r="A528" s="74">
        <v>524</v>
      </c>
      <c r="B528" s="82">
        <v>16026</v>
      </c>
      <c r="C528" s="76" t="s">
        <v>1454</v>
      </c>
      <c r="D528" s="76" t="s">
        <v>1620</v>
      </c>
      <c r="E528" s="75">
        <v>1989</v>
      </c>
      <c r="F528" s="76" t="s">
        <v>14</v>
      </c>
      <c r="G528" s="81">
        <v>3.858076923076923</v>
      </c>
      <c r="H528" s="75"/>
      <c r="I528" s="84"/>
    </row>
    <row r="529" spans="1:9" x14ac:dyDescent="0.3">
      <c r="A529" s="74">
        <v>525</v>
      </c>
      <c r="B529" s="82">
        <v>15721</v>
      </c>
      <c r="C529" s="76" t="s">
        <v>1883</v>
      </c>
      <c r="D529" s="76" t="s">
        <v>1260</v>
      </c>
      <c r="E529" s="75">
        <v>1980</v>
      </c>
      <c r="F529" s="76" t="s">
        <v>472</v>
      </c>
      <c r="G529" s="81">
        <v>3.8473255813953489</v>
      </c>
      <c r="H529" s="75"/>
      <c r="I529" s="84"/>
    </row>
    <row r="530" spans="1:9" x14ac:dyDescent="0.3">
      <c r="A530" s="74">
        <v>526</v>
      </c>
      <c r="B530" s="82">
        <v>15662</v>
      </c>
      <c r="C530" s="76" t="s">
        <v>1884</v>
      </c>
      <c r="D530" s="76" t="s">
        <v>1354</v>
      </c>
      <c r="E530" s="75">
        <v>1959</v>
      </c>
      <c r="F530" s="76" t="s">
        <v>1534</v>
      </c>
      <c r="G530" s="81">
        <v>3.8441446153846148</v>
      </c>
      <c r="H530" s="75"/>
      <c r="I530" s="84"/>
    </row>
    <row r="531" spans="1:9" x14ac:dyDescent="0.3">
      <c r="A531" s="74">
        <v>527</v>
      </c>
      <c r="B531" s="82">
        <v>13448</v>
      </c>
      <c r="C531" s="76" t="s">
        <v>1885</v>
      </c>
      <c r="D531" s="76" t="s">
        <v>1327</v>
      </c>
      <c r="E531" s="75">
        <v>2002</v>
      </c>
      <c r="F531" s="76" t="s">
        <v>1675</v>
      </c>
      <c r="G531" s="81">
        <v>3.8420448179271709</v>
      </c>
      <c r="H531" s="75"/>
      <c r="I531" s="84"/>
    </row>
    <row r="532" spans="1:9" x14ac:dyDescent="0.3">
      <c r="A532" s="74">
        <v>528</v>
      </c>
      <c r="B532" s="82">
        <v>50</v>
      </c>
      <c r="C532" s="76" t="s">
        <v>1484</v>
      </c>
      <c r="D532" s="76" t="s">
        <v>1497</v>
      </c>
      <c r="E532" s="75">
        <v>1937</v>
      </c>
      <c r="F532" s="76" t="s">
        <v>308</v>
      </c>
      <c r="G532" s="81">
        <v>3.8399999999999994</v>
      </c>
      <c r="H532" s="75"/>
      <c r="I532" s="84"/>
    </row>
    <row r="533" spans="1:9" x14ac:dyDescent="0.3">
      <c r="A533" s="74">
        <v>529</v>
      </c>
      <c r="B533" s="82">
        <v>11931</v>
      </c>
      <c r="C533" s="76" t="s">
        <v>1886</v>
      </c>
      <c r="D533" s="76" t="s">
        <v>1887</v>
      </c>
      <c r="E533" s="75">
        <v>1957</v>
      </c>
      <c r="F533" s="76" t="s">
        <v>472</v>
      </c>
      <c r="G533" s="81">
        <v>3.8395384615384618</v>
      </c>
      <c r="H533" s="75"/>
      <c r="I533" s="84"/>
    </row>
    <row r="534" spans="1:9" x14ac:dyDescent="0.3">
      <c r="A534" s="74">
        <v>530</v>
      </c>
      <c r="B534" s="82">
        <v>13356</v>
      </c>
      <c r="C534" s="76" t="s">
        <v>1888</v>
      </c>
      <c r="D534" s="76" t="s">
        <v>1718</v>
      </c>
      <c r="E534" s="75">
        <v>2007</v>
      </c>
      <c r="F534" s="76" t="s">
        <v>1034</v>
      </c>
      <c r="G534" s="81">
        <v>3.8375630252100841</v>
      </c>
      <c r="H534" s="75"/>
      <c r="I534" s="84"/>
    </row>
    <row r="535" spans="1:9" x14ac:dyDescent="0.3">
      <c r="A535" s="74">
        <v>531</v>
      </c>
      <c r="B535" s="82">
        <v>5715</v>
      </c>
      <c r="C535" s="76" t="s">
        <v>1889</v>
      </c>
      <c r="D535" s="76" t="s">
        <v>1620</v>
      </c>
      <c r="E535" s="75">
        <v>1986</v>
      </c>
      <c r="F535" s="76" t="s">
        <v>1534</v>
      </c>
      <c r="G535" s="81">
        <v>3.8177941176470584</v>
      </c>
      <c r="H535" s="75"/>
      <c r="I535" s="84"/>
    </row>
    <row r="536" spans="1:9" x14ac:dyDescent="0.3">
      <c r="A536" s="74">
        <v>532</v>
      </c>
      <c r="B536" s="82">
        <v>13673</v>
      </c>
      <c r="C536" s="76" t="s">
        <v>1360</v>
      </c>
      <c r="D536" s="76" t="s">
        <v>1264</v>
      </c>
      <c r="E536" s="75">
        <v>2002</v>
      </c>
      <c r="F536" s="76" t="s">
        <v>1890</v>
      </c>
      <c r="G536" s="81">
        <v>3.8073109243697481</v>
      </c>
      <c r="H536" s="75"/>
      <c r="I536" s="84"/>
    </row>
    <row r="537" spans="1:9" x14ac:dyDescent="0.3">
      <c r="A537" s="74">
        <v>533</v>
      </c>
      <c r="B537" s="82">
        <v>14132</v>
      </c>
      <c r="C537" s="76" t="s">
        <v>1891</v>
      </c>
      <c r="D537" s="76" t="s">
        <v>1322</v>
      </c>
      <c r="E537" s="75">
        <v>1952</v>
      </c>
      <c r="F537" s="76" t="s">
        <v>308</v>
      </c>
      <c r="G537" s="81">
        <v>3.8</v>
      </c>
      <c r="H537" s="75"/>
      <c r="I537" s="84"/>
    </row>
    <row r="538" spans="1:9" x14ac:dyDescent="0.3">
      <c r="A538" s="74">
        <v>534</v>
      </c>
      <c r="B538" s="82">
        <v>16191</v>
      </c>
      <c r="C538" s="76" t="s">
        <v>1694</v>
      </c>
      <c r="D538" s="76" t="s">
        <v>1298</v>
      </c>
      <c r="E538" s="75">
        <v>1964</v>
      </c>
      <c r="F538" s="76" t="s">
        <v>1534</v>
      </c>
      <c r="G538" s="81">
        <v>3.7944416873449129</v>
      </c>
      <c r="H538" s="75"/>
      <c r="I538" s="84"/>
    </row>
    <row r="539" spans="1:9" x14ac:dyDescent="0.3">
      <c r="A539" s="74">
        <v>535</v>
      </c>
      <c r="B539" s="82">
        <v>15637</v>
      </c>
      <c r="C539" s="76" t="s">
        <v>1892</v>
      </c>
      <c r="D539" s="76" t="s">
        <v>1893</v>
      </c>
      <c r="E539" s="75">
        <v>1973</v>
      </c>
      <c r="F539" s="76" t="s">
        <v>679</v>
      </c>
      <c r="G539" s="81">
        <v>3.7921764705882355</v>
      </c>
      <c r="H539" s="75"/>
      <c r="I539" s="84"/>
    </row>
    <row r="540" spans="1:9" x14ac:dyDescent="0.3">
      <c r="A540" s="74">
        <v>536</v>
      </c>
      <c r="B540" s="82">
        <v>12763</v>
      </c>
      <c r="C540" s="76" t="s">
        <v>1894</v>
      </c>
      <c r="D540" s="76" t="s">
        <v>1452</v>
      </c>
      <c r="E540" s="75">
        <v>1946</v>
      </c>
      <c r="F540" s="76" t="s">
        <v>401</v>
      </c>
      <c r="G540" s="81">
        <v>3.7888235294117645</v>
      </c>
      <c r="H540" s="75"/>
      <c r="I540" s="84"/>
    </row>
    <row r="541" spans="1:9" x14ac:dyDescent="0.3">
      <c r="A541" s="74">
        <v>537</v>
      </c>
      <c r="B541" s="82">
        <v>16295</v>
      </c>
      <c r="C541" s="76" t="s">
        <v>1895</v>
      </c>
      <c r="D541" s="76" t="s">
        <v>1459</v>
      </c>
      <c r="E541" s="75">
        <v>1974</v>
      </c>
      <c r="F541" s="76" t="s">
        <v>372</v>
      </c>
      <c r="G541" s="81">
        <v>3.7712127659574461</v>
      </c>
      <c r="H541" s="75"/>
      <c r="I541" s="84"/>
    </row>
    <row r="542" spans="1:9" x14ac:dyDescent="0.3">
      <c r="A542" s="74">
        <v>538</v>
      </c>
      <c r="B542" s="82">
        <v>14102</v>
      </c>
      <c r="C542" s="76" t="s">
        <v>1892</v>
      </c>
      <c r="D542" s="76" t="s">
        <v>1896</v>
      </c>
      <c r="E542" s="75">
        <v>1999</v>
      </c>
      <c r="F542" s="76" t="s">
        <v>679</v>
      </c>
      <c r="G542" s="81">
        <v>3.770014084507042</v>
      </c>
      <c r="H542" s="75"/>
      <c r="I542" s="84"/>
    </row>
    <row r="543" spans="1:9" x14ac:dyDescent="0.3">
      <c r="A543" s="74">
        <v>539</v>
      </c>
      <c r="B543" s="82">
        <v>14965</v>
      </c>
      <c r="C543" s="76" t="s">
        <v>1897</v>
      </c>
      <c r="D543" s="76" t="s">
        <v>1898</v>
      </c>
      <c r="E543" s="75">
        <v>2010</v>
      </c>
      <c r="F543" s="76" t="s">
        <v>175</v>
      </c>
      <c r="G543" s="81">
        <v>3.7600909090909087</v>
      </c>
      <c r="H543" s="75"/>
      <c r="I543" s="84"/>
    </row>
    <row r="544" spans="1:9" x14ac:dyDescent="0.3">
      <c r="A544" s="74">
        <v>540</v>
      </c>
      <c r="B544" s="82">
        <v>13968</v>
      </c>
      <c r="C544" s="76" t="s">
        <v>1442</v>
      </c>
      <c r="D544" s="76" t="s">
        <v>1262</v>
      </c>
      <c r="E544" s="75">
        <v>2007</v>
      </c>
      <c r="F544" s="76" t="s">
        <v>68</v>
      </c>
      <c r="G544" s="81">
        <v>3.7478609625668446</v>
      </c>
      <c r="H544" s="75"/>
      <c r="I544" s="84"/>
    </row>
    <row r="545" spans="1:9" x14ac:dyDescent="0.3">
      <c r="A545" s="74">
        <v>541</v>
      </c>
      <c r="B545" s="82">
        <v>411</v>
      </c>
      <c r="C545" s="76" t="s">
        <v>1899</v>
      </c>
      <c r="D545" s="76" t="s">
        <v>1530</v>
      </c>
      <c r="E545" s="75">
        <v>1948</v>
      </c>
      <c r="F545" s="76" t="s">
        <v>1534</v>
      </c>
      <c r="G545" s="81">
        <v>3.7451978021978016</v>
      </c>
      <c r="H545" s="75"/>
      <c r="I545" s="84"/>
    </row>
    <row r="546" spans="1:9" x14ac:dyDescent="0.3">
      <c r="A546" s="74">
        <v>542</v>
      </c>
      <c r="B546" s="82">
        <v>2013</v>
      </c>
      <c r="C546" s="76" t="s">
        <v>1900</v>
      </c>
      <c r="D546" s="76" t="s">
        <v>1302</v>
      </c>
      <c r="E546" s="75">
        <v>1962</v>
      </c>
      <c r="F546" s="76" t="s">
        <v>1333</v>
      </c>
      <c r="G546" s="81">
        <v>3.7258823529411762</v>
      </c>
      <c r="H546" s="75"/>
      <c r="I546" s="84"/>
    </row>
    <row r="547" spans="1:9" x14ac:dyDescent="0.3">
      <c r="A547" s="74">
        <v>543</v>
      </c>
      <c r="B547" s="82">
        <v>14383</v>
      </c>
      <c r="C547" s="76" t="s">
        <v>1827</v>
      </c>
      <c r="D547" s="76" t="s">
        <v>1855</v>
      </c>
      <c r="E547" s="75">
        <v>2007</v>
      </c>
      <c r="F547" s="76" t="s">
        <v>372</v>
      </c>
      <c r="G547" s="81">
        <v>3.7142075471698113</v>
      </c>
      <c r="H547" s="75"/>
      <c r="I547" s="84"/>
    </row>
    <row r="548" spans="1:9" x14ac:dyDescent="0.3">
      <c r="A548" s="74">
        <v>544</v>
      </c>
      <c r="B548" s="82">
        <v>15368</v>
      </c>
      <c r="C548" s="76" t="s">
        <v>1877</v>
      </c>
      <c r="D548" s="76" t="s">
        <v>1279</v>
      </c>
      <c r="E548" s="75">
        <v>2009</v>
      </c>
      <c r="F548" s="76" t="s">
        <v>472</v>
      </c>
      <c r="G548" s="81">
        <v>3.7096956521739126</v>
      </c>
      <c r="H548" s="75"/>
      <c r="I548" s="84"/>
    </row>
    <row r="549" spans="1:9" x14ac:dyDescent="0.3">
      <c r="A549" s="74">
        <v>545</v>
      </c>
      <c r="B549" s="82">
        <v>16620</v>
      </c>
      <c r="C549" s="76" t="s">
        <v>1901</v>
      </c>
      <c r="D549" s="76" t="s">
        <v>1807</v>
      </c>
      <c r="E549" s="75">
        <v>1958</v>
      </c>
      <c r="F549" s="76" t="s">
        <v>308</v>
      </c>
      <c r="G549" s="81">
        <v>3.6999999999999997</v>
      </c>
      <c r="H549" s="75"/>
      <c r="I549" s="84"/>
    </row>
    <row r="550" spans="1:9" x14ac:dyDescent="0.3">
      <c r="A550" s="74">
        <v>546</v>
      </c>
      <c r="B550" s="82">
        <v>15246</v>
      </c>
      <c r="C550" s="76" t="s">
        <v>1664</v>
      </c>
      <c r="D550" s="76" t="s">
        <v>1379</v>
      </c>
      <c r="E550" s="75">
        <v>2011</v>
      </c>
      <c r="F550" s="76" t="s">
        <v>171</v>
      </c>
      <c r="G550" s="81">
        <v>3.698717948717948</v>
      </c>
      <c r="H550" s="75"/>
      <c r="I550" s="84"/>
    </row>
    <row r="551" spans="1:9" x14ac:dyDescent="0.3">
      <c r="A551" s="74">
        <v>547</v>
      </c>
      <c r="B551" s="82">
        <v>13735</v>
      </c>
      <c r="C551" s="76" t="s">
        <v>1827</v>
      </c>
      <c r="D551" s="76" t="s">
        <v>1398</v>
      </c>
      <c r="E551" s="75">
        <v>2008</v>
      </c>
      <c r="F551" s="76" t="s">
        <v>171</v>
      </c>
      <c r="G551" s="81">
        <v>3.698717948717948</v>
      </c>
      <c r="H551" s="75"/>
      <c r="I551" s="84"/>
    </row>
    <row r="552" spans="1:9" x14ac:dyDescent="0.3">
      <c r="A552" s="74">
        <v>548</v>
      </c>
      <c r="B552" s="82">
        <v>13044</v>
      </c>
      <c r="C552" s="76" t="s">
        <v>1902</v>
      </c>
      <c r="D552" s="76" t="s">
        <v>1463</v>
      </c>
      <c r="E552" s="75">
        <v>2007</v>
      </c>
      <c r="F552" s="76" t="s">
        <v>1903</v>
      </c>
      <c r="G552" s="81">
        <v>3.6974999999999998</v>
      </c>
      <c r="H552" s="75"/>
      <c r="I552" s="84"/>
    </row>
    <row r="553" spans="1:9" x14ac:dyDescent="0.3">
      <c r="A553" s="74">
        <v>549</v>
      </c>
      <c r="B553" s="85">
        <v>14280</v>
      </c>
      <c r="C553" s="76" t="s">
        <v>1904</v>
      </c>
      <c r="D553" s="76" t="s">
        <v>1243</v>
      </c>
      <c r="E553" s="75">
        <v>1959</v>
      </c>
      <c r="F553" s="76" t="s">
        <v>11</v>
      </c>
      <c r="G553" s="81">
        <v>3.6878151260504199</v>
      </c>
      <c r="H553" s="75"/>
      <c r="I553" s="84"/>
    </row>
    <row r="554" spans="1:9" x14ac:dyDescent="0.3">
      <c r="A554" s="74">
        <v>550</v>
      </c>
      <c r="B554" s="82">
        <v>17401</v>
      </c>
      <c r="C554" s="76" t="s">
        <v>1838</v>
      </c>
      <c r="D554" s="76" t="s">
        <v>1339</v>
      </c>
      <c r="E554" s="75">
        <v>1972</v>
      </c>
      <c r="F554" s="76" t="s">
        <v>14</v>
      </c>
      <c r="G554" s="81">
        <v>3.6830256410256408</v>
      </c>
      <c r="H554" s="75"/>
      <c r="I554" s="84"/>
    </row>
    <row r="555" spans="1:9" x14ac:dyDescent="0.3">
      <c r="A555" s="74">
        <v>551</v>
      </c>
      <c r="B555" s="82">
        <v>13792</v>
      </c>
      <c r="C555" s="76" t="s">
        <v>1905</v>
      </c>
      <c r="D555" s="76" t="s">
        <v>1405</v>
      </c>
      <c r="E555" s="75">
        <v>1948</v>
      </c>
      <c r="F555" s="76" t="s">
        <v>175</v>
      </c>
      <c r="G555" s="81">
        <v>3.6680784313725492</v>
      </c>
      <c r="H555" s="75"/>
      <c r="I555" s="84"/>
    </row>
    <row r="556" spans="1:9" x14ac:dyDescent="0.3">
      <c r="A556" s="74">
        <v>552</v>
      </c>
      <c r="B556" s="82">
        <v>13970</v>
      </c>
      <c r="C556" s="76" t="s">
        <v>1906</v>
      </c>
      <c r="D556" s="76" t="s">
        <v>1332</v>
      </c>
      <c r="E556" s="75">
        <v>2005</v>
      </c>
      <c r="F556" s="76" t="s">
        <v>1890</v>
      </c>
      <c r="G556" s="81">
        <v>3.6594117647058826</v>
      </c>
      <c r="H556" s="75"/>
      <c r="I556" s="84"/>
    </row>
    <row r="557" spans="1:9" x14ac:dyDescent="0.3">
      <c r="A557" s="74">
        <v>553</v>
      </c>
      <c r="B557" s="82">
        <v>15618</v>
      </c>
      <c r="C557" s="76" t="s">
        <v>1907</v>
      </c>
      <c r="D557" s="76" t="s">
        <v>1908</v>
      </c>
      <c r="E557" s="75">
        <v>1970</v>
      </c>
      <c r="F557" s="76" t="s">
        <v>14</v>
      </c>
      <c r="G557" s="81">
        <v>3.6583589743589742</v>
      </c>
      <c r="H557" s="75"/>
      <c r="I557" s="84"/>
    </row>
    <row r="558" spans="1:9" x14ac:dyDescent="0.3">
      <c r="A558" s="74">
        <v>554</v>
      </c>
      <c r="B558" s="82">
        <v>15364</v>
      </c>
      <c r="C558" s="76" t="s">
        <v>1909</v>
      </c>
      <c r="D558" s="76" t="s">
        <v>1400</v>
      </c>
      <c r="E558" s="75">
        <v>2010</v>
      </c>
      <c r="F558" s="76" t="s">
        <v>472</v>
      </c>
      <c r="G558" s="81">
        <v>3.6581428571428569</v>
      </c>
      <c r="H558" s="75"/>
      <c r="I558" s="84"/>
    </row>
    <row r="559" spans="1:9" x14ac:dyDescent="0.3">
      <c r="A559" s="74">
        <v>555</v>
      </c>
      <c r="B559" s="82">
        <v>14824</v>
      </c>
      <c r="C559" s="76" t="s">
        <v>1910</v>
      </c>
      <c r="D559" s="76" t="s">
        <v>1911</v>
      </c>
      <c r="E559" s="75">
        <v>1953</v>
      </c>
      <c r="F559" s="76" t="s">
        <v>472</v>
      </c>
      <c r="G559" s="81">
        <v>3.6494537815126047</v>
      </c>
      <c r="H559" s="75"/>
      <c r="I559" s="84"/>
    </row>
    <row r="560" spans="1:9" x14ac:dyDescent="0.3">
      <c r="A560" s="74">
        <v>556</v>
      </c>
      <c r="B560" s="82">
        <v>14164</v>
      </c>
      <c r="C560" s="76" t="s">
        <v>1912</v>
      </c>
      <c r="D560" s="76" t="s">
        <v>1637</v>
      </c>
      <c r="E560" s="75">
        <v>1963</v>
      </c>
      <c r="F560" s="76" t="s">
        <v>1632</v>
      </c>
      <c r="G560" s="81">
        <v>3.6356862745098035</v>
      </c>
      <c r="H560" s="75"/>
      <c r="I560" s="84"/>
    </row>
    <row r="561" spans="1:9" x14ac:dyDescent="0.3">
      <c r="A561" s="74">
        <v>557</v>
      </c>
      <c r="B561" s="82">
        <v>15490</v>
      </c>
      <c r="C561" s="76" t="s">
        <v>1913</v>
      </c>
      <c r="D561" s="76" t="s">
        <v>1260</v>
      </c>
      <c r="E561" s="75">
        <v>1992</v>
      </c>
      <c r="F561" s="76" t="s">
        <v>1632</v>
      </c>
      <c r="G561" s="81">
        <v>3.6131862745098036</v>
      </c>
      <c r="H561" s="75"/>
      <c r="I561" s="84"/>
    </row>
    <row r="562" spans="1:9" x14ac:dyDescent="0.3">
      <c r="A562" s="74">
        <v>558</v>
      </c>
      <c r="B562" s="82">
        <v>17080</v>
      </c>
      <c r="C562" s="76" t="s">
        <v>1642</v>
      </c>
      <c r="D562" s="76" t="s">
        <v>1311</v>
      </c>
      <c r="E562" s="75">
        <v>2006</v>
      </c>
      <c r="F562" s="76" t="s">
        <v>1534</v>
      </c>
      <c r="G562" s="81">
        <v>3.6052608695652166</v>
      </c>
      <c r="H562" s="75"/>
      <c r="I562" s="84"/>
    </row>
    <row r="563" spans="1:9" x14ac:dyDescent="0.3">
      <c r="A563" s="74">
        <v>559</v>
      </c>
      <c r="B563" s="82">
        <v>16247</v>
      </c>
      <c r="C563" s="76" t="s">
        <v>1914</v>
      </c>
      <c r="D563" s="76" t="s">
        <v>1620</v>
      </c>
      <c r="E563" s="75">
        <v>2009</v>
      </c>
      <c r="F563" s="76" t="s">
        <v>472</v>
      </c>
      <c r="G563" s="81">
        <v>3.6010000000000004</v>
      </c>
      <c r="H563" s="75"/>
      <c r="I563" s="84"/>
    </row>
    <row r="564" spans="1:9" x14ac:dyDescent="0.3">
      <c r="A564" s="74">
        <v>560</v>
      </c>
      <c r="B564" s="82">
        <v>15416</v>
      </c>
      <c r="C564" s="76" t="s">
        <v>1915</v>
      </c>
      <c r="D564" s="76" t="s">
        <v>1245</v>
      </c>
      <c r="E564" s="75">
        <v>2008</v>
      </c>
      <c r="F564" s="80" t="s">
        <v>885</v>
      </c>
      <c r="G564" s="81">
        <v>3.601</v>
      </c>
      <c r="H564" s="75"/>
      <c r="I564" s="84"/>
    </row>
    <row r="565" spans="1:9" x14ac:dyDescent="0.3">
      <c r="A565" s="74">
        <v>561</v>
      </c>
      <c r="B565" s="82">
        <v>15663</v>
      </c>
      <c r="C565" s="76" t="s">
        <v>1916</v>
      </c>
      <c r="D565" s="76" t="s">
        <v>1917</v>
      </c>
      <c r="E565" s="75">
        <v>1966</v>
      </c>
      <c r="F565" s="76" t="s">
        <v>1534</v>
      </c>
      <c r="G565" s="81">
        <v>3.5444782608695649</v>
      </c>
      <c r="H565" s="75"/>
      <c r="I565" s="84"/>
    </row>
    <row r="566" spans="1:9" x14ac:dyDescent="0.3">
      <c r="A566" s="74">
        <v>562</v>
      </c>
      <c r="B566" s="82">
        <v>16192</v>
      </c>
      <c r="C566" s="76" t="s">
        <v>1918</v>
      </c>
      <c r="D566" s="76" t="s">
        <v>1919</v>
      </c>
      <c r="E566" s="75">
        <v>2007</v>
      </c>
      <c r="F566" s="76" t="s">
        <v>175</v>
      </c>
      <c r="G566" s="81">
        <v>3.5387622377622372</v>
      </c>
      <c r="H566" s="75"/>
      <c r="I566" s="84"/>
    </row>
    <row r="567" spans="1:9" x14ac:dyDescent="0.3">
      <c r="A567" s="74">
        <v>563</v>
      </c>
      <c r="B567" s="82">
        <v>15141</v>
      </c>
      <c r="C567" s="76" t="s">
        <v>1920</v>
      </c>
      <c r="D567" s="76" t="s">
        <v>1870</v>
      </c>
      <c r="E567" s="75">
        <v>2010</v>
      </c>
      <c r="F567" s="76" t="s">
        <v>171</v>
      </c>
      <c r="G567" s="81">
        <v>3.5196691176470591</v>
      </c>
      <c r="H567" s="75"/>
      <c r="I567" s="84"/>
    </row>
    <row r="568" spans="1:9" x14ac:dyDescent="0.3">
      <c r="A568" s="74">
        <v>564</v>
      </c>
      <c r="B568" s="85">
        <v>15417</v>
      </c>
      <c r="C568" s="76" t="s">
        <v>1269</v>
      </c>
      <c r="D568" s="76" t="s">
        <v>1921</v>
      </c>
      <c r="E568" s="75">
        <v>1955</v>
      </c>
      <c r="F568" s="76" t="s">
        <v>372</v>
      </c>
      <c r="G568" s="81">
        <v>3.4997179487179491</v>
      </c>
      <c r="H568" s="75"/>
      <c r="I568" s="84"/>
    </row>
    <row r="569" spans="1:9" x14ac:dyDescent="0.3">
      <c r="A569" s="74">
        <v>565</v>
      </c>
      <c r="B569" s="82">
        <v>15853</v>
      </c>
      <c r="C569" s="76" t="s">
        <v>1922</v>
      </c>
      <c r="D569" s="76" t="s">
        <v>1324</v>
      </c>
      <c r="E569" s="75">
        <v>2004</v>
      </c>
      <c r="F569" s="76" t="s">
        <v>68</v>
      </c>
      <c r="G569" s="81">
        <v>3.4676470588235295</v>
      </c>
      <c r="H569" s="75"/>
      <c r="I569" s="84"/>
    </row>
    <row r="570" spans="1:9" x14ac:dyDescent="0.3">
      <c r="A570" s="74">
        <v>566</v>
      </c>
      <c r="B570" s="82">
        <v>16518</v>
      </c>
      <c r="C570" s="76" t="s">
        <v>1923</v>
      </c>
      <c r="D570" s="76" t="s">
        <v>1405</v>
      </c>
      <c r="E570" s="75">
        <v>2007</v>
      </c>
      <c r="F570" s="76" t="s">
        <v>1534</v>
      </c>
      <c r="G570" s="81">
        <v>3.4471538461538462</v>
      </c>
      <c r="H570" s="75"/>
      <c r="I570" s="84"/>
    </row>
    <row r="571" spans="1:9" x14ac:dyDescent="0.3">
      <c r="A571" s="74">
        <v>567</v>
      </c>
      <c r="B571" s="82">
        <v>16293</v>
      </c>
      <c r="C571" s="76" t="s">
        <v>1874</v>
      </c>
      <c r="D571" s="76" t="s">
        <v>1445</v>
      </c>
      <c r="E571" s="75">
        <v>1978</v>
      </c>
      <c r="F571" s="76" t="s">
        <v>372</v>
      </c>
      <c r="G571" s="81">
        <v>3.4163846153846156</v>
      </c>
      <c r="H571" s="75"/>
      <c r="I571" s="84"/>
    </row>
    <row r="572" spans="1:9" x14ac:dyDescent="0.3">
      <c r="A572" s="74">
        <v>568</v>
      </c>
      <c r="B572" s="82">
        <v>14055</v>
      </c>
      <c r="C572" s="76" t="s">
        <v>1924</v>
      </c>
      <c r="D572" s="76" t="s">
        <v>1870</v>
      </c>
      <c r="E572" s="75">
        <v>2009</v>
      </c>
      <c r="F572" s="76" t="s">
        <v>372</v>
      </c>
      <c r="G572" s="81">
        <v>3.3226143790849667</v>
      </c>
      <c r="H572" s="75"/>
      <c r="I572" s="84"/>
    </row>
    <row r="573" spans="1:9" x14ac:dyDescent="0.3">
      <c r="A573" s="74">
        <v>569</v>
      </c>
      <c r="B573" s="82">
        <v>11046</v>
      </c>
      <c r="C573" s="76" t="s">
        <v>1925</v>
      </c>
      <c r="D573" s="76" t="s">
        <v>1452</v>
      </c>
      <c r="E573" s="75">
        <v>1978</v>
      </c>
      <c r="F573" s="76" t="s">
        <v>679</v>
      </c>
      <c r="G573" s="81">
        <v>3.2317647058823527</v>
      </c>
      <c r="H573" s="75"/>
      <c r="I573" s="84"/>
    </row>
    <row r="574" spans="1:9" x14ac:dyDescent="0.3">
      <c r="A574" s="74">
        <v>999</v>
      </c>
      <c r="B574" s="82">
        <v>12550</v>
      </c>
      <c r="C574" s="76" t="s">
        <v>1944</v>
      </c>
      <c r="D574" s="76" t="s">
        <v>1545</v>
      </c>
      <c r="E574" s="75">
        <v>1951</v>
      </c>
      <c r="F574" s="76" t="s">
        <v>62</v>
      </c>
      <c r="G574" s="81">
        <v>0</v>
      </c>
      <c r="H574" s="75"/>
      <c r="I574" s="84" t="s">
        <v>1945</v>
      </c>
    </row>
    <row r="575" spans="1:9" x14ac:dyDescent="0.3">
      <c r="A575" s="74">
        <v>999</v>
      </c>
      <c r="B575" s="82">
        <v>17238</v>
      </c>
      <c r="C575" s="76" t="s">
        <v>1946</v>
      </c>
      <c r="D575" s="76" t="s">
        <v>1332</v>
      </c>
      <c r="E575" s="75">
        <v>1984</v>
      </c>
      <c r="F575" s="76" t="s">
        <v>376</v>
      </c>
      <c r="G575" s="81">
        <v>0</v>
      </c>
      <c r="H575" s="75"/>
      <c r="I575" s="84" t="s">
        <v>1945</v>
      </c>
    </row>
    <row r="576" spans="1:9" x14ac:dyDescent="0.3">
      <c r="A576" s="74">
        <v>999</v>
      </c>
      <c r="B576" s="82">
        <v>17198</v>
      </c>
      <c r="C576" s="76" t="s">
        <v>1947</v>
      </c>
      <c r="D576" s="76" t="s">
        <v>1393</v>
      </c>
      <c r="E576" s="75">
        <v>1992</v>
      </c>
      <c r="F576" s="76" t="s">
        <v>472</v>
      </c>
      <c r="G576" s="81">
        <v>0</v>
      </c>
      <c r="H576" s="75"/>
      <c r="I576" s="84" t="s">
        <v>1945</v>
      </c>
    </row>
    <row r="577" spans="1:9" x14ac:dyDescent="0.3">
      <c r="A577" s="74">
        <v>999</v>
      </c>
      <c r="B577" s="82">
        <v>16248</v>
      </c>
      <c r="C577" s="76" t="s">
        <v>1948</v>
      </c>
      <c r="D577" s="76" t="s">
        <v>1949</v>
      </c>
      <c r="E577" s="75">
        <v>2010</v>
      </c>
      <c r="F577" s="76" t="s">
        <v>472</v>
      </c>
      <c r="G577" s="81">
        <v>0</v>
      </c>
      <c r="H577" s="75"/>
      <c r="I577" s="84" t="s">
        <v>1945</v>
      </c>
    </row>
    <row r="578" spans="1:9" x14ac:dyDescent="0.3">
      <c r="A578" s="74">
        <v>999</v>
      </c>
      <c r="B578" s="82">
        <v>11795</v>
      </c>
      <c r="C578" s="76" t="s">
        <v>1950</v>
      </c>
      <c r="D578" s="76" t="s">
        <v>1951</v>
      </c>
      <c r="E578" s="75">
        <v>1944</v>
      </c>
      <c r="F578" s="76" t="s">
        <v>308</v>
      </c>
      <c r="G578" s="81">
        <v>0</v>
      </c>
      <c r="H578" s="75"/>
      <c r="I578" s="84" t="s">
        <v>1945</v>
      </c>
    </row>
    <row r="579" spans="1:9" x14ac:dyDescent="0.3">
      <c r="A579" s="74">
        <v>999</v>
      </c>
      <c r="B579" s="82">
        <v>13736</v>
      </c>
      <c r="C579" s="76" t="s">
        <v>1952</v>
      </c>
      <c r="D579" s="76" t="s">
        <v>1459</v>
      </c>
      <c r="E579" s="75">
        <v>1982</v>
      </c>
      <c r="F579" s="76" t="s">
        <v>311</v>
      </c>
      <c r="G579" s="81">
        <v>0</v>
      </c>
      <c r="H579" s="75"/>
      <c r="I579" s="84" t="s">
        <v>1945</v>
      </c>
    </row>
    <row r="580" spans="1:9" x14ac:dyDescent="0.3">
      <c r="A580" s="74">
        <v>999</v>
      </c>
      <c r="B580" s="82">
        <v>5574</v>
      </c>
      <c r="C580" s="76" t="s">
        <v>1293</v>
      </c>
      <c r="D580" s="76" t="s">
        <v>1294</v>
      </c>
      <c r="E580" s="75">
        <v>1986</v>
      </c>
      <c r="F580" s="76" t="s">
        <v>24</v>
      </c>
      <c r="G580" s="81">
        <v>0</v>
      </c>
      <c r="H580" s="75"/>
      <c r="I580" s="84" t="s">
        <v>1945</v>
      </c>
    </row>
    <row r="581" spans="1:9" x14ac:dyDescent="0.3">
      <c r="A581" s="74">
        <v>999</v>
      </c>
      <c r="B581" s="82">
        <v>14397</v>
      </c>
      <c r="C581" s="76" t="s">
        <v>1953</v>
      </c>
      <c r="D581" s="76" t="s">
        <v>1954</v>
      </c>
      <c r="E581" s="75">
        <v>2005</v>
      </c>
      <c r="F581" s="76" t="s">
        <v>51</v>
      </c>
      <c r="G581" s="81">
        <v>0</v>
      </c>
      <c r="H581" s="75"/>
      <c r="I581" s="84" t="s">
        <v>1945</v>
      </c>
    </row>
    <row r="582" spans="1:9" x14ac:dyDescent="0.3">
      <c r="A582" s="74">
        <v>999</v>
      </c>
      <c r="B582" s="82">
        <v>5524</v>
      </c>
      <c r="C582" s="76" t="s">
        <v>1955</v>
      </c>
      <c r="D582" s="76" t="s">
        <v>1311</v>
      </c>
      <c r="E582" s="75">
        <v>1985</v>
      </c>
      <c r="F582" s="76" t="s">
        <v>51</v>
      </c>
      <c r="G582" s="81">
        <v>0</v>
      </c>
      <c r="H582" s="75"/>
      <c r="I582" s="84" t="s">
        <v>1945</v>
      </c>
    </row>
    <row r="583" spans="1:9" x14ac:dyDescent="0.3">
      <c r="A583" s="74">
        <v>999</v>
      </c>
      <c r="B583" s="82">
        <v>77</v>
      </c>
      <c r="C583" s="76" t="s">
        <v>1269</v>
      </c>
      <c r="D583" s="76" t="s">
        <v>1623</v>
      </c>
      <c r="E583" s="75">
        <v>1940</v>
      </c>
      <c r="F583" s="76" t="s">
        <v>51</v>
      </c>
      <c r="G583" s="81">
        <v>0</v>
      </c>
      <c r="H583" s="75"/>
      <c r="I583" s="84" t="s">
        <v>1945</v>
      </c>
    </row>
    <row r="584" spans="1:9" x14ac:dyDescent="0.3">
      <c r="A584" s="74">
        <v>999</v>
      </c>
      <c r="B584" s="82">
        <v>15867</v>
      </c>
      <c r="C584" s="76" t="s">
        <v>1956</v>
      </c>
      <c r="D584" s="76" t="s">
        <v>1262</v>
      </c>
      <c r="E584" s="75">
        <v>2005</v>
      </c>
      <c r="F584" s="76" t="s">
        <v>51</v>
      </c>
      <c r="G584" s="81">
        <v>0</v>
      </c>
      <c r="H584" s="75"/>
      <c r="I584" s="84" t="s">
        <v>1945</v>
      </c>
    </row>
    <row r="585" spans="1:9" x14ac:dyDescent="0.3">
      <c r="A585" s="74">
        <v>999</v>
      </c>
      <c r="B585" s="82">
        <v>16193</v>
      </c>
      <c r="C585" s="76" t="s">
        <v>1957</v>
      </c>
      <c r="D585" s="76" t="s">
        <v>1958</v>
      </c>
      <c r="E585" s="75">
        <v>2010</v>
      </c>
      <c r="F585" s="76" t="s">
        <v>175</v>
      </c>
      <c r="G585" s="81">
        <v>0</v>
      </c>
      <c r="H585" s="75"/>
      <c r="I585" s="84" t="s">
        <v>1945</v>
      </c>
    </row>
    <row r="586" spans="1:9" x14ac:dyDescent="0.3">
      <c r="A586" s="74">
        <v>999</v>
      </c>
      <c r="B586" s="82">
        <v>15661</v>
      </c>
      <c r="C586" s="76" t="s">
        <v>1662</v>
      </c>
      <c r="D586" s="76" t="s">
        <v>1332</v>
      </c>
      <c r="E586" s="75">
        <v>1973</v>
      </c>
      <c r="F586" s="76" t="s">
        <v>1534</v>
      </c>
      <c r="G586" s="81">
        <v>0</v>
      </c>
      <c r="H586" s="75"/>
      <c r="I586" s="84" t="s">
        <v>1945</v>
      </c>
    </row>
    <row r="587" spans="1:9" x14ac:dyDescent="0.3">
      <c r="A587" s="74">
        <v>999</v>
      </c>
      <c r="B587" s="82">
        <v>728</v>
      </c>
      <c r="C587" s="76" t="s">
        <v>1959</v>
      </c>
      <c r="D587" s="76" t="s">
        <v>1302</v>
      </c>
      <c r="E587" s="75">
        <v>1952</v>
      </c>
      <c r="F587" s="80" t="s">
        <v>885</v>
      </c>
      <c r="G587" s="81">
        <v>0</v>
      </c>
      <c r="H587" s="75"/>
      <c r="I587" s="84" t="s">
        <v>1945</v>
      </c>
    </row>
    <row r="588" spans="1:9" x14ac:dyDescent="0.3">
      <c r="A588" s="74">
        <v>999</v>
      </c>
      <c r="B588" s="82">
        <v>450</v>
      </c>
      <c r="C588" s="76" t="s">
        <v>1960</v>
      </c>
      <c r="D588" s="76" t="s">
        <v>1243</v>
      </c>
      <c r="E588" s="75">
        <v>1949</v>
      </c>
      <c r="F588" s="80" t="s">
        <v>885</v>
      </c>
      <c r="G588" s="81">
        <v>0</v>
      </c>
      <c r="H588" s="75"/>
      <c r="I588" s="84" t="s">
        <v>1945</v>
      </c>
    </row>
    <row r="589" spans="1:9" x14ac:dyDescent="0.3">
      <c r="A589" s="74">
        <v>999</v>
      </c>
      <c r="B589" s="82">
        <v>16303</v>
      </c>
      <c r="C589" s="76" t="s">
        <v>1961</v>
      </c>
      <c r="D589" s="76" t="s">
        <v>1463</v>
      </c>
      <c r="E589" s="75">
        <v>2007</v>
      </c>
      <c r="F589" s="80" t="s">
        <v>885</v>
      </c>
      <c r="G589" s="81">
        <v>0</v>
      </c>
      <c r="H589" s="75"/>
      <c r="I589" s="84" t="s">
        <v>1945</v>
      </c>
    </row>
    <row r="590" spans="1:9" x14ac:dyDescent="0.3">
      <c r="A590" s="74">
        <v>999</v>
      </c>
      <c r="B590" s="82">
        <v>16571</v>
      </c>
      <c r="C590" s="76" t="s">
        <v>1962</v>
      </c>
      <c r="D590" s="76" t="s">
        <v>1963</v>
      </c>
      <c r="E590" s="75">
        <v>1973</v>
      </c>
      <c r="F590" s="76" t="s">
        <v>38</v>
      </c>
      <c r="G590" s="81">
        <v>0</v>
      </c>
      <c r="H590" s="75"/>
      <c r="I590" s="84" t="s">
        <v>1945</v>
      </c>
    </row>
    <row r="591" spans="1:9" x14ac:dyDescent="0.3">
      <c r="A591" s="74">
        <v>999</v>
      </c>
      <c r="B591" s="82">
        <v>17374</v>
      </c>
      <c r="C591" s="76" t="s">
        <v>1964</v>
      </c>
      <c r="D591" s="76" t="s">
        <v>1243</v>
      </c>
      <c r="E591" s="75">
        <v>1972</v>
      </c>
      <c r="F591" s="76" t="s">
        <v>38</v>
      </c>
      <c r="G591" s="81">
        <v>0</v>
      </c>
      <c r="H591" s="75"/>
      <c r="I591" s="84" t="s">
        <v>1945</v>
      </c>
    </row>
    <row r="592" spans="1:9" x14ac:dyDescent="0.3">
      <c r="A592" s="74">
        <v>999</v>
      </c>
      <c r="B592" s="82">
        <v>13470</v>
      </c>
      <c r="C592" s="76" t="s">
        <v>1880</v>
      </c>
      <c r="D592" s="76" t="s">
        <v>1965</v>
      </c>
      <c r="E592" s="75">
        <v>1972</v>
      </c>
      <c r="F592" s="76" t="s">
        <v>372</v>
      </c>
      <c r="G592" s="81">
        <v>0</v>
      </c>
      <c r="H592" s="75"/>
      <c r="I592" s="84" t="s">
        <v>1945</v>
      </c>
    </row>
    <row r="593" spans="1:9" x14ac:dyDescent="0.3">
      <c r="A593" s="74">
        <v>999</v>
      </c>
      <c r="B593" s="82">
        <v>15431</v>
      </c>
      <c r="C593" s="76" t="s">
        <v>1966</v>
      </c>
      <c r="D593" s="76" t="s">
        <v>1967</v>
      </c>
      <c r="E593" s="75">
        <v>2011</v>
      </c>
      <c r="F593" s="76" t="s">
        <v>372</v>
      </c>
      <c r="G593" s="81">
        <v>0</v>
      </c>
      <c r="H593" s="75"/>
      <c r="I593" s="84" t="s">
        <v>1945</v>
      </c>
    </row>
    <row r="594" spans="1:9" x14ac:dyDescent="0.3">
      <c r="A594" s="74">
        <v>999</v>
      </c>
      <c r="B594" s="82">
        <v>14747</v>
      </c>
      <c r="C594" s="76" t="s">
        <v>1753</v>
      </c>
      <c r="D594" s="76" t="s">
        <v>1488</v>
      </c>
      <c r="E594" s="75">
        <v>2009</v>
      </c>
      <c r="F594" s="76" t="s">
        <v>372</v>
      </c>
      <c r="G594" s="81">
        <v>0</v>
      </c>
      <c r="H594" s="75"/>
      <c r="I594" s="84" t="s">
        <v>1945</v>
      </c>
    </row>
    <row r="595" spans="1:9" x14ac:dyDescent="0.3">
      <c r="A595" s="74">
        <v>999</v>
      </c>
      <c r="B595" s="82">
        <v>15310</v>
      </c>
      <c r="C595" s="76" t="s">
        <v>1968</v>
      </c>
      <c r="D595" s="76" t="s">
        <v>1969</v>
      </c>
      <c r="E595" s="75">
        <v>2011</v>
      </c>
      <c r="F595" s="76" t="s">
        <v>190</v>
      </c>
      <c r="G595" s="81">
        <v>0</v>
      </c>
      <c r="H595" s="75"/>
      <c r="I595" s="84" t="s">
        <v>1945</v>
      </c>
    </row>
    <row r="596" spans="1:9" x14ac:dyDescent="0.3">
      <c r="A596" s="74">
        <v>999</v>
      </c>
      <c r="B596" s="82">
        <v>16050</v>
      </c>
      <c r="C596" s="76" t="s">
        <v>1970</v>
      </c>
      <c r="D596" s="76" t="s">
        <v>1536</v>
      </c>
      <c r="E596" s="75">
        <v>2009</v>
      </c>
      <c r="F596" s="76" t="s">
        <v>190</v>
      </c>
      <c r="G596" s="81">
        <v>0</v>
      </c>
      <c r="H596" s="75"/>
      <c r="I596" s="84" t="s">
        <v>1945</v>
      </c>
    </row>
    <row r="597" spans="1:9" x14ac:dyDescent="0.3">
      <c r="A597" s="74">
        <v>999</v>
      </c>
      <c r="B597" s="82">
        <v>12629</v>
      </c>
      <c r="C597" s="76" t="s">
        <v>1971</v>
      </c>
      <c r="D597" s="76" t="s">
        <v>1467</v>
      </c>
      <c r="E597" s="75">
        <v>2009</v>
      </c>
      <c r="F597" s="76" t="s">
        <v>190</v>
      </c>
      <c r="G597" s="81">
        <v>0</v>
      </c>
      <c r="H597" s="75"/>
      <c r="I597" s="84" t="s">
        <v>1945</v>
      </c>
    </row>
    <row r="598" spans="1:9" x14ac:dyDescent="0.3">
      <c r="A598" s="74">
        <v>999</v>
      </c>
      <c r="B598" s="82">
        <v>11050</v>
      </c>
      <c r="C598" s="76" t="s">
        <v>1972</v>
      </c>
      <c r="D598" s="76" t="s">
        <v>1870</v>
      </c>
      <c r="E598" s="75">
        <v>1979</v>
      </c>
      <c r="F598" s="76" t="s">
        <v>679</v>
      </c>
      <c r="G598" s="81">
        <v>0</v>
      </c>
      <c r="H598" s="75"/>
      <c r="I598" s="84" t="s">
        <v>1945</v>
      </c>
    </row>
    <row r="599" spans="1:9" x14ac:dyDescent="0.3">
      <c r="A599" s="74">
        <v>999</v>
      </c>
      <c r="B599" s="82">
        <v>244</v>
      </c>
      <c r="C599" s="76" t="s">
        <v>1973</v>
      </c>
      <c r="D599" s="76" t="s">
        <v>1373</v>
      </c>
      <c r="E599" s="75">
        <v>1945</v>
      </c>
      <c r="F599" s="76" t="s">
        <v>851</v>
      </c>
      <c r="G599" s="81">
        <v>0</v>
      </c>
      <c r="H599" s="75"/>
      <c r="I599" s="84" t="s">
        <v>1945</v>
      </c>
    </row>
    <row r="600" spans="1:9" x14ac:dyDescent="0.3">
      <c r="A600" s="74">
        <v>999</v>
      </c>
      <c r="B600" s="82">
        <v>1191</v>
      </c>
      <c r="C600" s="76" t="s">
        <v>1974</v>
      </c>
      <c r="D600" s="76" t="s">
        <v>1445</v>
      </c>
      <c r="E600" s="75">
        <v>1957</v>
      </c>
      <c r="F600" s="76" t="s">
        <v>851</v>
      </c>
      <c r="G600" s="81">
        <v>0</v>
      </c>
      <c r="H600" s="75"/>
      <c r="I600" s="84" t="s">
        <v>1945</v>
      </c>
    </row>
    <row r="601" spans="1:9" x14ac:dyDescent="0.3">
      <c r="A601" s="74">
        <v>999</v>
      </c>
      <c r="B601" s="82">
        <v>3256</v>
      </c>
      <c r="C601" s="76" t="s">
        <v>1975</v>
      </c>
      <c r="D601" s="76" t="s">
        <v>1385</v>
      </c>
      <c r="E601" s="75">
        <v>1969</v>
      </c>
      <c r="F601" s="76" t="s">
        <v>401</v>
      </c>
      <c r="G601" s="81">
        <v>0</v>
      </c>
      <c r="H601" s="75"/>
      <c r="I601" s="84" t="s">
        <v>1945</v>
      </c>
    </row>
    <row r="602" spans="1:9" x14ac:dyDescent="0.3">
      <c r="A602" s="74">
        <v>999</v>
      </c>
      <c r="B602" s="82">
        <v>508</v>
      </c>
      <c r="C602" s="76" t="s">
        <v>1644</v>
      </c>
      <c r="D602" s="76" t="s">
        <v>1393</v>
      </c>
      <c r="E602" s="75">
        <v>1949</v>
      </c>
      <c r="F602" s="76" t="s">
        <v>395</v>
      </c>
      <c r="G602" s="81">
        <v>0</v>
      </c>
      <c r="H602" s="75"/>
      <c r="I602" s="84" t="s">
        <v>1945</v>
      </c>
    </row>
    <row r="603" spans="1:9" x14ac:dyDescent="0.3">
      <c r="A603" s="74">
        <v>999</v>
      </c>
      <c r="B603" s="82">
        <v>2072</v>
      </c>
      <c r="C603" s="76" t="s">
        <v>1573</v>
      </c>
      <c r="D603" s="76" t="s">
        <v>1243</v>
      </c>
      <c r="E603" s="75">
        <v>1962</v>
      </c>
      <c r="F603" s="76" t="s">
        <v>68</v>
      </c>
      <c r="G603" s="81">
        <v>0</v>
      </c>
      <c r="H603" s="75"/>
      <c r="I603" s="84" t="s">
        <v>1945</v>
      </c>
    </row>
    <row r="604" spans="1:9" x14ac:dyDescent="0.3">
      <c r="A604" s="74">
        <v>999</v>
      </c>
      <c r="B604" s="82">
        <v>1535</v>
      </c>
      <c r="C604" s="76" t="s">
        <v>1523</v>
      </c>
      <c r="D604" s="76" t="s">
        <v>1623</v>
      </c>
      <c r="E604" s="75">
        <v>1959</v>
      </c>
      <c r="F604" s="76" t="s">
        <v>68</v>
      </c>
      <c r="G604" s="81">
        <v>0</v>
      </c>
      <c r="H604" s="75"/>
      <c r="I604" s="84" t="s">
        <v>1945</v>
      </c>
    </row>
    <row r="605" spans="1:9" x14ac:dyDescent="0.3">
      <c r="A605" s="74">
        <v>999</v>
      </c>
      <c r="B605" s="82">
        <v>15796</v>
      </c>
      <c r="C605" s="76" t="s">
        <v>1406</v>
      </c>
      <c r="D605" s="76" t="s">
        <v>1976</v>
      </c>
      <c r="E605" s="75">
        <v>2004</v>
      </c>
      <c r="F605" s="76" t="s">
        <v>1675</v>
      </c>
      <c r="G605" s="81">
        <v>0</v>
      </c>
      <c r="H605" s="75"/>
      <c r="I605" s="84" t="s">
        <v>1945</v>
      </c>
    </row>
    <row r="606" spans="1:9" x14ac:dyDescent="0.3">
      <c r="A606" s="74">
        <v>999</v>
      </c>
      <c r="B606" s="82">
        <v>16832</v>
      </c>
      <c r="C606" s="76" t="s">
        <v>1977</v>
      </c>
      <c r="D606" s="76" t="s">
        <v>1978</v>
      </c>
      <c r="E606" s="75">
        <v>2004</v>
      </c>
      <c r="F606" s="76" t="s">
        <v>1675</v>
      </c>
      <c r="G606" s="81">
        <v>0</v>
      </c>
      <c r="H606" s="75"/>
      <c r="I606" s="84" t="s">
        <v>1945</v>
      </c>
    </row>
    <row r="607" spans="1:9" x14ac:dyDescent="0.3">
      <c r="A607" s="74">
        <v>999</v>
      </c>
      <c r="B607" s="82">
        <v>14423</v>
      </c>
      <c r="C607" s="76" t="s">
        <v>1979</v>
      </c>
      <c r="D607" s="76" t="s">
        <v>1815</v>
      </c>
      <c r="E607" s="75">
        <v>2007</v>
      </c>
      <c r="F607" s="76" t="s">
        <v>1675</v>
      </c>
      <c r="G607" s="81">
        <v>0</v>
      </c>
      <c r="H607" s="75"/>
      <c r="I607" s="84" t="s">
        <v>1945</v>
      </c>
    </row>
    <row r="608" spans="1:9" x14ac:dyDescent="0.3">
      <c r="A608" s="74">
        <v>999</v>
      </c>
      <c r="B608" s="85">
        <v>12424</v>
      </c>
      <c r="C608" s="76" t="s">
        <v>1458</v>
      </c>
      <c r="D608" s="76" t="s">
        <v>1302</v>
      </c>
      <c r="E608" s="75">
        <v>2000</v>
      </c>
      <c r="F608" s="80" t="s">
        <v>885</v>
      </c>
      <c r="G608" s="81">
        <v>0</v>
      </c>
      <c r="H608" s="75"/>
      <c r="I608" s="84" t="s">
        <v>1980</v>
      </c>
    </row>
    <row r="609" spans="1:9" x14ac:dyDescent="0.3">
      <c r="A609" s="74"/>
      <c r="B609" s="82"/>
      <c r="C609" s="76"/>
      <c r="D609" s="76"/>
      <c r="E609" s="75"/>
      <c r="F609" s="76"/>
      <c r="G609" s="95"/>
      <c r="H609" s="75"/>
      <c r="I609" s="84"/>
    </row>
    <row r="610" spans="1:9" x14ac:dyDescent="0.3">
      <c r="A610" s="74"/>
      <c r="B610" s="82"/>
      <c r="C610" s="76"/>
      <c r="D610" s="76"/>
      <c r="E610" s="75"/>
      <c r="F610" s="76"/>
      <c r="G610" s="95"/>
      <c r="H610" s="75"/>
      <c r="I610" s="84"/>
    </row>
    <row r="611" spans="1:9" x14ac:dyDescent="0.3">
      <c r="A611" s="74"/>
      <c r="B611" s="82"/>
      <c r="C611" s="76"/>
      <c r="D611" s="76"/>
      <c r="E611" s="75"/>
      <c r="F611" s="76"/>
      <c r="G611" s="95"/>
      <c r="H611" s="75"/>
      <c r="I611" s="84"/>
    </row>
    <row r="612" spans="1:9" x14ac:dyDescent="0.3">
      <c r="A612" s="74"/>
      <c r="B612" s="82"/>
      <c r="C612" s="76"/>
      <c r="D612" s="76"/>
      <c r="E612" s="75"/>
      <c r="F612" s="76"/>
      <c r="G612" s="95"/>
      <c r="H612" s="75"/>
      <c r="I612" s="84"/>
    </row>
    <row r="613" spans="1:9" x14ac:dyDescent="0.3">
      <c r="A613" s="74"/>
      <c r="B613" s="82"/>
      <c r="C613" s="76"/>
      <c r="D613" s="76"/>
      <c r="E613" s="75"/>
      <c r="F613" s="76"/>
      <c r="G613" s="95"/>
      <c r="H613" s="75"/>
      <c r="I613" s="84"/>
    </row>
    <row r="614" spans="1:9" x14ac:dyDescent="0.3">
      <c r="A614" s="74"/>
      <c r="B614" s="82"/>
      <c r="C614" s="76"/>
      <c r="D614" s="76"/>
      <c r="E614" s="75"/>
      <c r="F614" s="76"/>
      <c r="G614" s="95"/>
      <c r="H614" s="75"/>
      <c r="I614" s="84"/>
    </row>
    <row r="615" spans="1:9" x14ac:dyDescent="0.3">
      <c r="A615" s="74"/>
      <c r="B615" s="82"/>
      <c r="C615" s="76"/>
      <c r="D615" s="76"/>
      <c r="E615" s="75"/>
      <c r="F615" s="76"/>
      <c r="G615" s="95"/>
      <c r="H615" s="75"/>
      <c r="I615" s="84"/>
    </row>
    <row r="616" spans="1:9" x14ac:dyDescent="0.3">
      <c r="A616" s="74"/>
      <c r="B616" s="82"/>
      <c r="C616" s="76"/>
      <c r="D616" s="76"/>
      <c r="E616" s="75"/>
      <c r="F616" s="76"/>
      <c r="G616" s="95"/>
      <c r="H616" s="75"/>
      <c r="I616" s="84"/>
    </row>
    <row r="617" spans="1:9" x14ac:dyDescent="0.3">
      <c r="A617" s="74"/>
      <c r="B617" s="82"/>
      <c r="C617" s="76"/>
      <c r="D617" s="76"/>
      <c r="E617" s="75"/>
      <c r="F617" s="76"/>
      <c r="G617" s="95"/>
      <c r="H617" s="75"/>
      <c r="I617" s="84"/>
    </row>
    <row r="618" spans="1:9" x14ac:dyDescent="0.3">
      <c r="A618" s="74"/>
      <c r="B618" s="82"/>
      <c r="C618" s="76"/>
      <c r="D618" s="76"/>
      <c r="E618" s="75"/>
      <c r="F618" s="76"/>
      <c r="G618" s="95"/>
      <c r="H618" s="75"/>
      <c r="I618" s="84"/>
    </row>
    <row r="619" spans="1:9" x14ac:dyDescent="0.3">
      <c r="A619" s="74"/>
      <c r="B619" s="82"/>
      <c r="C619" s="76"/>
      <c r="D619" s="76"/>
      <c r="E619" s="75"/>
      <c r="F619" s="76"/>
      <c r="G619" s="95"/>
      <c r="H619" s="75"/>
      <c r="I619" s="84"/>
    </row>
    <row r="620" spans="1:9" x14ac:dyDescent="0.3">
      <c r="A620" s="74"/>
      <c r="B620" s="82"/>
      <c r="C620" s="76"/>
      <c r="D620" s="76"/>
      <c r="E620" s="75"/>
      <c r="F620" s="76"/>
      <c r="G620" s="95"/>
      <c r="H620" s="75"/>
      <c r="I620" s="84"/>
    </row>
    <row r="621" spans="1:9" x14ac:dyDescent="0.3">
      <c r="A621" s="74"/>
      <c r="B621" s="82"/>
      <c r="C621" s="76"/>
      <c r="D621" s="76"/>
      <c r="E621" s="75"/>
      <c r="F621" s="76"/>
      <c r="G621" s="95"/>
      <c r="H621" s="75"/>
      <c r="I621" s="84"/>
    </row>
    <row r="622" spans="1:9" x14ac:dyDescent="0.3">
      <c r="A622" s="74"/>
      <c r="B622" s="82"/>
      <c r="C622" s="76"/>
      <c r="D622" s="76"/>
      <c r="E622" s="75"/>
      <c r="F622" s="76"/>
      <c r="G622" s="95"/>
      <c r="H622" s="75"/>
      <c r="I622" s="84"/>
    </row>
    <row r="623" spans="1:9" x14ac:dyDescent="0.3">
      <c r="A623" s="74"/>
      <c r="B623" s="82"/>
      <c r="C623" s="76"/>
      <c r="D623" s="76"/>
      <c r="E623" s="75"/>
      <c r="F623" s="76"/>
      <c r="G623" s="95"/>
      <c r="H623" s="75"/>
      <c r="I623" s="84"/>
    </row>
    <row r="624" spans="1:9" x14ac:dyDescent="0.3">
      <c r="A624" s="74"/>
      <c r="B624" s="82"/>
      <c r="C624" s="76"/>
      <c r="D624" s="76"/>
      <c r="E624" s="75"/>
      <c r="F624" s="76"/>
      <c r="G624" s="95"/>
      <c r="H624" s="75"/>
      <c r="I624" s="84"/>
    </row>
    <row r="625" spans="1:9" x14ac:dyDescent="0.3">
      <c r="A625" s="74"/>
      <c r="B625" s="82"/>
      <c r="C625" s="76"/>
      <c r="D625" s="76"/>
      <c r="E625" s="75"/>
      <c r="F625" s="76"/>
      <c r="G625" s="95"/>
      <c r="H625" s="75"/>
      <c r="I625" s="84"/>
    </row>
    <row r="626" spans="1:9" x14ac:dyDescent="0.3">
      <c r="A626" s="74"/>
      <c r="B626" s="96"/>
      <c r="C626" s="76"/>
      <c r="D626" s="76"/>
      <c r="E626" s="75"/>
      <c r="F626" s="76"/>
      <c r="G626" s="95"/>
      <c r="H626" s="75"/>
      <c r="I626" s="84"/>
    </row>
    <row r="627" spans="1:9" x14ac:dyDescent="0.3">
      <c r="A627" s="74"/>
      <c r="B627" s="96"/>
      <c r="C627" s="76"/>
      <c r="D627" s="76"/>
      <c r="E627" s="75"/>
      <c r="F627" s="76"/>
      <c r="G627" s="95"/>
      <c r="H627" s="75"/>
      <c r="I627" s="84"/>
    </row>
    <row r="628" spans="1:9" x14ac:dyDescent="0.3">
      <c r="A628" s="74"/>
      <c r="B628" s="96"/>
      <c r="C628" s="76"/>
      <c r="D628" s="76"/>
      <c r="E628" s="75"/>
      <c r="F628" s="76"/>
      <c r="G628" s="95"/>
      <c r="H628" s="75"/>
      <c r="I628" s="84"/>
    </row>
    <row r="629" spans="1:9" x14ac:dyDescent="0.3">
      <c r="A629" s="74"/>
      <c r="B629" s="96"/>
      <c r="C629" s="76"/>
      <c r="D629" s="76"/>
      <c r="E629" s="75"/>
      <c r="F629" s="76"/>
      <c r="G629" s="95"/>
      <c r="H629" s="75"/>
      <c r="I629" s="84"/>
    </row>
    <row r="630" spans="1:9" x14ac:dyDescent="0.3">
      <c r="A630" s="74"/>
      <c r="B630" s="96"/>
      <c r="C630" s="76"/>
      <c r="D630" s="76"/>
      <c r="E630" s="75"/>
      <c r="F630" s="76"/>
      <c r="G630" s="95"/>
      <c r="H630" s="75"/>
      <c r="I630" s="84"/>
    </row>
    <row r="631" spans="1:9" x14ac:dyDescent="0.3">
      <c r="A631" s="74"/>
      <c r="B631" s="96"/>
      <c r="C631" s="76"/>
      <c r="D631" s="76"/>
      <c r="E631" s="75"/>
      <c r="F631" s="76"/>
      <c r="G631" s="95"/>
      <c r="H631" s="75"/>
      <c r="I631" s="84"/>
    </row>
    <row r="632" spans="1:9" x14ac:dyDescent="0.3">
      <c r="A632" s="74"/>
      <c r="B632" s="96"/>
      <c r="C632" s="76"/>
      <c r="D632" s="76"/>
      <c r="E632" s="75"/>
      <c r="F632" s="76"/>
      <c r="G632" s="95"/>
      <c r="H632" s="75"/>
      <c r="I632" s="84"/>
    </row>
    <row r="633" spans="1:9" x14ac:dyDescent="0.3">
      <c r="A633" s="74"/>
      <c r="B633" s="96"/>
      <c r="C633" s="76"/>
      <c r="D633" s="76"/>
      <c r="E633" s="75"/>
      <c r="F633" s="76"/>
      <c r="G633" s="95"/>
      <c r="H633" s="75"/>
      <c r="I633" s="75"/>
    </row>
    <row r="634" spans="1:9" x14ac:dyDescent="0.3">
      <c r="A634" s="74"/>
      <c r="B634" s="96"/>
      <c r="C634" s="76"/>
      <c r="D634" s="76"/>
      <c r="E634" s="75"/>
      <c r="F634" s="76"/>
      <c r="G634" s="95"/>
      <c r="H634" s="75"/>
      <c r="I634" s="84"/>
    </row>
    <row r="635" spans="1:9" x14ac:dyDescent="0.3">
      <c r="A635" s="74"/>
      <c r="B635" s="85"/>
      <c r="C635" s="76"/>
      <c r="D635" s="76"/>
      <c r="E635" s="75"/>
      <c r="F635" s="76"/>
      <c r="G635" s="95"/>
      <c r="H635" s="75"/>
      <c r="I635" s="84"/>
    </row>
    <row r="636" spans="1:9" x14ac:dyDescent="0.3">
      <c r="A636" s="74"/>
      <c r="B636" s="96"/>
      <c r="C636" s="76"/>
      <c r="D636" s="76"/>
      <c r="E636" s="75"/>
      <c r="F636" s="76"/>
      <c r="G636" s="95"/>
      <c r="H636" s="75"/>
      <c r="I636" s="84"/>
    </row>
    <row r="637" spans="1:9" x14ac:dyDescent="0.3">
      <c r="A637" s="74"/>
      <c r="B637" s="96"/>
      <c r="C637" s="76"/>
      <c r="D637" s="76"/>
      <c r="E637" s="75"/>
      <c r="F637" s="76"/>
      <c r="G637" s="95"/>
      <c r="H637" s="75"/>
      <c r="I637" s="84"/>
    </row>
    <row r="638" spans="1:9" x14ac:dyDescent="0.3">
      <c r="A638" s="74"/>
      <c r="B638" s="96"/>
      <c r="C638" s="76"/>
      <c r="D638" s="76"/>
      <c r="E638" s="75"/>
      <c r="F638" s="76"/>
      <c r="G638" s="95"/>
      <c r="H638" s="75"/>
      <c r="I638" s="84"/>
    </row>
    <row r="639" spans="1:9" x14ac:dyDescent="0.3">
      <c r="A639" s="74"/>
      <c r="B639" s="96"/>
      <c r="C639" s="76"/>
      <c r="D639" s="76"/>
      <c r="E639" s="75"/>
      <c r="F639" s="76"/>
      <c r="G639" s="95"/>
      <c r="H639" s="75"/>
      <c r="I639" s="84"/>
    </row>
    <row r="640" spans="1:9" x14ac:dyDescent="0.3">
      <c r="A640" s="74"/>
      <c r="B640" s="96"/>
      <c r="C640" s="76"/>
      <c r="D640" s="76"/>
      <c r="E640" s="75"/>
      <c r="F640" s="76"/>
      <c r="G640" s="95"/>
      <c r="H640" s="75"/>
      <c r="I640" s="84"/>
    </row>
    <row r="641" spans="1:9" x14ac:dyDescent="0.3">
      <c r="A641" s="74"/>
      <c r="B641" s="96"/>
      <c r="C641" s="76"/>
      <c r="D641" s="76"/>
      <c r="E641" s="75"/>
      <c r="F641" s="76"/>
      <c r="G641" s="95"/>
      <c r="H641" s="75"/>
      <c r="I641" s="84"/>
    </row>
    <row r="642" spans="1:9" x14ac:dyDescent="0.3">
      <c r="A642" s="74"/>
      <c r="B642" s="96"/>
      <c r="C642" s="76"/>
      <c r="D642" s="76"/>
      <c r="E642" s="75"/>
      <c r="F642" s="76"/>
      <c r="G642" s="95"/>
      <c r="H642" s="75"/>
      <c r="I642" s="84"/>
    </row>
    <row r="643" spans="1:9" x14ac:dyDescent="0.3">
      <c r="A643" s="74"/>
      <c r="B643" s="96"/>
      <c r="C643" s="76"/>
      <c r="D643" s="76"/>
      <c r="E643" s="75"/>
      <c r="F643" s="76"/>
      <c r="G643" s="95"/>
      <c r="H643" s="75"/>
      <c r="I643" s="84"/>
    </row>
    <row r="644" spans="1:9" x14ac:dyDescent="0.3">
      <c r="A644" s="74"/>
      <c r="B644" s="96"/>
      <c r="C644" s="76"/>
      <c r="D644" s="76"/>
      <c r="E644" s="75"/>
      <c r="F644" s="76"/>
      <c r="G644" s="95"/>
      <c r="H644" s="75"/>
      <c r="I644" s="84"/>
    </row>
    <row r="645" spans="1:9" x14ac:dyDescent="0.3">
      <c r="A645" s="74"/>
      <c r="B645" s="96"/>
      <c r="C645" s="76"/>
      <c r="D645" s="76"/>
      <c r="E645" s="75"/>
      <c r="F645" s="76"/>
      <c r="G645" s="95"/>
      <c r="H645" s="75"/>
      <c r="I645" s="84"/>
    </row>
    <row r="646" spans="1:9" x14ac:dyDescent="0.3">
      <c r="A646" s="74"/>
      <c r="B646" s="96"/>
      <c r="C646" s="76"/>
      <c r="D646" s="76"/>
      <c r="E646" s="75"/>
      <c r="F646" s="76"/>
      <c r="G646" s="95"/>
      <c r="H646" s="75"/>
      <c r="I646" s="84"/>
    </row>
    <row r="647" spans="1:9" x14ac:dyDescent="0.3">
      <c r="A647" s="74"/>
      <c r="B647" s="96"/>
      <c r="C647" s="76"/>
      <c r="D647" s="76"/>
      <c r="E647" s="75"/>
      <c r="F647" s="76"/>
      <c r="G647" s="95"/>
      <c r="H647" s="75"/>
      <c r="I647" s="84"/>
    </row>
    <row r="648" spans="1:9" x14ac:dyDescent="0.3">
      <c r="A648" s="74"/>
      <c r="B648" s="96"/>
      <c r="C648" s="76"/>
      <c r="D648" s="76"/>
      <c r="E648" s="75"/>
      <c r="F648" s="76"/>
      <c r="G648" s="95"/>
      <c r="H648" s="75"/>
      <c r="I648" s="84"/>
    </row>
    <row r="649" spans="1:9" x14ac:dyDescent="0.3">
      <c r="A649" s="74"/>
      <c r="B649" s="96"/>
      <c r="C649" s="76"/>
      <c r="D649" s="76"/>
      <c r="E649" s="75"/>
      <c r="F649" s="76"/>
      <c r="G649" s="95"/>
      <c r="H649" s="75"/>
      <c r="I649" s="84"/>
    </row>
    <row r="650" spans="1:9" x14ac:dyDescent="0.3">
      <c r="A650" s="74"/>
      <c r="B650" s="96"/>
      <c r="C650" s="76"/>
      <c r="D650" s="76"/>
      <c r="E650" s="75"/>
      <c r="F650" s="76"/>
      <c r="G650" s="95"/>
      <c r="H650" s="75"/>
      <c r="I650" s="84"/>
    </row>
    <row r="651" spans="1:9" x14ac:dyDescent="0.3">
      <c r="A651" s="74"/>
      <c r="B651" s="96"/>
      <c r="C651" s="76"/>
      <c r="D651" s="76"/>
      <c r="E651" s="75"/>
      <c r="F651" s="76"/>
      <c r="G651" s="95"/>
      <c r="H651" s="75"/>
      <c r="I651" s="84"/>
    </row>
    <row r="652" spans="1:9" x14ac:dyDescent="0.3">
      <c r="A652" s="82"/>
      <c r="B652" s="96"/>
      <c r="C652" s="76"/>
      <c r="D652" s="76"/>
      <c r="E652" s="75"/>
      <c r="F652" s="76"/>
      <c r="G652" s="95"/>
      <c r="H652" s="75"/>
      <c r="I652" s="84"/>
    </row>
    <row r="653" spans="1:9" x14ac:dyDescent="0.3">
      <c r="A653" s="82"/>
      <c r="B653" s="96"/>
      <c r="C653" s="76"/>
      <c r="D653" s="76"/>
      <c r="E653" s="75"/>
      <c r="F653" s="76"/>
      <c r="G653" s="95"/>
      <c r="H653" s="75"/>
      <c r="I653" s="84"/>
    </row>
    <row r="654" spans="1:9" x14ac:dyDescent="0.3">
      <c r="A654" s="74"/>
      <c r="B654" s="96"/>
      <c r="C654" s="76"/>
      <c r="D654" s="76"/>
      <c r="E654" s="75"/>
      <c r="F654" s="76"/>
      <c r="G654" s="95"/>
      <c r="H654" s="75"/>
      <c r="I654" s="84"/>
    </row>
    <row r="655" spans="1:9" x14ac:dyDescent="0.3">
      <c r="A655" s="97"/>
      <c r="B655" s="82"/>
      <c r="C655" s="76"/>
      <c r="D655" s="76"/>
      <c r="E655" s="75"/>
      <c r="F655" s="76"/>
      <c r="G655" s="95"/>
      <c r="H655" s="75"/>
      <c r="I655" s="84"/>
    </row>
    <row r="656" spans="1:9" x14ac:dyDescent="0.3">
      <c r="A656" s="97"/>
      <c r="B656" s="82"/>
      <c r="C656" s="76"/>
      <c r="D656" s="76"/>
      <c r="E656" s="75"/>
      <c r="F656" s="76"/>
      <c r="G656" s="95"/>
      <c r="H656" s="75"/>
      <c r="I656" s="84"/>
    </row>
    <row r="657" spans="1:9" x14ac:dyDescent="0.3">
      <c r="A657" s="85"/>
      <c r="B657" s="82"/>
      <c r="C657" s="76"/>
      <c r="D657" s="76"/>
      <c r="E657" s="75"/>
      <c r="F657" s="76"/>
      <c r="G657" s="95"/>
      <c r="H657" s="75"/>
      <c r="I657" s="84"/>
    </row>
    <row r="658" spans="1:9" x14ac:dyDescent="0.3">
      <c r="A658" s="85"/>
      <c r="B658" s="82"/>
      <c r="C658" s="76"/>
      <c r="D658" s="76"/>
      <c r="E658" s="75"/>
      <c r="F658" s="76"/>
      <c r="G658" s="95"/>
      <c r="H658" s="75"/>
      <c r="I658" s="84"/>
    </row>
    <row r="659" spans="1:9" x14ac:dyDescent="0.3">
      <c r="A659" s="85"/>
      <c r="B659" s="82"/>
      <c r="C659" s="76"/>
      <c r="D659" s="76"/>
      <c r="E659" s="75"/>
      <c r="F659" s="76"/>
      <c r="G659" s="95"/>
      <c r="H659" s="75"/>
      <c r="I659" s="84"/>
    </row>
    <row r="660" spans="1:9" x14ac:dyDescent="0.3">
      <c r="A660" s="85"/>
      <c r="B660" s="82"/>
      <c r="C660" s="76"/>
      <c r="D660" s="76"/>
      <c r="E660" s="75"/>
      <c r="F660" s="76"/>
      <c r="G660" s="95"/>
      <c r="H660" s="75"/>
      <c r="I660" s="84"/>
    </row>
    <row r="661" spans="1:9" x14ac:dyDescent="0.3">
      <c r="A661" s="85"/>
      <c r="B661" s="82"/>
      <c r="C661" s="76"/>
      <c r="D661" s="76"/>
      <c r="E661" s="75"/>
      <c r="F661" s="76"/>
      <c r="G661" s="95"/>
      <c r="H661" s="75"/>
      <c r="I661" s="84"/>
    </row>
    <row r="662" spans="1:9" x14ac:dyDescent="0.3">
      <c r="A662" s="85"/>
      <c r="B662" s="82"/>
      <c r="C662" s="76"/>
      <c r="D662" s="76"/>
      <c r="E662" s="75"/>
      <c r="F662" s="76"/>
      <c r="G662" s="95"/>
      <c r="H662" s="75"/>
      <c r="I662" s="84"/>
    </row>
    <row r="663" spans="1:9" x14ac:dyDescent="0.3">
      <c r="A663" s="85"/>
      <c r="B663" s="82"/>
      <c r="C663" s="76"/>
      <c r="D663" s="76"/>
      <c r="E663" s="75"/>
      <c r="F663" s="76"/>
      <c r="G663" s="95"/>
      <c r="H663" s="75"/>
      <c r="I663" s="84"/>
    </row>
    <row r="664" spans="1:9" x14ac:dyDescent="0.3">
      <c r="A664" s="85"/>
      <c r="B664" s="82"/>
      <c r="C664" s="76"/>
      <c r="D664" s="76"/>
      <c r="E664" s="75"/>
      <c r="F664" s="76"/>
      <c r="G664" s="95"/>
      <c r="H664" s="75"/>
      <c r="I664" s="84"/>
    </row>
    <row r="665" spans="1:9" x14ac:dyDescent="0.3">
      <c r="A665" s="85"/>
      <c r="B665" s="82"/>
      <c r="C665" s="76"/>
      <c r="D665" s="76"/>
      <c r="E665" s="75"/>
      <c r="F665" s="76"/>
      <c r="G665" s="95"/>
      <c r="H665" s="75"/>
      <c r="I665" s="84"/>
    </row>
    <row r="666" spans="1:9" x14ac:dyDescent="0.3">
      <c r="A666" s="85"/>
      <c r="B666" s="82"/>
      <c r="C666" s="76"/>
      <c r="D666" s="76"/>
      <c r="E666" s="75"/>
      <c r="F666" s="76"/>
      <c r="G666" s="95"/>
      <c r="H666" s="75"/>
      <c r="I666" s="84"/>
    </row>
    <row r="667" spans="1:9" x14ac:dyDescent="0.3">
      <c r="A667" s="85"/>
      <c r="B667" s="98"/>
      <c r="C667" s="76"/>
      <c r="D667" s="76"/>
      <c r="E667" s="75"/>
      <c r="F667" s="76"/>
      <c r="G667" s="95"/>
      <c r="H667" s="75"/>
      <c r="I667" s="84"/>
    </row>
    <row r="668" spans="1:9" x14ac:dyDescent="0.3">
      <c r="A668" s="85"/>
      <c r="B668" s="98"/>
      <c r="C668" s="76"/>
      <c r="D668" s="76"/>
      <c r="E668" s="75"/>
      <c r="F668" s="76"/>
      <c r="G668" s="95"/>
      <c r="H668" s="75"/>
      <c r="I668" s="84"/>
    </row>
    <row r="669" spans="1:9" x14ac:dyDescent="0.3">
      <c r="A669" s="85"/>
      <c r="B669" s="98"/>
      <c r="C669" s="76"/>
      <c r="D669" s="76"/>
      <c r="E669" s="75"/>
      <c r="F669" s="76"/>
      <c r="G669" s="95"/>
      <c r="H669" s="75"/>
      <c r="I669" s="84"/>
    </row>
    <row r="670" spans="1:9" x14ac:dyDescent="0.3">
      <c r="A670" s="85"/>
      <c r="B670" s="98"/>
      <c r="C670" s="76"/>
      <c r="D670" s="76"/>
      <c r="E670" s="75"/>
      <c r="F670" s="76"/>
      <c r="G670" s="95"/>
      <c r="H670" s="75"/>
      <c r="I670" s="84"/>
    </row>
    <row r="671" spans="1:9" x14ac:dyDescent="0.3">
      <c r="A671" s="85"/>
      <c r="B671" s="98"/>
      <c r="C671" s="76"/>
      <c r="D671" s="76"/>
      <c r="E671" s="75"/>
      <c r="F671" s="76"/>
      <c r="G671" s="95"/>
      <c r="H671" s="75"/>
      <c r="I671" s="84"/>
    </row>
    <row r="672" spans="1:9" x14ac:dyDescent="0.3">
      <c r="A672" s="85"/>
      <c r="B672" s="98"/>
      <c r="C672" s="76"/>
      <c r="D672" s="76"/>
      <c r="E672" s="75"/>
      <c r="F672" s="76"/>
      <c r="G672" s="95"/>
      <c r="H672" s="75"/>
      <c r="I672" s="84"/>
    </row>
    <row r="673" spans="1:9" x14ac:dyDescent="0.3">
      <c r="A673" s="85"/>
      <c r="B673" s="98"/>
      <c r="C673" s="76"/>
      <c r="D673" s="76"/>
      <c r="E673" s="75"/>
      <c r="F673" s="76"/>
      <c r="G673" s="95"/>
      <c r="H673" s="75"/>
      <c r="I673" s="84"/>
    </row>
    <row r="674" spans="1:9" x14ac:dyDescent="0.3">
      <c r="A674" s="85"/>
      <c r="B674" s="98"/>
      <c r="C674" s="76"/>
      <c r="D674" s="76"/>
      <c r="E674" s="75"/>
      <c r="F674" s="76"/>
      <c r="G674" s="95"/>
      <c r="H674" s="75"/>
      <c r="I674" s="84"/>
    </row>
    <row r="675" spans="1:9" x14ac:dyDescent="0.3">
      <c r="A675" s="85"/>
      <c r="B675" s="98"/>
      <c r="C675" s="76"/>
      <c r="D675" s="76"/>
      <c r="E675" s="75"/>
      <c r="F675" s="76"/>
      <c r="G675" s="95"/>
      <c r="H675" s="75"/>
      <c r="I675" s="84"/>
    </row>
    <row r="676" spans="1:9" x14ac:dyDescent="0.3">
      <c r="A676" s="85"/>
      <c r="B676" s="98"/>
      <c r="C676" s="76"/>
      <c r="D676" s="76"/>
      <c r="E676" s="75"/>
      <c r="F676" s="76"/>
      <c r="G676" s="95"/>
      <c r="H676" s="75"/>
      <c r="I676" s="84"/>
    </row>
    <row r="677" spans="1:9" x14ac:dyDescent="0.3">
      <c r="A677" s="85"/>
      <c r="B677" s="98"/>
      <c r="C677" s="76"/>
      <c r="D677" s="76"/>
      <c r="E677" s="75"/>
      <c r="F677" s="76"/>
      <c r="G677" s="95"/>
      <c r="H677" s="75"/>
      <c r="I677" s="84"/>
    </row>
    <row r="678" spans="1:9" x14ac:dyDescent="0.3">
      <c r="A678" s="85"/>
      <c r="B678" s="98"/>
      <c r="C678" s="76"/>
      <c r="D678" s="76"/>
      <c r="E678" s="75"/>
      <c r="F678" s="76"/>
      <c r="G678" s="95"/>
      <c r="H678" s="75"/>
      <c r="I678" s="84"/>
    </row>
    <row r="679" spans="1:9" x14ac:dyDescent="0.3">
      <c r="A679" s="85"/>
      <c r="B679" s="98"/>
      <c r="C679" s="76"/>
      <c r="D679" s="76"/>
      <c r="E679" s="75"/>
      <c r="F679" s="76"/>
      <c r="G679" s="95"/>
      <c r="H679" s="75"/>
      <c r="I679" s="84"/>
    </row>
    <row r="680" spans="1:9" x14ac:dyDescent="0.3">
      <c r="A680" s="85"/>
      <c r="B680" s="98"/>
      <c r="C680" s="76"/>
      <c r="D680" s="76"/>
      <c r="E680" s="75"/>
      <c r="F680" s="76"/>
      <c r="G680" s="95"/>
      <c r="H680" s="75"/>
      <c r="I680" s="84"/>
    </row>
    <row r="681" spans="1:9" x14ac:dyDescent="0.3">
      <c r="A681" s="85"/>
      <c r="B681" s="98"/>
      <c r="C681" s="76"/>
      <c r="D681" s="76"/>
      <c r="E681" s="75"/>
      <c r="F681" s="76"/>
      <c r="G681" s="95"/>
      <c r="H681" s="75"/>
      <c r="I681" s="84"/>
    </row>
    <row r="682" spans="1:9" x14ac:dyDescent="0.3">
      <c r="B682" s="98"/>
      <c r="C682" s="76"/>
      <c r="D682" s="76"/>
      <c r="E682" s="75"/>
      <c r="F682" s="76"/>
      <c r="G682" s="95"/>
      <c r="H682" s="75"/>
    </row>
    <row r="683" spans="1:9" x14ac:dyDescent="0.3">
      <c r="B683" s="98"/>
      <c r="C683" s="76"/>
      <c r="D683" s="76"/>
      <c r="E683" s="75"/>
      <c r="F683" s="76"/>
      <c r="G683" s="95"/>
      <c r="H683" s="75"/>
    </row>
    <row r="684" spans="1:9" x14ac:dyDescent="0.3">
      <c r="B684" s="98"/>
      <c r="C684" s="76"/>
      <c r="D684" s="76"/>
      <c r="E684" s="75"/>
      <c r="F684" s="76"/>
      <c r="G684" s="95"/>
      <c r="H684" s="75"/>
    </row>
    <row r="685" spans="1:9" x14ac:dyDescent="0.3">
      <c r="B685" s="98"/>
      <c r="C685" s="76"/>
      <c r="D685" s="76"/>
      <c r="E685" s="75"/>
      <c r="F685" s="76"/>
      <c r="G685" s="95"/>
      <c r="H685" s="75"/>
    </row>
    <row r="686" spans="1:9" x14ac:dyDescent="0.3">
      <c r="B686" s="98"/>
      <c r="C686" s="76"/>
      <c r="D686" s="76"/>
      <c r="E686" s="75"/>
      <c r="F686" s="76"/>
      <c r="G686" s="95"/>
      <c r="H686" s="75"/>
    </row>
    <row r="687" spans="1:9" x14ac:dyDescent="0.3">
      <c r="B687" s="98"/>
      <c r="C687" s="76"/>
      <c r="D687" s="76"/>
      <c r="E687" s="75"/>
      <c r="F687" s="76"/>
      <c r="G687" s="95"/>
      <c r="H687" s="75"/>
    </row>
    <row r="688" spans="1:9" x14ac:dyDescent="0.3">
      <c r="B688" s="98"/>
      <c r="C688" s="76"/>
      <c r="D688" s="76"/>
      <c r="E688" s="75"/>
      <c r="F688" s="76"/>
      <c r="G688" s="95"/>
      <c r="H688" s="75"/>
    </row>
    <row r="689" spans="2:8" x14ac:dyDescent="0.3">
      <c r="B689" s="98"/>
      <c r="C689" s="76"/>
      <c r="D689" s="76"/>
      <c r="E689" s="75"/>
      <c r="F689" s="76"/>
      <c r="G689" s="95"/>
      <c r="H689" s="75"/>
    </row>
    <row r="690" spans="2:8" x14ac:dyDescent="0.3">
      <c r="B690" s="98"/>
      <c r="C690" s="76"/>
      <c r="D690" s="76"/>
      <c r="E690" s="75"/>
      <c r="F690" s="76"/>
      <c r="G690" s="95"/>
      <c r="H690" s="75"/>
    </row>
    <row r="691" spans="2:8" x14ac:dyDescent="0.3">
      <c r="B691" s="98"/>
      <c r="C691" s="76"/>
      <c r="D691" s="76"/>
      <c r="E691" s="75"/>
      <c r="F691" s="76"/>
      <c r="G691" s="95"/>
      <c r="H691" s="75"/>
    </row>
    <row r="692" spans="2:8" x14ac:dyDescent="0.3">
      <c r="B692" s="98"/>
      <c r="C692" s="76"/>
      <c r="D692" s="76"/>
      <c r="E692" s="75"/>
      <c r="F692" s="76"/>
      <c r="G692" s="95"/>
      <c r="H692" s="75"/>
    </row>
    <row r="693" spans="2:8" x14ac:dyDescent="0.3">
      <c r="B693" s="98"/>
      <c r="C693" s="76"/>
      <c r="D693" s="76"/>
      <c r="E693" s="75"/>
      <c r="F693" s="76"/>
      <c r="G693" s="95"/>
      <c r="H693" s="75"/>
    </row>
    <row r="694" spans="2:8" x14ac:dyDescent="0.3">
      <c r="B694" s="98"/>
      <c r="C694" s="76"/>
      <c r="D694" s="76"/>
      <c r="E694" s="75"/>
      <c r="F694" s="76"/>
      <c r="G694" s="95"/>
      <c r="H694" s="75"/>
    </row>
    <row r="695" spans="2:8" x14ac:dyDescent="0.3">
      <c r="B695" s="98"/>
      <c r="C695" s="76"/>
      <c r="D695" s="76"/>
      <c r="E695" s="75"/>
      <c r="F695" s="76"/>
      <c r="G695" s="95"/>
      <c r="H695" s="75"/>
    </row>
    <row r="696" spans="2:8" x14ac:dyDescent="0.3">
      <c r="B696" s="98"/>
      <c r="C696" s="76"/>
      <c r="D696" s="76"/>
      <c r="E696" s="75"/>
      <c r="F696" s="76"/>
      <c r="G696" s="95"/>
      <c r="H696" s="75"/>
    </row>
    <row r="697" spans="2:8" x14ac:dyDescent="0.3">
      <c r="B697" s="98"/>
      <c r="C697" s="76"/>
      <c r="D697" s="76"/>
      <c r="E697" s="75"/>
      <c r="F697" s="76"/>
      <c r="G697" s="95"/>
      <c r="H697" s="75"/>
    </row>
  </sheetData>
  <autoFilter ref="A1:I1" xr:uid="{00000000-0009-0000-0000-000000000000}">
    <sortState xmlns:xlrd2="http://schemas.microsoft.com/office/spreadsheetml/2017/richdata2" ref="A2:I604">
      <sortCondition descending="1" ref="G1"/>
    </sortState>
  </autoFilter>
  <conditionalFormatting sqref="A654:A783 A608:A651 A2:A573">
    <cfRule type="containsErrors" dxfId="7" priority="4">
      <formula>ISERROR(A2)</formula>
    </cfRule>
  </conditionalFormatting>
  <conditionalFormatting sqref="B635">
    <cfRule type="containsErrors" dxfId="6" priority="3">
      <formula>ISERROR(B635)</formula>
    </cfRule>
  </conditionalFormatting>
  <conditionalFormatting sqref="A574:A607">
    <cfRule type="containsErrors" dxfId="5" priority="2">
      <formula>ISERROR(A574)</formula>
    </cfRule>
  </conditionalFormatting>
  <conditionalFormatting sqref="B586">
    <cfRule type="containsErrors" dxfId="4" priority="1">
      <formula>ISERROR(B586)</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3AB15-F436-4D9D-898B-1FA8C9DD28B1}">
  <dimension ref="A1:I698"/>
  <sheetViews>
    <sheetView topLeftCell="A64" workbookViewId="0">
      <selection activeCell="I100" sqref="I100"/>
    </sheetView>
  </sheetViews>
  <sheetFormatPr defaultRowHeight="14.4" x14ac:dyDescent="0.3"/>
  <cols>
    <col min="1" max="1" width="13.28515625" style="73" customWidth="1"/>
    <col min="2" max="2" width="15.85546875" style="83" customWidth="1"/>
    <col min="3" max="3" width="23" style="73" customWidth="1"/>
    <col min="4" max="4" width="21.28515625" style="73" customWidth="1"/>
    <col min="5" max="5" width="9.140625" style="83"/>
    <col min="6" max="6" width="44.42578125" style="73" bestFit="1" customWidth="1"/>
    <col min="7" max="7" width="14.7109375" style="73" customWidth="1"/>
    <col min="8" max="8" width="16.28515625" style="83" customWidth="1"/>
    <col min="9" max="9" width="89.28515625" style="99" customWidth="1"/>
    <col min="10" max="16384" width="9.140625" style="73"/>
  </cols>
  <sheetData>
    <row r="1" spans="1:9" ht="15.6" x14ac:dyDescent="0.3">
      <c r="A1" s="67" t="s">
        <v>734</v>
      </c>
      <c r="B1" s="67" t="s">
        <v>1237</v>
      </c>
      <c r="C1" s="68" t="s">
        <v>1</v>
      </c>
      <c r="D1" s="67" t="s">
        <v>2</v>
      </c>
      <c r="E1" s="69" t="s">
        <v>735</v>
      </c>
      <c r="F1" s="70" t="s">
        <v>1981</v>
      </c>
      <c r="G1" s="67" t="s">
        <v>1239</v>
      </c>
      <c r="H1" s="71" t="s">
        <v>1240</v>
      </c>
      <c r="I1" s="72" t="s">
        <v>1241</v>
      </c>
    </row>
    <row r="2" spans="1:9" x14ac:dyDescent="0.3">
      <c r="A2" s="75">
        <v>1</v>
      </c>
      <c r="B2" s="83">
        <v>6915</v>
      </c>
      <c r="C2" s="100" t="s">
        <v>1982</v>
      </c>
      <c r="D2" s="100" t="s">
        <v>1327</v>
      </c>
      <c r="E2" s="97">
        <v>1992</v>
      </c>
      <c r="F2" s="73" t="s">
        <v>752</v>
      </c>
      <c r="G2" s="75">
        <v>7.5609999999999999</v>
      </c>
      <c r="H2" s="82">
        <v>6</v>
      </c>
      <c r="I2" s="75" t="s">
        <v>1983</v>
      </c>
    </row>
    <row r="3" spans="1:9" x14ac:dyDescent="0.3">
      <c r="A3" s="74">
        <v>2</v>
      </c>
      <c r="B3" s="75">
        <v>4820</v>
      </c>
      <c r="C3" s="76" t="s">
        <v>1926</v>
      </c>
      <c r="D3" s="76" t="s">
        <v>1816</v>
      </c>
      <c r="E3" s="75">
        <v>1980</v>
      </c>
      <c r="F3" s="76" t="s">
        <v>891</v>
      </c>
      <c r="G3" s="95">
        <v>7.1952999999999996</v>
      </c>
      <c r="H3" s="82">
        <v>8</v>
      </c>
      <c r="I3" s="75" t="s">
        <v>1984</v>
      </c>
    </row>
    <row r="4" spans="1:9" x14ac:dyDescent="0.3">
      <c r="A4" s="75">
        <v>3</v>
      </c>
      <c r="B4" s="75">
        <v>3600</v>
      </c>
      <c r="C4" s="76" t="s">
        <v>1985</v>
      </c>
      <c r="D4" s="76" t="s">
        <v>1480</v>
      </c>
      <c r="E4" s="75">
        <v>1971</v>
      </c>
      <c r="F4" s="76" t="s">
        <v>958</v>
      </c>
      <c r="G4" s="95">
        <v>6.6938000000000004</v>
      </c>
      <c r="H4" s="75">
        <v>28</v>
      </c>
      <c r="I4" s="78"/>
    </row>
    <row r="5" spans="1:9" x14ac:dyDescent="0.3">
      <c r="A5" s="74">
        <v>4</v>
      </c>
      <c r="B5" s="75">
        <v>11607</v>
      </c>
      <c r="C5" s="76" t="s">
        <v>1250</v>
      </c>
      <c r="D5" s="76" t="s">
        <v>1251</v>
      </c>
      <c r="E5" s="75">
        <v>1972</v>
      </c>
      <c r="F5" s="76" t="s">
        <v>849</v>
      </c>
      <c r="G5" s="95">
        <v>6.6632999999999996</v>
      </c>
      <c r="H5" s="75">
        <v>31</v>
      </c>
      <c r="I5" s="75" t="s">
        <v>1984</v>
      </c>
    </row>
    <row r="6" spans="1:9" x14ac:dyDescent="0.3">
      <c r="A6" s="75">
        <v>5</v>
      </c>
      <c r="B6" s="75">
        <v>13907</v>
      </c>
      <c r="C6" s="76" t="s">
        <v>1242</v>
      </c>
      <c r="D6" s="76" t="s">
        <v>1243</v>
      </c>
      <c r="E6" s="75">
        <v>1973</v>
      </c>
      <c r="F6" s="76" t="s">
        <v>958</v>
      </c>
      <c r="G6" s="95">
        <v>6.6207000000000003</v>
      </c>
      <c r="H6" s="75">
        <v>32</v>
      </c>
      <c r="I6" s="78"/>
    </row>
    <row r="7" spans="1:9" x14ac:dyDescent="0.3">
      <c r="A7" s="74">
        <v>6</v>
      </c>
      <c r="B7" s="75">
        <v>9681</v>
      </c>
      <c r="C7" s="76" t="s">
        <v>1244</v>
      </c>
      <c r="D7" s="76" t="s">
        <v>1245</v>
      </c>
      <c r="E7" s="75">
        <v>1998</v>
      </c>
      <c r="F7" s="76" t="s">
        <v>1034</v>
      </c>
      <c r="G7" s="95">
        <v>6.5837000000000003</v>
      </c>
      <c r="H7" s="75">
        <v>35</v>
      </c>
      <c r="I7" s="78"/>
    </row>
    <row r="8" spans="1:9" x14ac:dyDescent="0.3">
      <c r="A8" s="75">
        <v>7</v>
      </c>
      <c r="B8" s="75">
        <v>10978</v>
      </c>
      <c r="C8" s="76" t="s">
        <v>1986</v>
      </c>
      <c r="D8" s="76" t="s">
        <v>1302</v>
      </c>
      <c r="E8" s="75">
        <v>1965</v>
      </c>
      <c r="F8" s="76" t="s">
        <v>1034</v>
      </c>
      <c r="G8" s="95">
        <v>6.3879000000000001</v>
      </c>
      <c r="H8" s="75">
        <v>49</v>
      </c>
      <c r="I8" s="78"/>
    </row>
    <row r="9" spans="1:9" x14ac:dyDescent="0.3">
      <c r="A9" s="74">
        <v>8</v>
      </c>
      <c r="B9" s="75">
        <v>5546</v>
      </c>
      <c r="C9" s="76" t="s">
        <v>1247</v>
      </c>
      <c r="D9" s="76" t="s">
        <v>1987</v>
      </c>
      <c r="E9" s="75">
        <v>1985</v>
      </c>
      <c r="F9" s="76" t="s">
        <v>814</v>
      </c>
      <c r="G9" s="95">
        <v>6.3745075</v>
      </c>
      <c r="H9" s="75">
        <v>51</v>
      </c>
      <c r="I9" s="78"/>
    </row>
    <row r="10" spans="1:9" x14ac:dyDescent="0.3">
      <c r="A10" s="75">
        <v>9</v>
      </c>
      <c r="B10" s="75">
        <v>9195</v>
      </c>
      <c r="C10" s="76" t="s">
        <v>1253</v>
      </c>
      <c r="D10" s="76" t="s">
        <v>1254</v>
      </c>
      <c r="E10" s="75">
        <v>1997</v>
      </c>
      <c r="F10" s="76" t="s">
        <v>849</v>
      </c>
      <c r="G10" s="95">
        <v>6.2742000000000004</v>
      </c>
      <c r="H10" s="75">
        <v>68</v>
      </c>
      <c r="I10" s="78"/>
    </row>
    <row r="11" spans="1:9" x14ac:dyDescent="0.3">
      <c r="A11" s="74">
        <v>10</v>
      </c>
      <c r="B11" s="75">
        <v>7277</v>
      </c>
      <c r="C11" s="76" t="s">
        <v>1928</v>
      </c>
      <c r="D11" s="76" t="s">
        <v>1294</v>
      </c>
      <c r="E11" s="75">
        <v>1993</v>
      </c>
      <c r="F11" s="76" t="s">
        <v>1333</v>
      </c>
      <c r="G11" s="95">
        <v>6.2667000000000002</v>
      </c>
      <c r="H11" s="75">
        <v>69</v>
      </c>
      <c r="I11" s="78"/>
    </row>
    <row r="12" spans="1:9" x14ac:dyDescent="0.3">
      <c r="A12" s="75">
        <v>11</v>
      </c>
      <c r="B12" s="75">
        <v>9478</v>
      </c>
      <c r="C12" s="76" t="s">
        <v>1257</v>
      </c>
      <c r="D12" s="76" t="s">
        <v>1245</v>
      </c>
      <c r="E12" s="75">
        <v>1998</v>
      </c>
      <c r="F12" s="76" t="s">
        <v>1333</v>
      </c>
      <c r="G12" s="95">
        <v>6.2027000000000001</v>
      </c>
      <c r="H12" s="75">
        <v>76</v>
      </c>
      <c r="I12" s="78"/>
    </row>
    <row r="13" spans="1:9" x14ac:dyDescent="0.3">
      <c r="A13" s="74">
        <v>12</v>
      </c>
      <c r="B13" s="75">
        <v>4748</v>
      </c>
      <c r="C13" s="76" t="s">
        <v>1259</v>
      </c>
      <c r="D13" s="76" t="s">
        <v>1260</v>
      </c>
      <c r="E13" s="75">
        <v>1979</v>
      </c>
      <c r="F13" s="76" t="s">
        <v>1988</v>
      </c>
      <c r="G13" s="95">
        <v>6.1875095</v>
      </c>
      <c r="H13" s="75">
        <v>78</v>
      </c>
      <c r="I13" s="78"/>
    </row>
    <row r="14" spans="1:9" x14ac:dyDescent="0.3">
      <c r="A14" s="75">
        <v>13</v>
      </c>
      <c r="B14" s="75">
        <v>6076</v>
      </c>
      <c r="C14" s="76" t="s">
        <v>1989</v>
      </c>
      <c r="D14" s="76" t="s">
        <v>1364</v>
      </c>
      <c r="E14" s="75">
        <v>1988</v>
      </c>
      <c r="F14" s="76" t="s">
        <v>1034</v>
      </c>
      <c r="G14" s="95">
        <v>6.1585999999999999</v>
      </c>
      <c r="H14" s="75">
        <v>81</v>
      </c>
      <c r="I14" s="78"/>
    </row>
    <row r="15" spans="1:9" x14ac:dyDescent="0.3">
      <c r="A15" s="74">
        <v>14</v>
      </c>
      <c r="B15" s="75">
        <v>5939</v>
      </c>
      <c r="C15" s="76" t="s">
        <v>1261</v>
      </c>
      <c r="D15" s="76" t="s">
        <v>1262</v>
      </c>
      <c r="E15" s="75">
        <v>1987</v>
      </c>
      <c r="F15" s="76" t="s">
        <v>849</v>
      </c>
      <c r="G15" s="95">
        <v>6.1</v>
      </c>
      <c r="H15" s="75">
        <v>93</v>
      </c>
      <c r="I15" s="78"/>
    </row>
    <row r="16" spans="1:9" x14ac:dyDescent="0.3">
      <c r="A16" s="75">
        <v>15</v>
      </c>
      <c r="B16" s="75">
        <v>9709</v>
      </c>
      <c r="C16" s="76" t="s">
        <v>1990</v>
      </c>
      <c r="D16" s="76" t="s">
        <v>1379</v>
      </c>
      <c r="E16" s="75">
        <v>1999</v>
      </c>
      <c r="F16" s="76" t="s">
        <v>849</v>
      </c>
      <c r="G16" s="95">
        <v>6.0961999999999996</v>
      </c>
      <c r="H16" s="75">
        <v>94</v>
      </c>
      <c r="I16" s="78"/>
    </row>
    <row r="17" spans="1:9" x14ac:dyDescent="0.3">
      <c r="A17" s="74">
        <v>16</v>
      </c>
      <c r="B17" s="75">
        <v>5138</v>
      </c>
      <c r="C17" s="76" t="s">
        <v>1255</v>
      </c>
      <c r="D17" s="76" t="s">
        <v>1256</v>
      </c>
      <c r="E17" s="75">
        <v>1982</v>
      </c>
      <c r="F17" s="76" t="s">
        <v>1988</v>
      </c>
      <c r="G17" s="95">
        <v>6.0853999999999999</v>
      </c>
      <c r="H17" s="75">
        <v>96</v>
      </c>
      <c r="I17" s="78"/>
    </row>
    <row r="18" spans="1:9" x14ac:dyDescent="0.3">
      <c r="A18" s="75">
        <v>17</v>
      </c>
      <c r="B18" s="75">
        <v>3443</v>
      </c>
      <c r="C18" s="76" t="s">
        <v>1269</v>
      </c>
      <c r="D18" s="76" t="s">
        <v>1270</v>
      </c>
      <c r="E18" s="75">
        <v>1970</v>
      </c>
      <c r="F18" s="76" t="s">
        <v>814</v>
      </c>
      <c r="G18" s="95">
        <v>6.0254000000000003</v>
      </c>
      <c r="H18" s="75">
        <v>113</v>
      </c>
      <c r="I18" s="78"/>
    </row>
    <row r="19" spans="1:9" x14ac:dyDescent="0.3">
      <c r="A19" s="74">
        <v>18</v>
      </c>
      <c r="B19" s="75">
        <v>7817</v>
      </c>
      <c r="C19" s="76" t="s">
        <v>1280</v>
      </c>
      <c r="D19" s="76" t="s">
        <v>1245</v>
      </c>
      <c r="E19" s="75">
        <v>1994</v>
      </c>
      <c r="F19" s="76" t="s">
        <v>1991</v>
      </c>
      <c r="G19" s="95">
        <v>6.0254000000000003</v>
      </c>
      <c r="H19" s="75">
        <v>114</v>
      </c>
      <c r="I19" s="75" t="s">
        <v>1992</v>
      </c>
    </row>
    <row r="20" spans="1:9" x14ac:dyDescent="0.3">
      <c r="A20" s="75">
        <v>19</v>
      </c>
      <c r="B20" s="75">
        <v>6434</v>
      </c>
      <c r="C20" s="76" t="s">
        <v>1265</v>
      </c>
      <c r="D20" s="76" t="s">
        <v>1266</v>
      </c>
      <c r="E20" s="75">
        <v>1990</v>
      </c>
      <c r="F20" s="76" t="s">
        <v>1988</v>
      </c>
      <c r="G20" s="95">
        <v>6.0227000000000004</v>
      </c>
      <c r="H20" s="75">
        <v>115</v>
      </c>
      <c r="I20" s="78"/>
    </row>
    <row r="21" spans="1:9" x14ac:dyDescent="0.3">
      <c r="A21" s="74">
        <v>20</v>
      </c>
      <c r="B21" s="75">
        <v>10368</v>
      </c>
      <c r="C21" s="76" t="s">
        <v>1267</v>
      </c>
      <c r="D21" s="76" t="s">
        <v>1268</v>
      </c>
      <c r="E21" s="75">
        <v>2003</v>
      </c>
      <c r="F21" s="76" t="s">
        <v>849</v>
      </c>
      <c r="G21" s="95">
        <v>6.0221999999999998</v>
      </c>
      <c r="H21" s="75">
        <v>116</v>
      </c>
      <c r="I21" s="78"/>
    </row>
    <row r="22" spans="1:9" x14ac:dyDescent="0.3">
      <c r="A22" s="75">
        <v>21</v>
      </c>
      <c r="B22" s="75">
        <v>7014</v>
      </c>
      <c r="C22" s="76" t="s">
        <v>1263</v>
      </c>
      <c r="D22" s="76" t="s">
        <v>1264</v>
      </c>
      <c r="E22" s="75">
        <v>1992</v>
      </c>
      <c r="F22" s="76" t="s">
        <v>1993</v>
      </c>
      <c r="G22" s="95">
        <v>6.02</v>
      </c>
      <c r="H22" s="75">
        <v>117</v>
      </c>
      <c r="I22" s="75" t="s">
        <v>1992</v>
      </c>
    </row>
    <row r="23" spans="1:9" x14ac:dyDescent="0.3">
      <c r="A23" s="74">
        <v>22</v>
      </c>
      <c r="B23" s="75">
        <v>6441</v>
      </c>
      <c r="C23" s="76" t="s">
        <v>1994</v>
      </c>
      <c r="D23" s="76" t="s">
        <v>1332</v>
      </c>
      <c r="E23" s="75">
        <v>1990</v>
      </c>
      <c r="F23" s="76" t="s">
        <v>1995</v>
      </c>
      <c r="G23" s="95">
        <v>5.9920999999999998</v>
      </c>
      <c r="H23" s="75">
        <v>124</v>
      </c>
      <c r="I23" s="75" t="s">
        <v>1996</v>
      </c>
    </row>
    <row r="24" spans="1:9" x14ac:dyDescent="0.3">
      <c r="A24" s="75">
        <v>23</v>
      </c>
      <c r="B24" s="75">
        <v>4138</v>
      </c>
      <c r="C24" s="76" t="s">
        <v>1244</v>
      </c>
      <c r="D24" s="76" t="s">
        <v>1997</v>
      </c>
      <c r="E24" s="75">
        <v>1975</v>
      </c>
      <c r="F24" s="76" t="s">
        <v>814</v>
      </c>
      <c r="G24" s="95">
        <v>5.9722</v>
      </c>
      <c r="H24" s="75">
        <v>127</v>
      </c>
      <c r="I24" s="78"/>
    </row>
    <row r="25" spans="1:9" x14ac:dyDescent="0.3">
      <c r="A25" s="74">
        <v>24</v>
      </c>
      <c r="B25" s="75">
        <v>8585</v>
      </c>
      <c r="C25" s="76" t="s">
        <v>1998</v>
      </c>
      <c r="D25" s="76" t="s">
        <v>1311</v>
      </c>
      <c r="E25" s="75">
        <v>1996</v>
      </c>
      <c r="F25" s="76" t="s">
        <v>814</v>
      </c>
      <c r="G25" s="95">
        <v>5.9615</v>
      </c>
      <c r="H25" s="75">
        <v>129</v>
      </c>
      <c r="I25" s="78"/>
    </row>
    <row r="26" spans="1:9" x14ac:dyDescent="0.3">
      <c r="A26" s="75">
        <v>25</v>
      </c>
      <c r="B26" s="75">
        <v>8081</v>
      </c>
      <c r="C26" s="76" t="s">
        <v>1286</v>
      </c>
      <c r="D26" s="76" t="s">
        <v>1251</v>
      </c>
      <c r="E26" s="75">
        <v>1994</v>
      </c>
      <c r="F26" s="76" t="s">
        <v>758</v>
      </c>
      <c r="G26" s="95">
        <v>5.9489999999999998</v>
      </c>
      <c r="H26" s="75">
        <v>133</v>
      </c>
      <c r="I26" s="75" t="s">
        <v>1992</v>
      </c>
    </row>
    <row r="27" spans="1:9" x14ac:dyDescent="0.3">
      <c r="A27" s="74">
        <v>26</v>
      </c>
      <c r="B27" s="75">
        <v>5433</v>
      </c>
      <c r="C27" s="76" t="s">
        <v>1276</v>
      </c>
      <c r="D27" s="76" t="s">
        <v>1277</v>
      </c>
      <c r="E27" s="75">
        <v>1985</v>
      </c>
      <c r="F27" s="76" t="s">
        <v>851</v>
      </c>
      <c r="G27" s="95">
        <v>5.8933</v>
      </c>
      <c r="H27" s="75">
        <v>148</v>
      </c>
      <c r="I27" s="78"/>
    </row>
    <row r="28" spans="1:9" x14ac:dyDescent="0.3">
      <c r="A28" s="75">
        <v>27</v>
      </c>
      <c r="B28" s="75">
        <v>6552</v>
      </c>
      <c r="C28" s="76" t="s">
        <v>1999</v>
      </c>
      <c r="D28" s="76" t="s">
        <v>1497</v>
      </c>
      <c r="E28" s="75">
        <v>1990</v>
      </c>
      <c r="F28" s="76" t="s">
        <v>849</v>
      </c>
      <c r="G28" s="95">
        <v>5.8421000000000003</v>
      </c>
      <c r="H28" s="75">
        <v>158</v>
      </c>
      <c r="I28" s="78"/>
    </row>
    <row r="29" spans="1:9" x14ac:dyDescent="0.3">
      <c r="A29" s="74">
        <v>28</v>
      </c>
      <c r="B29" s="75">
        <v>7962</v>
      </c>
      <c r="C29" s="76" t="s">
        <v>1271</v>
      </c>
      <c r="D29" s="76" t="s">
        <v>1272</v>
      </c>
      <c r="E29" s="75">
        <v>1994</v>
      </c>
      <c r="F29" s="76" t="s">
        <v>1034</v>
      </c>
      <c r="G29" s="95">
        <v>5.8331</v>
      </c>
      <c r="H29" s="75">
        <v>159</v>
      </c>
      <c r="I29" s="78"/>
    </row>
    <row r="30" spans="1:9" x14ac:dyDescent="0.3">
      <c r="A30" s="75">
        <v>29</v>
      </c>
      <c r="B30" s="75">
        <v>5748</v>
      </c>
      <c r="C30" s="76" t="s">
        <v>1289</v>
      </c>
      <c r="D30" s="76" t="s">
        <v>1290</v>
      </c>
      <c r="E30" s="75">
        <v>1986</v>
      </c>
      <c r="F30" s="76" t="s">
        <v>1034</v>
      </c>
      <c r="G30" s="95">
        <v>5.8079999999999998</v>
      </c>
      <c r="H30" s="75">
        <v>167</v>
      </c>
      <c r="I30" s="78"/>
    </row>
    <row r="31" spans="1:9" x14ac:dyDescent="0.3">
      <c r="A31" s="74">
        <v>30</v>
      </c>
      <c r="B31" s="75">
        <v>5725</v>
      </c>
      <c r="C31" s="76" t="s">
        <v>1296</v>
      </c>
      <c r="D31" s="76" t="s">
        <v>1245</v>
      </c>
      <c r="E31" s="75">
        <v>1986</v>
      </c>
      <c r="F31" s="76" t="s">
        <v>1034</v>
      </c>
      <c r="G31" s="95">
        <v>5.7983514999999999</v>
      </c>
      <c r="H31" s="75">
        <v>169</v>
      </c>
      <c r="I31" s="78"/>
    </row>
    <row r="32" spans="1:9" x14ac:dyDescent="0.3">
      <c r="A32" s="75">
        <v>31</v>
      </c>
      <c r="B32" s="75">
        <v>4679</v>
      </c>
      <c r="C32" s="76" t="s">
        <v>1278</v>
      </c>
      <c r="D32" s="76" t="s">
        <v>1279</v>
      </c>
      <c r="E32" s="75">
        <v>1979</v>
      </c>
      <c r="F32" s="76" t="s">
        <v>1988</v>
      </c>
      <c r="G32" s="95">
        <v>5.7941000000000003</v>
      </c>
      <c r="H32" s="75">
        <v>171</v>
      </c>
      <c r="I32" s="78"/>
    </row>
    <row r="33" spans="1:9" x14ac:dyDescent="0.3">
      <c r="A33" s="74">
        <v>32</v>
      </c>
      <c r="B33" s="75">
        <v>7197</v>
      </c>
      <c r="C33" s="76" t="s">
        <v>1287</v>
      </c>
      <c r="D33" s="76" t="s">
        <v>1264</v>
      </c>
      <c r="E33" s="75">
        <v>1992</v>
      </c>
      <c r="F33" s="76" t="s">
        <v>1034</v>
      </c>
      <c r="G33" s="95">
        <v>5.7813999999999997</v>
      </c>
      <c r="H33" s="75">
        <v>177</v>
      </c>
      <c r="I33" s="78"/>
    </row>
    <row r="34" spans="1:9" x14ac:dyDescent="0.3">
      <c r="A34" s="75">
        <v>33</v>
      </c>
      <c r="B34" s="75">
        <v>4388</v>
      </c>
      <c r="C34" s="76" t="s">
        <v>1274</v>
      </c>
      <c r="D34" s="76" t="s">
        <v>1275</v>
      </c>
      <c r="E34" s="75">
        <v>1977</v>
      </c>
      <c r="F34" s="76" t="s">
        <v>851</v>
      </c>
      <c r="G34" s="95">
        <v>5.7729999999999997</v>
      </c>
      <c r="H34" s="75">
        <v>181</v>
      </c>
      <c r="I34" s="78"/>
    </row>
    <row r="35" spans="1:9" x14ac:dyDescent="0.3">
      <c r="A35" s="74">
        <v>34</v>
      </c>
      <c r="B35" s="75">
        <v>15100</v>
      </c>
      <c r="C35" s="76" t="s">
        <v>1299</v>
      </c>
      <c r="D35" s="76" t="s">
        <v>1300</v>
      </c>
      <c r="E35" s="75">
        <v>1976</v>
      </c>
      <c r="F35" s="76" t="s">
        <v>958</v>
      </c>
      <c r="G35" s="95">
        <v>5.7723000000000004</v>
      </c>
      <c r="H35" s="75">
        <v>182</v>
      </c>
      <c r="I35" s="78"/>
    </row>
    <row r="36" spans="1:9" x14ac:dyDescent="0.3">
      <c r="A36" s="75">
        <v>35</v>
      </c>
      <c r="B36" s="75">
        <v>12868</v>
      </c>
      <c r="C36" s="76" t="s">
        <v>1281</v>
      </c>
      <c r="D36" s="76" t="s">
        <v>1282</v>
      </c>
      <c r="E36" s="75">
        <v>2003</v>
      </c>
      <c r="F36" s="76" t="s">
        <v>851</v>
      </c>
      <c r="G36" s="95">
        <v>5.7533000000000003</v>
      </c>
      <c r="H36" s="75">
        <v>196</v>
      </c>
      <c r="I36" s="75" t="s">
        <v>2000</v>
      </c>
    </row>
    <row r="37" spans="1:9" x14ac:dyDescent="0.3">
      <c r="A37" s="74">
        <v>36</v>
      </c>
      <c r="B37" s="75">
        <v>5032</v>
      </c>
      <c r="C37" s="76" t="s">
        <v>2001</v>
      </c>
      <c r="D37" s="76" t="s">
        <v>1243</v>
      </c>
      <c r="E37" s="75">
        <v>1981</v>
      </c>
      <c r="F37" s="76" t="s">
        <v>1333</v>
      </c>
      <c r="G37" s="95">
        <v>5.7504127531874998</v>
      </c>
      <c r="H37" s="75">
        <v>198</v>
      </c>
      <c r="I37" s="84" t="s">
        <v>2002</v>
      </c>
    </row>
    <row r="38" spans="1:9" x14ac:dyDescent="0.3">
      <c r="A38" s="75">
        <v>37</v>
      </c>
      <c r="B38" s="75">
        <v>10064</v>
      </c>
      <c r="C38" s="76" t="s">
        <v>1305</v>
      </c>
      <c r="D38" s="76" t="s">
        <v>1245</v>
      </c>
      <c r="E38" s="75">
        <v>2000</v>
      </c>
      <c r="F38" s="76" t="s">
        <v>68</v>
      </c>
      <c r="G38" s="95">
        <v>5.7455999999999996</v>
      </c>
      <c r="H38" s="75">
        <v>204</v>
      </c>
      <c r="I38" s="78" t="s">
        <v>2003</v>
      </c>
    </row>
    <row r="39" spans="1:9" x14ac:dyDescent="0.3">
      <c r="A39" s="74">
        <v>38</v>
      </c>
      <c r="B39" s="75">
        <v>4942</v>
      </c>
      <c r="C39" s="76" t="s">
        <v>1291</v>
      </c>
      <c r="D39" s="76" t="s">
        <v>1292</v>
      </c>
      <c r="E39" s="75">
        <v>1981</v>
      </c>
      <c r="F39" s="76" t="s">
        <v>11</v>
      </c>
      <c r="G39" s="95">
        <v>5.7431000000000001</v>
      </c>
      <c r="H39" s="75">
        <v>207</v>
      </c>
      <c r="I39" s="78"/>
    </row>
    <row r="40" spans="1:9" x14ac:dyDescent="0.3">
      <c r="A40" s="75">
        <v>39</v>
      </c>
      <c r="B40" s="85">
        <v>7559</v>
      </c>
      <c r="C40" s="76" t="s">
        <v>1303</v>
      </c>
      <c r="D40" s="76" t="s">
        <v>1262</v>
      </c>
      <c r="E40" s="75">
        <v>1993</v>
      </c>
      <c r="F40" s="76" t="s">
        <v>68</v>
      </c>
      <c r="G40" s="95">
        <v>5.6923000000000004</v>
      </c>
      <c r="H40" s="83">
        <v>224</v>
      </c>
      <c r="I40" s="84" t="s">
        <v>2004</v>
      </c>
    </row>
    <row r="41" spans="1:9" x14ac:dyDescent="0.3">
      <c r="A41" s="74">
        <v>40</v>
      </c>
      <c r="B41" s="75">
        <v>5509</v>
      </c>
      <c r="C41" s="76" t="s">
        <v>1316</v>
      </c>
      <c r="D41" s="76" t="s">
        <v>1317</v>
      </c>
      <c r="E41" s="75">
        <v>1985</v>
      </c>
      <c r="F41" s="76" t="s">
        <v>1988</v>
      </c>
      <c r="G41" s="95">
        <v>5.6852</v>
      </c>
      <c r="H41" s="75">
        <v>226</v>
      </c>
      <c r="I41" s="78"/>
    </row>
    <row r="42" spans="1:9" x14ac:dyDescent="0.3">
      <c r="A42" s="75">
        <v>41</v>
      </c>
      <c r="B42" s="75">
        <v>4236</v>
      </c>
      <c r="C42" s="76" t="s">
        <v>1318</v>
      </c>
      <c r="D42" s="76" t="s">
        <v>1319</v>
      </c>
      <c r="E42" s="75">
        <v>1975</v>
      </c>
      <c r="F42" s="76" t="s">
        <v>814</v>
      </c>
      <c r="G42" s="95">
        <v>5.6764999999999999</v>
      </c>
      <c r="H42" s="75">
        <v>230</v>
      </c>
      <c r="I42" s="78"/>
    </row>
    <row r="43" spans="1:9" x14ac:dyDescent="0.3">
      <c r="A43" s="74">
        <v>42</v>
      </c>
      <c r="B43" s="75">
        <v>3397</v>
      </c>
      <c r="C43" s="76" t="s">
        <v>1325</v>
      </c>
      <c r="D43" s="76" t="s">
        <v>1302</v>
      </c>
      <c r="E43" s="75">
        <v>1970</v>
      </c>
      <c r="F43" s="76" t="s">
        <v>814</v>
      </c>
      <c r="G43" s="95">
        <v>5.6349</v>
      </c>
      <c r="H43" s="75">
        <v>246</v>
      </c>
      <c r="I43" s="78"/>
    </row>
    <row r="44" spans="1:9" x14ac:dyDescent="0.3">
      <c r="A44" s="75">
        <v>43</v>
      </c>
      <c r="B44" s="75">
        <v>5574</v>
      </c>
      <c r="C44" s="76" t="s">
        <v>1293</v>
      </c>
      <c r="D44" s="76" t="s">
        <v>1294</v>
      </c>
      <c r="E44" s="83">
        <v>1986</v>
      </c>
      <c r="F44" s="76" t="s">
        <v>849</v>
      </c>
      <c r="G44" s="101">
        <v>5.6342999999999996</v>
      </c>
      <c r="H44" s="75">
        <v>247</v>
      </c>
      <c r="I44" s="84" t="s">
        <v>2005</v>
      </c>
    </row>
    <row r="45" spans="1:9" x14ac:dyDescent="0.3">
      <c r="A45" s="74">
        <v>44</v>
      </c>
      <c r="B45" s="75">
        <v>14544</v>
      </c>
      <c r="C45" s="76" t="s">
        <v>1297</v>
      </c>
      <c r="D45" s="76" t="s">
        <v>1298</v>
      </c>
      <c r="E45" s="75">
        <v>1985</v>
      </c>
      <c r="F45" s="76" t="s">
        <v>958</v>
      </c>
      <c r="G45" s="95">
        <v>5.6307999999999998</v>
      </c>
      <c r="H45" s="75">
        <v>249</v>
      </c>
      <c r="I45" s="84"/>
    </row>
    <row r="46" spans="1:9" x14ac:dyDescent="0.3">
      <c r="A46" s="75">
        <v>45</v>
      </c>
      <c r="B46" s="75">
        <v>6529</v>
      </c>
      <c r="C46" s="76" t="s">
        <v>1323</v>
      </c>
      <c r="D46" s="76" t="s">
        <v>1324</v>
      </c>
      <c r="E46" s="75">
        <v>1990</v>
      </c>
      <c r="F46" s="76" t="s">
        <v>11</v>
      </c>
      <c r="G46" s="95">
        <v>5.6208844999999998</v>
      </c>
      <c r="H46" s="75">
        <v>250</v>
      </c>
      <c r="I46" s="78"/>
    </row>
    <row r="47" spans="1:9" x14ac:dyDescent="0.3">
      <c r="A47" s="74">
        <v>46</v>
      </c>
      <c r="B47" s="85">
        <v>10387</v>
      </c>
      <c r="C47" s="76" t="s">
        <v>2006</v>
      </c>
      <c r="D47" s="76" t="s">
        <v>2007</v>
      </c>
      <c r="E47" s="75">
        <v>2005</v>
      </c>
      <c r="F47" s="76" t="s">
        <v>190</v>
      </c>
      <c r="G47" s="95">
        <v>5.6182999999999996</v>
      </c>
      <c r="H47" s="83">
        <v>253</v>
      </c>
      <c r="I47" s="84" t="s">
        <v>2008</v>
      </c>
    </row>
    <row r="48" spans="1:9" x14ac:dyDescent="0.3">
      <c r="A48" s="75">
        <v>47</v>
      </c>
      <c r="B48" s="75">
        <v>4377</v>
      </c>
      <c r="C48" s="76" t="s">
        <v>1306</v>
      </c>
      <c r="D48" s="76" t="s">
        <v>1307</v>
      </c>
      <c r="E48" s="75">
        <v>1976</v>
      </c>
      <c r="F48" s="76" t="s">
        <v>11</v>
      </c>
      <c r="G48" s="95">
        <v>5.5648</v>
      </c>
      <c r="H48" s="75">
        <v>273</v>
      </c>
      <c r="I48" s="78"/>
    </row>
    <row r="49" spans="1:9" x14ac:dyDescent="0.3">
      <c r="A49" s="74">
        <v>48</v>
      </c>
      <c r="B49" s="75">
        <v>10259</v>
      </c>
      <c r="C49" s="76" t="s">
        <v>1331</v>
      </c>
      <c r="D49" s="76" t="s">
        <v>1332</v>
      </c>
      <c r="E49" s="75">
        <v>2001</v>
      </c>
      <c r="F49" s="76" t="s">
        <v>1333</v>
      </c>
      <c r="G49" s="95">
        <v>5.5476000000000001</v>
      </c>
      <c r="H49" s="75">
        <v>278</v>
      </c>
      <c r="I49" s="78"/>
    </row>
    <row r="50" spans="1:9" x14ac:dyDescent="0.3">
      <c r="A50" s="75">
        <v>49</v>
      </c>
      <c r="B50" s="75">
        <v>1274</v>
      </c>
      <c r="C50" s="76" t="s">
        <v>1321</v>
      </c>
      <c r="D50" s="76" t="s">
        <v>1322</v>
      </c>
      <c r="E50" s="75">
        <v>1957</v>
      </c>
      <c r="F50" s="76" t="s">
        <v>851</v>
      </c>
      <c r="G50" s="95">
        <v>5.54</v>
      </c>
      <c r="H50" s="75">
        <v>283</v>
      </c>
      <c r="I50" s="78"/>
    </row>
    <row r="51" spans="1:9" x14ac:dyDescent="0.3">
      <c r="A51" s="74">
        <v>50</v>
      </c>
      <c r="B51" s="75">
        <v>5856</v>
      </c>
      <c r="C51" s="76" t="s">
        <v>1340</v>
      </c>
      <c r="D51" s="76" t="s">
        <v>1341</v>
      </c>
      <c r="E51" s="75">
        <v>1987</v>
      </c>
      <c r="F51" s="76" t="s">
        <v>11</v>
      </c>
      <c r="G51" s="95">
        <v>5.5328999999999997</v>
      </c>
      <c r="H51" s="75">
        <v>286</v>
      </c>
      <c r="I51" s="78"/>
    </row>
    <row r="52" spans="1:9" x14ac:dyDescent="0.3">
      <c r="A52" s="75">
        <v>51</v>
      </c>
      <c r="B52" s="75">
        <v>6009</v>
      </c>
      <c r="C52" s="76" t="s">
        <v>1358</v>
      </c>
      <c r="D52" s="76" t="s">
        <v>1302</v>
      </c>
      <c r="E52" s="75">
        <v>1988</v>
      </c>
      <c r="F52" s="76" t="s">
        <v>1988</v>
      </c>
      <c r="G52" s="95">
        <v>5.5323000000000002</v>
      </c>
      <c r="H52" s="75">
        <v>287</v>
      </c>
      <c r="I52" s="78"/>
    </row>
    <row r="53" spans="1:9" x14ac:dyDescent="0.3">
      <c r="A53" s="74">
        <v>52</v>
      </c>
      <c r="B53" s="75">
        <v>5214</v>
      </c>
      <c r="C53" s="76" t="s">
        <v>1434</v>
      </c>
      <c r="D53" s="76" t="s">
        <v>1264</v>
      </c>
      <c r="E53" s="75">
        <v>1983</v>
      </c>
      <c r="F53" s="76" t="s">
        <v>851</v>
      </c>
      <c r="G53" s="95">
        <v>5.5025115667187503</v>
      </c>
      <c r="H53" s="75">
        <v>301</v>
      </c>
      <c r="I53" s="78"/>
    </row>
    <row r="54" spans="1:9" x14ac:dyDescent="0.3">
      <c r="A54" s="75">
        <v>53</v>
      </c>
      <c r="B54" s="75">
        <v>5524</v>
      </c>
      <c r="C54" s="76" t="s">
        <v>1955</v>
      </c>
      <c r="D54" s="76" t="s">
        <v>1311</v>
      </c>
      <c r="E54" s="75">
        <v>1985</v>
      </c>
      <c r="F54" s="76" t="s">
        <v>814</v>
      </c>
      <c r="G54" s="95">
        <v>5.5023060043749998</v>
      </c>
      <c r="H54" s="75">
        <v>302</v>
      </c>
      <c r="I54" s="78"/>
    </row>
    <row r="55" spans="1:9" x14ac:dyDescent="0.3">
      <c r="A55" s="74">
        <v>54</v>
      </c>
      <c r="B55" s="85">
        <v>6580</v>
      </c>
      <c r="C55" s="76" t="s">
        <v>2009</v>
      </c>
      <c r="D55" s="76" t="s">
        <v>1352</v>
      </c>
      <c r="E55" s="75">
        <v>1990</v>
      </c>
      <c r="F55" s="76" t="s">
        <v>810</v>
      </c>
      <c r="G55" s="95">
        <v>6.5229999999999997</v>
      </c>
      <c r="H55" s="75"/>
      <c r="I55" s="84" t="s">
        <v>2010</v>
      </c>
    </row>
    <row r="56" spans="1:9" x14ac:dyDescent="0.3">
      <c r="A56" s="75">
        <v>55</v>
      </c>
      <c r="B56" s="85">
        <v>11845</v>
      </c>
      <c r="C56" s="76" t="s">
        <v>1326</v>
      </c>
      <c r="D56" s="76" t="s">
        <v>1379</v>
      </c>
      <c r="E56" s="75">
        <v>1981</v>
      </c>
      <c r="F56" s="76" t="s">
        <v>1988</v>
      </c>
      <c r="G56" s="95">
        <v>5.9969999999999999</v>
      </c>
      <c r="H56" s="75"/>
      <c r="I56" s="84" t="s">
        <v>2010</v>
      </c>
    </row>
    <row r="57" spans="1:9" x14ac:dyDescent="0.3">
      <c r="A57" s="74">
        <v>56</v>
      </c>
      <c r="B57" s="85">
        <v>4584</v>
      </c>
      <c r="C57" s="76" t="s">
        <v>1253</v>
      </c>
      <c r="D57" s="76" t="s">
        <v>1307</v>
      </c>
      <c r="E57" s="75">
        <v>1978</v>
      </c>
      <c r="F57" s="76" t="s">
        <v>1333</v>
      </c>
      <c r="G57" s="95">
        <v>5.8289999999999997</v>
      </c>
      <c r="H57" s="75"/>
      <c r="I57" s="84" t="s">
        <v>2010</v>
      </c>
    </row>
    <row r="58" spans="1:9" x14ac:dyDescent="0.3">
      <c r="A58" s="75">
        <v>57</v>
      </c>
      <c r="B58" s="85">
        <v>12475</v>
      </c>
      <c r="C58" s="76" t="s">
        <v>1348</v>
      </c>
      <c r="D58" s="76" t="s">
        <v>1349</v>
      </c>
      <c r="E58" s="75">
        <v>1991</v>
      </c>
      <c r="F58" s="76" t="s">
        <v>2011</v>
      </c>
      <c r="G58" s="95">
        <v>5.6580000000000004</v>
      </c>
      <c r="H58" s="75"/>
      <c r="I58" s="84" t="s">
        <v>2010</v>
      </c>
    </row>
    <row r="59" spans="1:9" x14ac:dyDescent="0.3">
      <c r="A59" s="74">
        <v>58</v>
      </c>
      <c r="B59" s="85">
        <v>3245</v>
      </c>
      <c r="C59" s="76" t="s">
        <v>2012</v>
      </c>
      <c r="D59" s="76" t="s">
        <v>1277</v>
      </c>
      <c r="E59" s="75">
        <v>1969</v>
      </c>
      <c r="F59" s="76" t="s">
        <v>1903</v>
      </c>
      <c r="G59" s="95">
        <v>5.641</v>
      </c>
      <c r="H59" s="75"/>
      <c r="I59" s="84" t="s">
        <v>2010</v>
      </c>
    </row>
    <row r="60" spans="1:9" x14ac:dyDescent="0.3">
      <c r="A60" s="75">
        <v>59</v>
      </c>
      <c r="B60" s="82">
        <v>4482</v>
      </c>
      <c r="C60" s="76" t="s">
        <v>1371</v>
      </c>
      <c r="D60" s="76" t="s">
        <v>1311</v>
      </c>
      <c r="E60" s="75">
        <v>1977</v>
      </c>
      <c r="F60" s="76" t="s">
        <v>68</v>
      </c>
      <c r="G60" s="102">
        <v>5.5823999999999998</v>
      </c>
      <c r="H60" s="82"/>
      <c r="I60" s="78"/>
    </row>
    <row r="61" spans="1:9" x14ac:dyDescent="0.3">
      <c r="A61" s="74">
        <v>60</v>
      </c>
      <c r="B61" s="82">
        <v>6538</v>
      </c>
      <c r="C61" s="76" t="s">
        <v>1308</v>
      </c>
      <c r="D61" s="76" t="s">
        <v>1309</v>
      </c>
      <c r="E61" s="75">
        <v>1990</v>
      </c>
      <c r="F61" s="76" t="s">
        <v>1034</v>
      </c>
      <c r="G61" s="102">
        <v>5.5614705882352942</v>
      </c>
      <c r="H61" s="82"/>
      <c r="I61" s="75" t="s">
        <v>2013</v>
      </c>
    </row>
    <row r="62" spans="1:9" x14ac:dyDescent="0.3">
      <c r="A62" s="75">
        <v>61</v>
      </c>
      <c r="B62" s="82">
        <v>12930</v>
      </c>
      <c r="C62" s="76" t="s">
        <v>1346</v>
      </c>
      <c r="D62" s="76" t="s">
        <v>1347</v>
      </c>
      <c r="E62" s="75">
        <v>1965</v>
      </c>
      <c r="F62" s="76" t="s">
        <v>2011</v>
      </c>
      <c r="G62" s="102">
        <v>5.5315789473684216</v>
      </c>
      <c r="H62" s="82"/>
      <c r="I62" s="84"/>
    </row>
    <row r="63" spans="1:9" x14ac:dyDescent="0.3">
      <c r="A63" s="74">
        <v>62</v>
      </c>
      <c r="B63" s="82">
        <v>5577</v>
      </c>
      <c r="C63" s="76" t="s">
        <v>1342</v>
      </c>
      <c r="D63" s="76" t="s">
        <v>1343</v>
      </c>
      <c r="E63" s="75">
        <v>1986</v>
      </c>
      <c r="F63" s="76" t="s">
        <v>958</v>
      </c>
      <c r="G63" s="102">
        <v>5.5162790697674424</v>
      </c>
      <c r="H63" s="82"/>
      <c r="I63" s="78"/>
    </row>
    <row r="64" spans="1:9" x14ac:dyDescent="0.3">
      <c r="A64" s="75">
        <v>63</v>
      </c>
      <c r="B64" s="82">
        <v>1592</v>
      </c>
      <c r="C64" s="76" t="s">
        <v>1384</v>
      </c>
      <c r="D64" s="76" t="s">
        <v>1385</v>
      </c>
      <c r="E64" s="75">
        <v>1959</v>
      </c>
      <c r="F64" s="76" t="s">
        <v>11</v>
      </c>
      <c r="G64" s="102">
        <v>5.4945480631276906</v>
      </c>
      <c r="H64" s="82"/>
      <c r="I64" s="78"/>
    </row>
    <row r="65" spans="1:9" x14ac:dyDescent="0.3">
      <c r="A65" s="74">
        <v>64</v>
      </c>
      <c r="B65" s="82">
        <v>3983</v>
      </c>
      <c r="C65" s="76" t="s">
        <v>1338</v>
      </c>
      <c r="D65" s="76" t="s">
        <v>1339</v>
      </c>
      <c r="E65" s="75">
        <v>1974</v>
      </c>
      <c r="F65" s="76" t="s">
        <v>38</v>
      </c>
      <c r="G65" s="102">
        <v>5.4822784810126581</v>
      </c>
      <c r="H65" s="82"/>
      <c r="I65" s="78"/>
    </row>
    <row r="66" spans="1:9" x14ac:dyDescent="0.3">
      <c r="A66" s="75">
        <v>65</v>
      </c>
      <c r="B66" s="82">
        <v>6387</v>
      </c>
      <c r="C66" s="76" t="s">
        <v>1336</v>
      </c>
      <c r="D66" s="76" t="s">
        <v>1324</v>
      </c>
      <c r="E66" s="75">
        <v>1989</v>
      </c>
      <c r="F66" s="76" t="s">
        <v>68</v>
      </c>
      <c r="G66" s="102">
        <v>5.4802469135802472</v>
      </c>
      <c r="H66" s="82"/>
      <c r="I66" s="78"/>
    </row>
    <row r="67" spans="1:9" x14ac:dyDescent="0.3">
      <c r="A67" s="74">
        <v>66</v>
      </c>
      <c r="B67" s="82">
        <v>2097</v>
      </c>
      <c r="C67" s="76" t="s">
        <v>1312</v>
      </c>
      <c r="D67" s="76" t="s">
        <v>1313</v>
      </c>
      <c r="E67" s="75">
        <v>1962</v>
      </c>
      <c r="F67" s="76" t="s">
        <v>1310</v>
      </c>
      <c r="G67" s="102">
        <v>5.4741975308641981</v>
      </c>
      <c r="H67" s="82"/>
      <c r="I67" s="84"/>
    </row>
    <row r="68" spans="1:9" x14ac:dyDescent="0.3">
      <c r="A68" s="75">
        <v>67</v>
      </c>
      <c r="B68" s="82">
        <v>4903</v>
      </c>
      <c r="C68" s="76" t="s">
        <v>1383</v>
      </c>
      <c r="D68" s="76" t="s">
        <v>1294</v>
      </c>
      <c r="E68" s="75">
        <v>1980</v>
      </c>
      <c r="F68" s="76" t="s">
        <v>1988</v>
      </c>
      <c r="G68" s="102">
        <v>5.4524545454545468</v>
      </c>
      <c r="H68" s="82"/>
      <c r="I68" s="84"/>
    </row>
    <row r="69" spans="1:9" x14ac:dyDescent="0.3">
      <c r="A69" s="74">
        <v>67</v>
      </c>
      <c r="B69" s="82">
        <v>5951</v>
      </c>
      <c r="C69" s="76" t="s">
        <v>1357</v>
      </c>
      <c r="D69" s="76" t="s">
        <v>1302</v>
      </c>
      <c r="E69" s="75">
        <v>1987</v>
      </c>
      <c r="F69" s="76" t="s">
        <v>38</v>
      </c>
      <c r="G69" s="95">
        <v>5.4522388059701496</v>
      </c>
      <c r="H69" s="75"/>
      <c r="I69" s="84"/>
    </row>
    <row r="70" spans="1:9" x14ac:dyDescent="0.3">
      <c r="A70" s="75">
        <v>69</v>
      </c>
      <c r="B70" s="82">
        <v>6208</v>
      </c>
      <c r="C70" s="76" t="s">
        <v>1377</v>
      </c>
      <c r="D70" s="76" t="s">
        <v>1311</v>
      </c>
      <c r="E70" s="75">
        <v>1989</v>
      </c>
      <c r="F70" s="76" t="s">
        <v>68</v>
      </c>
      <c r="G70" s="102">
        <v>5.4405405405405407</v>
      </c>
      <c r="H70" s="82"/>
      <c r="I70" s="84"/>
    </row>
    <row r="71" spans="1:9" x14ac:dyDescent="0.3">
      <c r="A71" s="74">
        <v>70</v>
      </c>
      <c r="B71" s="82">
        <v>3473</v>
      </c>
      <c r="C71" s="76" t="s">
        <v>1250</v>
      </c>
      <c r="D71" s="76" t="s">
        <v>1311</v>
      </c>
      <c r="E71" s="75">
        <v>1970</v>
      </c>
      <c r="F71" s="76" t="s">
        <v>851</v>
      </c>
      <c r="G71" s="102">
        <v>5.4362318840579711</v>
      </c>
      <c r="H71" s="82"/>
      <c r="I71" s="84"/>
    </row>
    <row r="72" spans="1:9" x14ac:dyDescent="0.3">
      <c r="A72" s="74">
        <v>70</v>
      </c>
      <c r="B72" s="82">
        <v>10226</v>
      </c>
      <c r="C72" s="76" t="s">
        <v>1390</v>
      </c>
      <c r="D72" s="76" t="s">
        <v>1260</v>
      </c>
      <c r="E72" s="75">
        <v>2001</v>
      </c>
      <c r="F72" s="76" t="s">
        <v>68</v>
      </c>
      <c r="G72" s="95">
        <v>5.4357142857142859</v>
      </c>
      <c r="H72" s="75"/>
      <c r="I72" s="84"/>
    </row>
    <row r="73" spans="1:9" x14ac:dyDescent="0.3">
      <c r="A73" s="74">
        <v>72</v>
      </c>
      <c r="B73" s="82">
        <v>5049</v>
      </c>
      <c r="C73" s="76" t="s">
        <v>1335</v>
      </c>
      <c r="D73" s="76" t="s">
        <v>1254</v>
      </c>
      <c r="E73" s="75">
        <v>1981</v>
      </c>
      <c r="F73" s="76" t="s">
        <v>55</v>
      </c>
      <c r="G73" s="102">
        <v>5.4185185185185185</v>
      </c>
      <c r="H73" s="82"/>
      <c r="I73" s="84"/>
    </row>
    <row r="74" spans="1:9" x14ac:dyDescent="0.3">
      <c r="A74" s="74">
        <v>72</v>
      </c>
      <c r="B74" s="82">
        <v>3911</v>
      </c>
      <c r="C74" s="76" t="s">
        <v>1372</v>
      </c>
      <c r="D74" s="76" t="s">
        <v>1373</v>
      </c>
      <c r="E74" s="75">
        <v>1973</v>
      </c>
      <c r="F74" s="76" t="s">
        <v>1903</v>
      </c>
      <c r="G74" s="102">
        <v>5.4185185185185185</v>
      </c>
      <c r="H74" s="82"/>
      <c r="I74" s="84"/>
    </row>
    <row r="75" spans="1:9" x14ac:dyDescent="0.3">
      <c r="A75" s="74">
        <v>74</v>
      </c>
      <c r="B75" s="82">
        <v>3584</v>
      </c>
      <c r="C75" s="76" t="s">
        <v>1414</v>
      </c>
      <c r="D75" s="76" t="s">
        <v>1311</v>
      </c>
      <c r="E75" s="75">
        <v>1971</v>
      </c>
      <c r="F75" s="76" t="s">
        <v>851</v>
      </c>
      <c r="G75" s="95">
        <v>5.4163076923076936</v>
      </c>
      <c r="H75" s="82"/>
      <c r="I75" s="84"/>
    </row>
    <row r="76" spans="1:9" x14ac:dyDescent="0.3">
      <c r="A76" s="74">
        <v>75</v>
      </c>
      <c r="B76" s="82">
        <v>5227</v>
      </c>
      <c r="C76" s="76" t="s">
        <v>1430</v>
      </c>
      <c r="D76" s="76" t="s">
        <v>1264</v>
      </c>
      <c r="E76" s="75">
        <v>1983</v>
      </c>
      <c r="F76" s="76" t="s">
        <v>38</v>
      </c>
      <c r="G76" s="95">
        <v>5.4121951219512194</v>
      </c>
      <c r="H76" s="82"/>
      <c r="I76" s="84"/>
    </row>
    <row r="77" spans="1:9" x14ac:dyDescent="0.3">
      <c r="A77" s="74">
        <v>76</v>
      </c>
      <c r="B77" s="82">
        <v>5219</v>
      </c>
      <c r="C77" s="76" t="s">
        <v>1370</v>
      </c>
      <c r="D77" s="76" t="s">
        <v>1315</v>
      </c>
      <c r="E77" s="75">
        <v>1983</v>
      </c>
      <c r="F77" s="76" t="s">
        <v>814</v>
      </c>
      <c r="G77" s="95">
        <v>5.4051282051282055</v>
      </c>
      <c r="H77" s="82"/>
      <c r="I77" s="84"/>
    </row>
    <row r="78" spans="1:9" x14ac:dyDescent="0.3">
      <c r="A78" s="74">
        <v>77</v>
      </c>
      <c r="B78" s="82">
        <v>5824</v>
      </c>
      <c r="C78" s="76" t="s">
        <v>1301</v>
      </c>
      <c r="D78" s="76" t="s">
        <v>1302</v>
      </c>
      <c r="E78" s="75">
        <v>1987</v>
      </c>
      <c r="F78" s="76" t="s">
        <v>55</v>
      </c>
      <c r="G78" s="102">
        <v>5.3923076923076927</v>
      </c>
      <c r="H78" s="82"/>
      <c r="I78" s="84"/>
    </row>
    <row r="79" spans="1:9" x14ac:dyDescent="0.3">
      <c r="A79" s="74">
        <v>78</v>
      </c>
      <c r="B79" s="82">
        <v>9264</v>
      </c>
      <c r="C79" s="76" t="s">
        <v>1378</v>
      </c>
      <c r="D79" s="76" t="s">
        <v>1379</v>
      </c>
      <c r="E79" s="75">
        <v>1997</v>
      </c>
      <c r="F79" s="76" t="s">
        <v>1333</v>
      </c>
      <c r="G79" s="102">
        <v>5.3904953560371522</v>
      </c>
      <c r="H79" s="82"/>
      <c r="I79" s="84"/>
    </row>
    <row r="80" spans="1:9" x14ac:dyDescent="0.3">
      <c r="A80" s="74">
        <v>79</v>
      </c>
      <c r="B80" s="82">
        <v>8139</v>
      </c>
      <c r="C80" s="76" t="s">
        <v>1320</v>
      </c>
      <c r="D80" s="76" t="s">
        <v>1309</v>
      </c>
      <c r="E80" s="75">
        <v>1994</v>
      </c>
      <c r="F80" s="76" t="s">
        <v>851</v>
      </c>
      <c r="G80" s="102">
        <v>5.3864285714285716</v>
      </c>
      <c r="H80" s="82"/>
      <c r="I80" s="75"/>
    </row>
    <row r="81" spans="1:9" x14ac:dyDescent="0.3">
      <c r="A81" s="74">
        <v>80</v>
      </c>
      <c r="B81" s="82">
        <v>7322</v>
      </c>
      <c r="C81" s="76" t="s">
        <v>1403</v>
      </c>
      <c r="D81" s="76" t="s">
        <v>1393</v>
      </c>
      <c r="E81" s="75">
        <v>1993</v>
      </c>
      <c r="F81" s="76" t="s">
        <v>1333</v>
      </c>
      <c r="G81" s="95">
        <v>5.3759574468085107</v>
      </c>
      <c r="H81" s="75"/>
      <c r="I81" s="84"/>
    </row>
    <row r="82" spans="1:9" x14ac:dyDescent="0.3">
      <c r="A82" s="74">
        <v>81</v>
      </c>
      <c r="B82" s="82">
        <v>8765</v>
      </c>
      <c r="C82" s="76" t="s">
        <v>1351</v>
      </c>
      <c r="D82" s="76" t="s">
        <v>1352</v>
      </c>
      <c r="E82" s="75">
        <v>1996</v>
      </c>
      <c r="F82" s="76" t="s">
        <v>1034</v>
      </c>
      <c r="G82" s="95">
        <v>5.3716981132075485</v>
      </c>
      <c r="H82" s="75"/>
      <c r="I82" s="84"/>
    </row>
    <row r="83" spans="1:9" x14ac:dyDescent="0.3">
      <c r="A83" s="74">
        <v>82</v>
      </c>
      <c r="B83" s="82">
        <v>12611</v>
      </c>
      <c r="C83" s="76" t="s">
        <v>1369</v>
      </c>
      <c r="D83" s="76" t="s">
        <v>1311</v>
      </c>
      <c r="E83" s="75">
        <v>1987</v>
      </c>
      <c r="F83" s="76" t="s">
        <v>178</v>
      </c>
      <c r="G83" s="95">
        <v>5.3642857142857148</v>
      </c>
      <c r="H83" s="75"/>
      <c r="I83" s="84"/>
    </row>
    <row r="84" spans="1:9" x14ac:dyDescent="0.3">
      <c r="A84" s="74">
        <v>83</v>
      </c>
      <c r="B84" s="82">
        <v>5282</v>
      </c>
      <c r="C84" s="76" t="s">
        <v>1334</v>
      </c>
      <c r="D84" s="76" t="s">
        <v>1317</v>
      </c>
      <c r="E84" s="75">
        <v>1983</v>
      </c>
      <c r="F84" s="76" t="s">
        <v>958</v>
      </c>
      <c r="G84" s="95">
        <v>5.3590566037735847</v>
      </c>
      <c r="H84" s="75"/>
      <c r="I84" s="84"/>
    </row>
    <row r="85" spans="1:9" x14ac:dyDescent="0.3">
      <c r="A85" s="74">
        <v>84</v>
      </c>
      <c r="B85" s="82">
        <v>7960</v>
      </c>
      <c r="C85" s="76" t="s">
        <v>1355</v>
      </c>
      <c r="D85" s="76" t="s">
        <v>1356</v>
      </c>
      <c r="E85" s="75">
        <v>1994</v>
      </c>
      <c r="F85" s="76" t="s">
        <v>1624</v>
      </c>
      <c r="G85" s="95">
        <v>5.3468421052631578</v>
      </c>
      <c r="H85" s="75"/>
      <c r="I85" s="84"/>
    </row>
    <row r="86" spans="1:9" x14ac:dyDescent="0.3">
      <c r="A86" s="74">
        <v>85</v>
      </c>
      <c r="B86" s="82">
        <v>5354</v>
      </c>
      <c r="C86" s="76" t="s">
        <v>1392</v>
      </c>
      <c r="D86" s="76" t="s">
        <v>1393</v>
      </c>
      <c r="E86" s="75">
        <v>1984</v>
      </c>
      <c r="F86" s="76" t="s">
        <v>2014</v>
      </c>
      <c r="G86" s="95">
        <v>5.3350574712643679</v>
      </c>
      <c r="H86" s="75"/>
      <c r="I86" s="84"/>
    </row>
    <row r="87" spans="1:9" x14ac:dyDescent="0.3">
      <c r="A87" s="74">
        <v>86</v>
      </c>
      <c r="B87" s="82">
        <v>7589</v>
      </c>
      <c r="C87" s="76" t="s">
        <v>1404</v>
      </c>
      <c r="D87" s="76" t="s">
        <v>1405</v>
      </c>
      <c r="E87" s="75">
        <v>1993</v>
      </c>
      <c r="F87" s="76" t="s">
        <v>2015</v>
      </c>
      <c r="G87" s="95">
        <v>5.3332867132867143</v>
      </c>
      <c r="H87" s="75"/>
      <c r="I87" s="75" t="s">
        <v>2016</v>
      </c>
    </row>
    <row r="88" spans="1:9" x14ac:dyDescent="0.3">
      <c r="A88" s="74">
        <v>87</v>
      </c>
      <c r="B88" s="82">
        <v>5247</v>
      </c>
      <c r="C88" s="76" t="s">
        <v>1394</v>
      </c>
      <c r="D88" s="76" t="s">
        <v>1270</v>
      </c>
      <c r="E88" s="75">
        <v>1983</v>
      </c>
      <c r="F88" s="76" t="s">
        <v>2011</v>
      </c>
      <c r="G88" s="95">
        <v>5.331818181818182</v>
      </c>
      <c r="H88" s="75"/>
      <c r="I88" s="84"/>
    </row>
    <row r="89" spans="1:9" x14ac:dyDescent="0.3">
      <c r="A89" s="74">
        <v>88</v>
      </c>
      <c r="B89" s="82">
        <v>6672</v>
      </c>
      <c r="C89" s="76" t="s">
        <v>1391</v>
      </c>
      <c r="D89" s="76" t="s">
        <v>1352</v>
      </c>
      <c r="E89" s="75">
        <v>1991</v>
      </c>
      <c r="F89" s="76" t="s">
        <v>1333</v>
      </c>
      <c r="G89" s="95">
        <v>5.3268292682926832</v>
      </c>
      <c r="H89" s="75"/>
      <c r="I89" s="84" t="s">
        <v>2017</v>
      </c>
    </row>
    <row r="90" spans="1:9" x14ac:dyDescent="0.3">
      <c r="A90" s="74">
        <v>89</v>
      </c>
      <c r="B90" s="82">
        <v>7779</v>
      </c>
      <c r="C90" s="76" t="s">
        <v>1380</v>
      </c>
      <c r="D90" s="76" t="s">
        <v>1381</v>
      </c>
      <c r="E90" s="75">
        <v>1994</v>
      </c>
      <c r="F90" s="76" t="s">
        <v>814</v>
      </c>
      <c r="G90" s="95">
        <v>5.3250000000000002</v>
      </c>
      <c r="H90" s="75"/>
      <c r="I90" s="84"/>
    </row>
    <row r="91" spans="1:9" x14ac:dyDescent="0.3">
      <c r="A91" s="74">
        <v>90</v>
      </c>
      <c r="B91" s="82">
        <v>5900</v>
      </c>
      <c r="C91" s="76" t="s">
        <v>1376</v>
      </c>
      <c r="D91" s="76" t="s">
        <v>1332</v>
      </c>
      <c r="E91" s="75">
        <v>1987</v>
      </c>
      <c r="F91" s="76" t="s">
        <v>11</v>
      </c>
      <c r="G91" s="95">
        <v>5.3119266055045866</v>
      </c>
      <c r="H91" s="75"/>
      <c r="I91" s="84"/>
    </row>
    <row r="92" spans="1:9" x14ac:dyDescent="0.3">
      <c r="A92" s="74">
        <v>91</v>
      </c>
      <c r="B92" s="82">
        <v>885</v>
      </c>
      <c r="C92" s="76" t="s">
        <v>1427</v>
      </c>
      <c r="D92" s="76" t="s">
        <v>1298</v>
      </c>
      <c r="E92" s="75">
        <v>1954</v>
      </c>
      <c r="F92" s="76" t="s">
        <v>851</v>
      </c>
      <c r="G92" s="95">
        <v>5.3023170731707321</v>
      </c>
      <c r="H92" s="75"/>
      <c r="I92" s="84"/>
    </row>
    <row r="93" spans="1:9" x14ac:dyDescent="0.3">
      <c r="A93" s="74">
        <v>91</v>
      </c>
      <c r="B93" s="82">
        <v>12762</v>
      </c>
      <c r="C93" s="76" t="s">
        <v>1353</v>
      </c>
      <c r="D93" s="76" t="s">
        <v>1354</v>
      </c>
      <c r="E93" s="75">
        <v>1948</v>
      </c>
      <c r="F93" s="76" t="s">
        <v>1310</v>
      </c>
      <c r="G93" s="95">
        <v>5.3017920656634754</v>
      </c>
      <c r="H93" s="75"/>
      <c r="I93" s="84"/>
    </row>
    <row r="94" spans="1:9" x14ac:dyDescent="0.3">
      <c r="A94" s="74">
        <v>93</v>
      </c>
      <c r="B94" s="82">
        <v>10912</v>
      </c>
      <c r="C94" s="76" t="s">
        <v>1368</v>
      </c>
      <c r="D94" s="76" t="s">
        <v>1245</v>
      </c>
      <c r="E94" s="75">
        <v>2001</v>
      </c>
      <c r="F94" s="76" t="s">
        <v>68</v>
      </c>
      <c r="G94" s="95">
        <v>5.2951063829787239</v>
      </c>
      <c r="H94" s="75"/>
      <c r="I94" s="84"/>
    </row>
    <row r="95" spans="1:9" x14ac:dyDescent="0.3">
      <c r="A95" s="74">
        <v>94</v>
      </c>
      <c r="B95" s="82">
        <v>9800</v>
      </c>
      <c r="C95" s="76" t="s">
        <v>1415</v>
      </c>
      <c r="D95" s="76" t="s">
        <v>1245</v>
      </c>
      <c r="E95" s="75">
        <v>1999</v>
      </c>
      <c r="F95" s="76" t="s">
        <v>1034</v>
      </c>
      <c r="G95" s="95">
        <v>5.29</v>
      </c>
      <c r="H95" s="75"/>
      <c r="I95" s="84"/>
    </row>
    <row r="96" spans="1:9" x14ac:dyDescent="0.3">
      <c r="A96" s="74">
        <v>95</v>
      </c>
      <c r="B96" s="82">
        <v>5556</v>
      </c>
      <c r="C96" s="76" t="s">
        <v>1374</v>
      </c>
      <c r="D96" s="76" t="s">
        <v>1345</v>
      </c>
      <c r="E96" s="75">
        <v>1985</v>
      </c>
      <c r="F96" s="76" t="s">
        <v>38</v>
      </c>
      <c r="G96" s="95">
        <v>5.2866666666666671</v>
      </c>
      <c r="H96" s="75"/>
      <c r="I96" s="84"/>
    </row>
    <row r="97" spans="1:9" x14ac:dyDescent="0.3">
      <c r="A97" s="74">
        <v>96</v>
      </c>
      <c r="B97" s="82">
        <v>674</v>
      </c>
      <c r="C97" s="76" t="s">
        <v>1395</v>
      </c>
      <c r="D97" s="76" t="s">
        <v>1317</v>
      </c>
      <c r="E97" s="75">
        <v>1951</v>
      </c>
      <c r="F97" s="76" t="s">
        <v>851</v>
      </c>
      <c r="G97" s="95">
        <v>5.2845714285714287</v>
      </c>
      <c r="H97" s="75"/>
      <c r="I97" s="84"/>
    </row>
    <row r="98" spans="1:9" x14ac:dyDescent="0.3">
      <c r="A98" s="74">
        <v>97</v>
      </c>
      <c r="B98" s="82">
        <v>4985</v>
      </c>
      <c r="C98" s="76" t="s">
        <v>1448</v>
      </c>
      <c r="D98" s="76" t="s">
        <v>1315</v>
      </c>
      <c r="E98" s="75">
        <v>1981</v>
      </c>
      <c r="F98" s="76" t="s">
        <v>11</v>
      </c>
      <c r="G98" s="95">
        <v>5.2827272727272732</v>
      </c>
      <c r="H98" s="75"/>
      <c r="I98" s="84"/>
    </row>
    <row r="99" spans="1:9" x14ac:dyDescent="0.3">
      <c r="A99" s="74">
        <v>98</v>
      </c>
      <c r="B99" s="82">
        <v>6008</v>
      </c>
      <c r="C99" s="76" t="s">
        <v>1407</v>
      </c>
      <c r="D99" s="76" t="s">
        <v>1270</v>
      </c>
      <c r="E99" s="75">
        <v>1988</v>
      </c>
      <c r="F99" s="76" t="s">
        <v>1310</v>
      </c>
      <c r="G99" s="95">
        <v>5.2812328767123287</v>
      </c>
      <c r="H99" s="75"/>
      <c r="I99" s="84"/>
    </row>
    <row r="100" spans="1:9" x14ac:dyDescent="0.3">
      <c r="A100" s="74">
        <v>99</v>
      </c>
      <c r="B100" s="82">
        <v>6096</v>
      </c>
      <c r="C100" s="76" t="s">
        <v>1375</v>
      </c>
      <c r="D100" s="76" t="s">
        <v>1251</v>
      </c>
      <c r="E100" s="75">
        <v>1988</v>
      </c>
      <c r="F100" s="76" t="s">
        <v>55</v>
      </c>
      <c r="G100" s="95">
        <v>5.2797468354430386</v>
      </c>
      <c r="H100" s="75"/>
      <c r="I100" s="84"/>
    </row>
    <row r="101" spans="1:9" x14ac:dyDescent="0.3">
      <c r="A101" s="74">
        <v>100</v>
      </c>
      <c r="B101" s="85">
        <v>11097</v>
      </c>
      <c r="C101" s="76" t="s">
        <v>2018</v>
      </c>
      <c r="D101" s="76" t="s">
        <v>1275</v>
      </c>
      <c r="E101" s="75">
        <v>1989</v>
      </c>
      <c r="F101" s="76" t="s">
        <v>68</v>
      </c>
      <c r="G101" s="95">
        <v>5.2769230769230804</v>
      </c>
      <c r="H101" s="75"/>
      <c r="I101" s="84" t="s">
        <v>2010</v>
      </c>
    </row>
    <row r="102" spans="1:9" x14ac:dyDescent="0.3">
      <c r="A102" s="74">
        <v>101</v>
      </c>
      <c r="B102" s="82">
        <v>12542</v>
      </c>
      <c r="C102" s="76" t="s">
        <v>1428</v>
      </c>
      <c r="D102" s="76" t="s">
        <v>1429</v>
      </c>
      <c r="E102" s="75">
        <v>1959</v>
      </c>
      <c r="F102" s="76" t="s">
        <v>849</v>
      </c>
      <c r="G102" s="95">
        <v>5.2607936507936515</v>
      </c>
      <c r="H102" s="75"/>
      <c r="I102" s="84"/>
    </row>
    <row r="103" spans="1:9" x14ac:dyDescent="0.3">
      <c r="A103" s="74">
        <v>101</v>
      </c>
      <c r="B103" s="82">
        <v>12767</v>
      </c>
      <c r="C103" s="76" t="s">
        <v>1408</v>
      </c>
      <c r="D103" s="76" t="s">
        <v>1409</v>
      </c>
      <c r="E103" s="75">
        <v>1956</v>
      </c>
      <c r="F103" s="76" t="s">
        <v>91</v>
      </c>
      <c r="G103" s="95">
        <v>5.2607936507936515</v>
      </c>
      <c r="H103" s="75"/>
      <c r="I103" s="84"/>
    </row>
    <row r="104" spans="1:9" x14ac:dyDescent="0.3">
      <c r="A104" s="74">
        <v>103</v>
      </c>
      <c r="B104" s="82">
        <v>1833</v>
      </c>
      <c r="C104" s="76" t="s">
        <v>1406</v>
      </c>
      <c r="D104" s="76" t="s">
        <v>1302</v>
      </c>
      <c r="E104" s="75">
        <v>1961</v>
      </c>
      <c r="F104" s="76" t="s">
        <v>2019</v>
      </c>
      <c r="G104" s="95">
        <v>5.2485542168674701</v>
      </c>
      <c r="H104" s="75"/>
      <c r="I104" s="84"/>
    </row>
    <row r="105" spans="1:9" x14ac:dyDescent="0.3">
      <c r="A105" s="74">
        <v>104</v>
      </c>
      <c r="B105" s="82">
        <v>6321</v>
      </c>
      <c r="C105" s="76" t="s">
        <v>1412</v>
      </c>
      <c r="D105" s="76" t="s">
        <v>1393</v>
      </c>
      <c r="E105" s="75">
        <v>1989</v>
      </c>
      <c r="F105" s="76" t="s">
        <v>91</v>
      </c>
      <c r="G105" s="95">
        <v>5.2475000000000005</v>
      </c>
      <c r="H105" s="75"/>
      <c r="I105" s="84"/>
    </row>
    <row r="106" spans="1:9" x14ac:dyDescent="0.3">
      <c r="A106" s="74">
        <v>104</v>
      </c>
      <c r="B106" s="82">
        <v>1711</v>
      </c>
      <c r="C106" s="76" t="s">
        <v>1424</v>
      </c>
      <c r="D106" s="76" t="s">
        <v>1302</v>
      </c>
      <c r="E106" s="75">
        <v>1960</v>
      </c>
      <c r="F106" s="76" t="s">
        <v>38</v>
      </c>
      <c r="G106" s="95">
        <v>5.2394285714285713</v>
      </c>
      <c r="H106" s="75"/>
      <c r="I106" s="84"/>
    </row>
    <row r="107" spans="1:9" x14ac:dyDescent="0.3">
      <c r="A107" s="74">
        <v>106</v>
      </c>
      <c r="B107" s="82">
        <v>9569</v>
      </c>
      <c r="C107" s="76" t="s">
        <v>1470</v>
      </c>
      <c r="D107" s="76" t="s">
        <v>1245</v>
      </c>
      <c r="E107" s="75">
        <v>1998</v>
      </c>
      <c r="F107" s="76" t="s">
        <v>1034</v>
      </c>
      <c r="G107" s="95">
        <v>5.2317647058823527</v>
      </c>
      <c r="H107" s="75"/>
      <c r="I107" s="84"/>
    </row>
    <row r="108" spans="1:9" x14ac:dyDescent="0.3">
      <c r="A108" s="74">
        <v>107</v>
      </c>
      <c r="B108" s="82">
        <v>6787</v>
      </c>
      <c r="C108" s="76" t="s">
        <v>1935</v>
      </c>
      <c r="D108" s="76" t="s">
        <v>1387</v>
      </c>
      <c r="E108" s="75">
        <v>1991</v>
      </c>
      <c r="F108" s="76" t="s">
        <v>68</v>
      </c>
      <c r="G108" s="95">
        <v>5.2285714285714304</v>
      </c>
      <c r="H108" s="75"/>
      <c r="I108" s="84" t="s">
        <v>2010</v>
      </c>
    </row>
    <row r="109" spans="1:9" x14ac:dyDescent="0.3">
      <c r="A109" s="74">
        <v>108</v>
      </c>
      <c r="B109" s="82">
        <v>9776</v>
      </c>
      <c r="C109" s="76" t="s">
        <v>1462</v>
      </c>
      <c r="D109" s="76" t="s">
        <v>1463</v>
      </c>
      <c r="E109" s="75">
        <v>1999</v>
      </c>
      <c r="F109" s="76" t="s">
        <v>68</v>
      </c>
      <c r="G109" s="95">
        <v>5.223529411764706</v>
      </c>
      <c r="H109" s="75"/>
      <c r="I109" s="84"/>
    </row>
    <row r="110" spans="1:9" x14ac:dyDescent="0.3">
      <c r="A110" s="74">
        <v>109</v>
      </c>
      <c r="B110" s="82">
        <v>4791</v>
      </c>
      <c r="C110" s="76" t="s">
        <v>1401</v>
      </c>
      <c r="D110" s="76" t="s">
        <v>1402</v>
      </c>
      <c r="E110" s="75">
        <v>1979</v>
      </c>
      <c r="F110" s="76" t="s">
        <v>1668</v>
      </c>
      <c r="G110" s="95">
        <v>5.2201149425287356</v>
      </c>
      <c r="H110" s="75"/>
      <c r="I110" s="84"/>
    </row>
    <row r="111" spans="1:9" x14ac:dyDescent="0.3">
      <c r="A111" s="74">
        <v>110</v>
      </c>
      <c r="B111" s="82">
        <v>1062</v>
      </c>
      <c r="C111" s="76" t="s">
        <v>1425</v>
      </c>
      <c r="D111" s="76" t="s">
        <v>1302</v>
      </c>
      <c r="E111" s="75">
        <v>1956</v>
      </c>
      <c r="F111" s="76" t="s">
        <v>851</v>
      </c>
      <c r="G111" s="95">
        <v>5.2171232876712326</v>
      </c>
      <c r="H111" s="75"/>
      <c r="I111" s="91"/>
    </row>
    <row r="112" spans="1:9" x14ac:dyDescent="0.3">
      <c r="A112" s="74">
        <v>111</v>
      </c>
      <c r="B112" s="82">
        <v>10336</v>
      </c>
      <c r="C112" s="76" t="s">
        <v>1366</v>
      </c>
      <c r="D112" s="76" t="s">
        <v>1367</v>
      </c>
      <c r="E112" s="75">
        <v>2002</v>
      </c>
      <c r="F112" s="76" t="s">
        <v>68</v>
      </c>
      <c r="G112" s="95">
        <v>5.2055555555555557</v>
      </c>
      <c r="H112" s="75"/>
      <c r="I112" s="84"/>
    </row>
    <row r="113" spans="1:9" x14ac:dyDescent="0.3">
      <c r="A113" s="74">
        <v>112</v>
      </c>
      <c r="B113" s="82">
        <v>4713</v>
      </c>
      <c r="C113" s="76" t="s">
        <v>1382</v>
      </c>
      <c r="D113" s="76" t="s">
        <v>1262</v>
      </c>
      <c r="E113" s="75">
        <v>1979</v>
      </c>
      <c r="F113" s="76" t="s">
        <v>1624</v>
      </c>
      <c r="G113" s="95">
        <v>5.2018300653594771</v>
      </c>
      <c r="H113" s="75"/>
      <c r="I113" s="84"/>
    </row>
    <row r="114" spans="1:9" x14ac:dyDescent="0.3">
      <c r="A114" s="74">
        <v>113</v>
      </c>
      <c r="B114" s="82">
        <v>12513</v>
      </c>
      <c r="C114" s="76" t="s">
        <v>1494</v>
      </c>
      <c r="D114" s="76" t="s">
        <v>1270</v>
      </c>
      <c r="E114" s="75">
        <v>1998</v>
      </c>
      <c r="F114" s="76" t="s">
        <v>1988</v>
      </c>
      <c r="G114" s="95">
        <v>5.1987394957983204</v>
      </c>
      <c r="H114" s="75"/>
      <c r="I114" s="84"/>
    </row>
    <row r="115" spans="1:9" x14ac:dyDescent="0.3">
      <c r="A115" s="74">
        <v>114</v>
      </c>
      <c r="B115" s="82">
        <v>6561</v>
      </c>
      <c r="C115" s="76" t="s">
        <v>1520</v>
      </c>
      <c r="D115" s="76" t="s">
        <v>1521</v>
      </c>
      <c r="E115" s="75">
        <v>1990</v>
      </c>
      <c r="F115" s="76" t="s">
        <v>1903</v>
      </c>
      <c r="G115" s="95">
        <v>5.1972972972972977</v>
      </c>
      <c r="H115" s="75"/>
      <c r="I115" s="84"/>
    </row>
    <row r="116" spans="1:9" x14ac:dyDescent="0.3">
      <c r="A116" s="74">
        <v>115</v>
      </c>
      <c r="B116" s="82">
        <v>12285</v>
      </c>
      <c r="C116" s="76" t="s">
        <v>1506</v>
      </c>
      <c r="D116" s="76" t="s">
        <v>1260</v>
      </c>
      <c r="E116" s="75">
        <v>1989</v>
      </c>
      <c r="F116" s="76" t="s">
        <v>2011</v>
      </c>
      <c r="G116" s="95">
        <v>5.1941176470588237</v>
      </c>
      <c r="H116" s="75"/>
      <c r="I116" s="84"/>
    </row>
    <row r="117" spans="1:9" x14ac:dyDescent="0.3">
      <c r="A117" s="74">
        <v>116</v>
      </c>
      <c r="B117" s="82">
        <v>1838</v>
      </c>
      <c r="C117" s="76" t="s">
        <v>1451</v>
      </c>
      <c r="D117" s="76" t="s">
        <v>1243</v>
      </c>
      <c r="E117" s="75">
        <v>1961</v>
      </c>
      <c r="F117" s="76" t="s">
        <v>55</v>
      </c>
      <c r="G117" s="95">
        <v>5.1933333333333334</v>
      </c>
      <c r="H117" s="75"/>
      <c r="I117" s="84"/>
    </row>
    <row r="118" spans="1:9" x14ac:dyDescent="0.3">
      <c r="A118" s="74">
        <v>116</v>
      </c>
      <c r="B118" s="82">
        <v>13924</v>
      </c>
      <c r="C118" s="76" t="s">
        <v>1435</v>
      </c>
      <c r="D118" s="76" t="s">
        <v>1436</v>
      </c>
      <c r="E118" s="75">
        <v>1977</v>
      </c>
      <c r="F118" s="76" t="s">
        <v>1537</v>
      </c>
      <c r="G118" s="95">
        <v>5.1932432432432432</v>
      </c>
      <c r="H118" s="75"/>
      <c r="I118" s="84"/>
    </row>
    <row r="119" spans="1:9" x14ac:dyDescent="0.3">
      <c r="A119" s="74">
        <v>118</v>
      </c>
      <c r="B119" s="82">
        <v>4077</v>
      </c>
      <c r="C119" s="76" t="s">
        <v>1433</v>
      </c>
      <c r="D119" s="76" t="s">
        <v>1294</v>
      </c>
      <c r="E119" s="75">
        <v>1974</v>
      </c>
      <c r="F119" s="76" t="s">
        <v>38</v>
      </c>
      <c r="G119" s="95">
        <v>5.1850000000000005</v>
      </c>
      <c r="H119" s="75"/>
      <c r="I119" s="84"/>
    </row>
    <row r="120" spans="1:9" x14ac:dyDescent="0.3">
      <c r="A120" s="74">
        <v>119</v>
      </c>
      <c r="B120" s="82">
        <v>11801</v>
      </c>
      <c r="C120" s="76" t="s">
        <v>1397</v>
      </c>
      <c r="D120" s="76" t="s">
        <v>1398</v>
      </c>
      <c r="E120" s="75">
        <v>2004</v>
      </c>
      <c r="F120" s="76" t="s">
        <v>1034</v>
      </c>
      <c r="G120" s="95">
        <v>5.1819191919191923</v>
      </c>
      <c r="H120" s="75"/>
      <c r="I120" s="84"/>
    </row>
    <row r="121" spans="1:9" x14ac:dyDescent="0.3">
      <c r="A121" s="74">
        <v>120</v>
      </c>
      <c r="B121" s="82">
        <v>6146</v>
      </c>
      <c r="C121" s="76" t="s">
        <v>1359</v>
      </c>
      <c r="D121" s="76" t="s">
        <v>1264</v>
      </c>
      <c r="E121" s="75">
        <v>1988</v>
      </c>
      <c r="F121" s="76" t="s">
        <v>91</v>
      </c>
      <c r="G121" s="95">
        <v>5.175217391304348</v>
      </c>
      <c r="H121" s="75"/>
      <c r="I121" s="84"/>
    </row>
    <row r="122" spans="1:9" x14ac:dyDescent="0.3">
      <c r="A122" s="74">
        <v>121</v>
      </c>
      <c r="B122" s="82">
        <v>10318</v>
      </c>
      <c r="C122" s="76" t="s">
        <v>1502</v>
      </c>
      <c r="D122" s="76" t="s">
        <v>1503</v>
      </c>
      <c r="E122" s="75">
        <v>2002</v>
      </c>
      <c r="F122" s="76" t="s">
        <v>958</v>
      </c>
      <c r="G122" s="95">
        <v>5.1741538461538461</v>
      </c>
      <c r="H122" s="75"/>
      <c r="I122" s="84"/>
    </row>
    <row r="123" spans="1:9" x14ac:dyDescent="0.3">
      <c r="A123" s="74">
        <v>122</v>
      </c>
      <c r="B123" s="82">
        <v>3763</v>
      </c>
      <c r="C123" s="76" t="s">
        <v>1426</v>
      </c>
      <c r="D123" s="76" t="s">
        <v>1251</v>
      </c>
      <c r="E123" s="75">
        <v>1972</v>
      </c>
      <c r="F123" s="76" t="s">
        <v>1333</v>
      </c>
      <c r="G123" s="95">
        <v>5.1640740740740743</v>
      </c>
      <c r="H123" s="75"/>
      <c r="I123" s="91"/>
    </row>
    <row r="124" spans="1:9" x14ac:dyDescent="0.3">
      <c r="A124" s="74">
        <v>123</v>
      </c>
      <c r="B124" s="82">
        <v>12714</v>
      </c>
      <c r="C124" s="76" t="s">
        <v>1440</v>
      </c>
      <c r="D124" s="76" t="s">
        <v>1441</v>
      </c>
      <c r="E124" s="75">
        <v>2004</v>
      </c>
      <c r="F124" s="76" t="s">
        <v>1988</v>
      </c>
      <c r="G124" s="95">
        <v>5.1624031007751938</v>
      </c>
      <c r="H124" s="75"/>
      <c r="I124" s="84"/>
    </row>
    <row r="125" spans="1:9" x14ac:dyDescent="0.3">
      <c r="A125" s="74">
        <v>124</v>
      </c>
      <c r="B125" s="82">
        <v>7767</v>
      </c>
      <c r="C125" s="76" t="s">
        <v>1841</v>
      </c>
      <c r="D125" s="76" t="s">
        <v>1311</v>
      </c>
      <c r="E125" s="75">
        <v>1994</v>
      </c>
      <c r="F125" s="76" t="s">
        <v>11</v>
      </c>
      <c r="G125" s="95">
        <v>5.1530000000000005</v>
      </c>
      <c r="H125" s="75"/>
      <c r="I125" s="84"/>
    </row>
    <row r="126" spans="1:9" x14ac:dyDescent="0.3">
      <c r="A126" s="74">
        <v>125</v>
      </c>
      <c r="B126" s="82">
        <v>2577</v>
      </c>
      <c r="C126" s="76" t="s">
        <v>1391</v>
      </c>
      <c r="D126" s="76" t="s">
        <v>1464</v>
      </c>
      <c r="E126" s="75">
        <v>1965</v>
      </c>
      <c r="F126" s="76" t="s">
        <v>1903</v>
      </c>
      <c r="G126" s="95">
        <v>5.1524137931034488</v>
      </c>
      <c r="H126" s="75"/>
      <c r="I126" s="84"/>
    </row>
    <row r="127" spans="1:9" x14ac:dyDescent="0.3">
      <c r="A127" s="74">
        <v>126</v>
      </c>
      <c r="B127" s="82">
        <v>2770</v>
      </c>
      <c r="C127" s="76" t="s">
        <v>1341</v>
      </c>
      <c r="D127" s="76" t="s">
        <v>1385</v>
      </c>
      <c r="E127" s="75">
        <v>1966</v>
      </c>
      <c r="F127" s="76" t="s">
        <v>1624</v>
      </c>
      <c r="G127" s="95">
        <v>5.1472289156626507</v>
      </c>
      <c r="H127" s="75"/>
      <c r="I127" s="75" t="s">
        <v>2020</v>
      </c>
    </row>
    <row r="128" spans="1:9" x14ac:dyDescent="0.3">
      <c r="A128" s="74">
        <v>126</v>
      </c>
      <c r="B128" s="82">
        <v>4247</v>
      </c>
      <c r="C128" s="76" t="s">
        <v>1449</v>
      </c>
      <c r="D128" s="76" t="s">
        <v>1450</v>
      </c>
      <c r="E128" s="75">
        <v>1976</v>
      </c>
      <c r="F128" s="76" t="s">
        <v>2021</v>
      </c>
      <c r="G128" s="95">
        <v>5.1468181818181815</v>
      </c>
      <c r="H128" s="75"/>
      <c r="I128" s="84"/>
    </row>
    <row r="129" spans="1:9" x14ac:dyDescent="0.3">
      <c r="A129" s="74">
        <v>128</v>
      </c>
      <c r="B129" s="82">
        <v>2239</v>
      </c>
      <c r="C129" s="76" t="s">
        <v>1486</v>
      </c>
      <c r="D129" s="76" t="s">
        <v>1302</v>
      </c>
      <c r="E129" s="75">
        <v>1963</v>
      </c>
      <c r="F129" s="76" t="s">
        <v>2021</v>
      </c>
      <c r="G129" s="95">
        <v>5.1375000000000002</v>
      </c>
      <c r="H129" s="75"/>
      <c r="I129" s="84"/>
    </row>
    <row r="130" spans="1:9" x14ac:dyDescent="0.3">
      <c r="A130" s="74">
        <v>129</v>
      </c>
      <c r="B130" s="82">
        <v>8144</v>
      </c>
      <c r="C130" s="76" t="s">
        <v>1323</v>
      </c>
      <c r="D130" s="76" t="s">
        <v>1469</v>
      </c>
      <c r="E130" s="75">
        <v>1994</v>
      </c>
      <c r="F130" s="76" t="s">
        <v>401</v>
      </c>
      <c r="G130" s="95">
        <v>5.1354545454545448</v>
      </c>
      <c r="H130" s="75"/>
      <c r="I130" s="84"/>
    </row>
    <row r="131" spans="1:9" x14ac:dyDescent="0.3">
      <c r="A131" s="74">
        <v>130</v>
      </c>
      <c r="B131" s="82">
        <v>9899</v>
      </c>
      <c r="C131" s="76" t="s">
        <v>1493</v>
      </c>
      <c r="D131" s="76" t="s">
        <v>1488</v>
      </c>
      <c r="E131" s="75">
        <v>1999</v>
      </c>
      <c r="F131" s="76" t="s">
        <v>1537</v>
      </c>
      <c r="G131" s="95">
        <v>5.1256756756756756</v>
      </c>
      <c r="H131" s="75"/>
      <c r="I131" s="84"/>
    </row>
    <row r="132" spans="1:9" x14ac:dyDescent="0.3">
      <c r="A132" s="74">
        <v>131</v>
      </c>
      <c r="B132" s="82">
        <v>6048</v>
      </c>
      <c r="C132" s="76" t="s">
        <v>1410</v>
      </c>
      <c r="D132" s="76" t="s">
        <v>1411</v>
      </c>
      <c r="E132" s="75">
        <v>1988</v>
      </c>
      <c r="F132" s="76" t="s">
        <v>2019</v>
      </c>
      <c r="G132" s="95">
        <v>5.1160240963855426</v>
      </c>
      <c r="H132" s="75"/>
      <c r="I132" s="84"/>
    </row>
    <row r="133" spans="1:9" x14ac:dyDescent="0.3">
      <c r="A133" s="74">
        <v>132</v>
      </c>
      <c r="B133" s="82">
        <v>4349</v>
      </c>
      <c r="C133" s="76" t="s">
        <v>1417</v>
      </c>
      <c r="D133" s="76" t="s">
        <v>1279</v>
      </c>
      <c r="E133" s="75">
        <v>1976</v>
      </c>
      <c r="F133" s="76" t="s">
        <v>1988</v>
      </c>
      <c r="G133" s="95">
        <v>5.1109477124183007</v>
      </c>
      <c r="H133" s="75"/>
      <c r="I133" s="84"/>
    </row>
    <row r="134" spans="1:9" x14ac:dyDescent="0.3">
      <c r="A134" s="74">
        <v>133</v>
      </c>
      <c r="B134" s="85">
        <v>3510</v>
      </c>
      <c r="C134" s="76" t="s">
        <v>1394</v>
      </c>
      <c r="D134" s="76" t="s">
        <v>1405</v>
      </c>
      <c r="E134" s="75">
        <v>1971</v>
      </c>
      <c r="F134" s="76" t="s">
        <v>55</v>
      </c>
      <c r="G134" s="95">
        <v>5.109</v>
      </c>
      <c r="H134" s="75"/>
      <c r="I134" s="75" t="s">
        <v>2022</v>
      </c>
    </row>
    <row r="135" spans="1:9" x14ac:dyDescent="0.3">
      <c r="A135" s="74">
        <v>134</v>
      </c>
      <c r="B135" s="82">
        <v>14223</v>
      </c>
      <c r="C135" s="76" t="s">
        <v>1413</v>
      </c>
      <c r="D135" s="76" t="s">
        <v>1294</v>
      </c>
      <c r="E135" s="75">
        <v>1987</v>
      </c>
      <c r="F135" s="76" t="s">
        <v>2021</v>
      </c>
      <c r="G135" s="95">
        <v>5.1055555555555552</v>
      </c>
      <c r="H135" s="75"/>
      <c r="I135" s="91"/>
    </row>
    <row r="136" spans="1:9" x14ac:dyDescent="0.3">
      <c r="A136" s="74">
        <v>135</v>
      </c>
      <c r="B136" s="82">
        <v>3548</v>
      </c>
      <c r="C136" s="76" t="s">
        <v>1443</v>
      </c>
      <c r="D136" s="76" t="s">
        <v>1311</v>
      </c>
      <c r="E136" s="75">
        <v>1971</v>
      </c>
      <c r="F136" s="76" t="s">
        <v>2011</v>
      </c>
      <c r="G136" s="95">
        <v>5.1027118644067793</v>
      </c>
      <c r="H136" s="75"/>
      <c r="I136" s="84"/>
    </row>
    <row r="137" spans="1:9" x14ac:dyDescent="0.3">
      <c r="A137" s="74">
        <v>136</v>
      </c>
      <c r="B137" s="82">
        <v>12544</v>
      </c>
      <c r="C137" s="76" t="s">
        <v>1466</v>
      </c>
      <c r="D137" s="76" t="s">
        <v>1467</v>
      </c>
      <c r="E137" s="75">
        <v>1968</v>
      </c>
      <c r="F137" s="76" t="s">
        <v>1624</v>
      </c>
      <c r="G137" s="95">
        <v>5.101803278688525</v>
      </c>
      <c r="H137" s="75"/>
      <c r="I137" s="84"/>
    </row>
    <row r="138" spans="1:9" x14ac:dyDescent="0.3">
      <c r="A138" s="74">
        <v>137</v>
      </c>
      <c r="B138" s="85">
        <v>1191</v>
      </c>
      <c r="C138" s="76" t="s">
        <v>1974</v>
      </c>
      <c r="D138" s="76" t="s">
        <v>1445</v>
      </c>
      <c r="E138" s="75">
        <v>1957</v>
      </c>
      <c r="F138" s="76" t="s">
        <v>851</v>
      </c>
      <c r="G138" s="95">
        <v>5.0987654320987703</v>
      </c>
      <c r="H138" s="75"/>
      <c r="I138" s="84" t="s">
        <v>2010</v>
      </c>
    </row>
    <row r="139" spans="1:9" x14ac:dyDescent="0.3">
      <c r="A139" s="74">
        <v>138</v>
      </c>
      <c r="B139" s="82">
        <v>9604</v>
      </c>
      <c r="C139" s="76" t="s">
        <v>1535</v>
      </c>
      <c r="D139" s="76" t="s">
        <v>1536</v>
      </c>
      <c r="E139" s="75">
        <v>1998</v>
      </c>
      <c r="F139" s="76" t="s">
        <v>1537</v>
      </c>
      <c r="G139" s="95">
        <v>5.0970588235294123</v>
      </c>
      <c r="H139" s="75"/>
      <c r="I139" s="84"/>
    </row>
    <row r="140" spans="1:9" x14ac:dyDescent="0.3">
      <c r="A140" s="74">
        <v>139</v>
      </c>
      <c r="B140" s="82">
        <v>4693</v>
      </c>
      <c r="C140" s="76" t="s">
        <v>1418</v>
      </c>
      <c r="D140" s="76" t="s">
        <v>1307</v>
      </c>
      <c r="E140" s="75">
        <v>1979</v>
      </c>
      <c r="F140" s="76" t="s">
        <v>1988</v>
      </c>
      <c r="G140" s="95">
        <v>5.0948484848484856</v>
      </c>
      <c r="H140" s="75"/>
      <c r="I140" s="84"/>
    </row>
    <row r="141" spans="1:9" x14ac:dyDescent="0.3">
      <c r="A141" s="74">
        <v>140</v>
      </c>
      <c r="B141" s="82">
        <v>6722</v>
      </c>
      <c r="C141" s="76" t="s">
        <v>1538</v>
      </c>
      <c r="D141" s="76" t="s">
        <v>1324</v>
      </c>
      <c r="E141" s="75">
        <v>1991</v>
      </c>
      <c r="F141" s="76" t="s">
        <v>2021</v>
      </c>
      <c r="G141" s="95">
        <v>5.0866666666666669</v>
      </c>
      <c r="H141" s="75"/>
      <c r="I141" s="91"/>
    </row>
    <row r="142" spans="1:9" x14ac:dyDescent="0.3">
      <c r="A142" s="74">
        <v>141</v>
      </c>
      <c r="B142" s="82">
        <v>3793</v>
      </c>
      <c r="C142" s="76" t="s">
        <v>1363</v>
      </c>
      <c r="D142" s="76" t="s">
        <v>1364</v>
      </c>
      <c r="E142" s="75">
        <v>1973</v>
      </c>
      <c r="F142" s="76" t="s">
        <v>38</v>
      </c>
      <c r="G142" s="95">
        <v>5.0830252100840339</v>
      </c>
      <c r="H142" s="75"/>
      <c r="I142" s="84"/>
    </row>
    <row r="143" spans="1:9" x14ac:dyDescent="0.3">
      <c r="A143" s="74">
        <v>142</v>
      </c>
      <c r="B143" s="82">
        <v>12509</v>
      </c>
      <c r="C143" s="76" t="s">
        <v>1465</v>
      </c>
      <c r="D143" s="76" t="s">
        <v>1302</v>
      </c>
      <c r="E143" s="75">
        <v>1988</v>
      </c>
      <c r="F143" s="76" t="s">
        <v>2021</v>
      </c>
      <c r="G143" s="95">
        <v>5.0750000000000002</v>
      </c>
      <c r="H143" s="75"/>
      <c r="I143" s="84"/>
    </row>
    <row r="144" spans="1:9" x14ac:dyDescent="0.3">
      <c r="A144" s="74">
        <v>143</v>
      </c>
      <c r="B144" s="82">
        <v>4711</v>
      </c>
      <c r="C144" s="76" t="s">
        <v>1383</v>
      </c>
      <c r="D144" s="76" t="s">
        <v>1311</v>
      </c>
      <c r="E144" s="75">
        <v>1979</v>
      </c>
      <c r="F144" s="76" t="s">
        <v>1988</v>
      </c>
      <c r="G144" s="95">
        <v>5.0735897435897446</v>
      </c>
      <c r="H144" s="75"/>
      <c r="I144" s="84"/>
    </row>
    <row r="145" spans="1:9" x14ac:dyDescent="0.3">
      <c r="A145" s="74">
        <v>144</v>
      </c>
      <c r="B145" s="82">
        <v>3143</v>
      </c>
      <c r="C145" s="76" t="s">
        <v>1523</v>
      </c>
      <c r="D145" s="76" t="s">
        <v>1322</v>
      </c>
      <c r="E145" s="75">
        <v>1968</v>
      </c>
      <c r="F145" s="76" t="s">
        <v>958</v>
      </c>
      <c r="G145" s="95">
        <v>5.0725000000000007</v>
      </c>
      <c r="H145" s="75"/>
      <c r="I145" s="84"/>
    </row>
    <row r="146" spans="1:9" x14ac:dyDescent="0.3">
      <c r="A146" s="74">
        <v>145</v>
      </c>
      <c r="B146" s="82">
        <v>1861</v>
      </c>
      <c r="C146" s="76" t="s">
        <v>1366</v>
      </c>
      <c r="D146" s="76" t="s">
        <v>1452</v>
      </c>
      <c r="E146" s="75">
        <v>1961</v>
      </c>
      <c r="F146" s="76" t="s">
        <v>68</v>
      </c>
      <c r="G146" s="95">
        <v>5.0701666666666663</v>
      </c>
      <c r="H146" s="75"/>
      <c r="I146" s="84"/>
    </row>
    <row r="147" spans="1:9" x14ac:dyDescent="0.3">
      <c r="A147" s="74">
        <v>146</v>
      </c>
      <c r="B147" s="82">
        <v>1367</v>
      </c>
      <c r="C147" s="76" t="s">
        <v>1444</v>
      </c>
      <c r="D147" s="76" t="s">
        <v>1445</v>
      </c>
      <c r="E147" s="75">
        <v>1958</v>
      </c>
      <c r="F147" s="76" t="s">
        <v>2023</v>
      </c>
      <c r="G147" s="95">
        <v>5.0685714285714285</v>
      </c>
      <c r="H147" s="75"/>
      <c r="I147" s="84"/>
    </row>
    <row r="148" spans="1:9" x14ac:dyDescent="0.3">
      <c r="A148" s="74">
        <v>147</v>
      </c>
      <c r="B148" s="82">
        <v>3069</v>
      </c>
      <c r="C148" s="76" t="s">
        <v>1456</v>
      </c>
      <c r="D148" s="76" t="s">
        <v>1385</v>
      </c>
      <c r="E148" s="75">
        <v>1968</v>
      </c>
      <c r="F148" s="76" t="s">
        <v>958</v>
      </c>
      <c r="G148" s="95">
        <v>5.0682727272727268</v>
      </c>
      <c r="H148" s="75"/>
      <c r="I148" s="84"/>
    </row>
    <row r="149" spans="1:9" x14ac:dyDescent="0.3">
      <c r="A149" s="74">
        <v>148</v>
      </c>
      <c r="B149" s="82">
        <v>6829</v>
      </c>
      <c r="C149" s="76" t="s">
        <v>1399</v>
      </c>
      <c r="D149" s="76" t="s">
        <v>1400</v>
      </c>
      <c r="E149" s="75">
        <v>1991</v>
      </c>
      <c r="F149" s="76" t="s">
        <v>958</v>
      </c>
      <c r="G149" s="95">
        <v>5.0671517027863784</v>
      </c>
      <c r="H149" s="75"/>
      <c r="I149" s="84"/>
    </row>
    <row r="150" spans="1:9" x14ac:dyDescent="0.3">
      <c r="A150" s="74">
        <v>149</v>
      </c>
      <c r="B150" s="82">
        <v>3971</v>
      </c>
      <c r="C150" s="76" t="s">
        <v>1474</v>
      </c>
      <c r="D150" s="76" t="s">
        <v>1373</v>
      </c>
      <c r="E150" s="75">
        <v>1974</v>
      </c>
      <c r="F150" s="76" t="s">
        <v>1988</v>
      </c>
      <c r="G150" s="95">
        <v>5.0597692307692315</v>
      </c>
      <c r="H150" s="75"/>
      <c r="I150" s="91"/>
    </row>
    <row r="151" spans="1:9" x14ac:dyDescent="0.3">
      <c r="A151" s="74">
        <v>150</v>
      </c>
      <c r="B151" s="82">
        <v>14617</v>
      </c>
      <c r="C151" s="76" t="s">
        <v>1475</v>
      </c>
      <c r="D151" s="76" t="s">
        <v>1307</v>
      </c>
      <c r="E151" s="75">
        <v>1991</v>
      </c>
      <c r="F151" s="76" t="s">
        <v>1624</v>
      </c>
      <c r="G151" s="95">
        <v>5.0506349206349217</v>
      </c>
      <c r="H151" s="75"/>
      <c r="I151" s="84"/>
    </row>
    <row r="152" spans="1:9" x14ac:dyDescent="0.3">
      <c r="A152" s="74">
        <v>151</v>
      </c>
      <c r="B152" s="82">
        <v>4941</v>
      </c>
      <c r="C152" s="76" t="s">
        <v>1508</v>
      </c>
      <c r="D152" s="76" t="s">
        <v>1393</v>
      </c>
      <c r="E152" s="75">
        <v>1981</v>
      </c>
      <c r="F152" s="76" t="s">
        <v>11</v>
      </c>
      <c r="G152" s="95">
        <v>5.0498809523809527</v>
      </c>
      <c r="H152" s="75"/>
      <c r="I152" s="84"/>
    </row>
    <row r="153" spans="1:9" x14ac:dyDescent="0.3">
      <c r="A153" s="74">
        <v>152</v>
      </c>
      <c r="B153" s="82">
        <v>4195</v>
      </c>
      <c r="C153" s="76" t="s">
        <v>2024</v>
      </c>
      <c r="D153" s="76" t="s">
        <v>1385</v>
      </c>
      <c r="E153" s="75">
        <v>1975</v>
      </c>
      <c r="F153" s="76" t="s">
        <v>849</v>
      </c>
      <c r="G153" s="95">
        <v>5.041818181818182</v>
      </c>
      <c r="H153" s="75"/>
      <c r="I153" s="84"/>
    </row>
    <row r="154" spans="1:9" x14ac:dyDescent="0.3">
      <c r="A154" s="74">
        <v>153</v>
      </c>
      <c r="B154" s="82">
        <v>8356</v>
      </c>
      <c r="C154" s="76" t="s">
        <v>1487</v>
      </c>
      <c r="D154" s="76" t="s">
        <v>1488</v>
      </c>
      <c r="E154" s="75">
        <v>1994</v>
      </c>
      <c r="F154" s="76" t="s">
        <v>2025</v>
      </c>
      <c r="G154" s="95">
        <v>5.0323529411764705</v>
      </c>
      <c r="H154" s="75"/>
      <c r="I154" s="75" t="s">
        <v>2026</v>
      </c>
    </row>
    <row r="155" spans="1:9" x14ac:dyDescent="0.3">
      <c r="A155" s="74">
        <v>154</v>
      </c>
      <c r="B155" s="82">
        <v>1685</v>
      </c>
      <c r="C155" s="76" t="s">
        <v>1581</v>
      </c>
      <c r="D155" s="76" t="s">
        <v>1243</v>
      </c>
      <c r="E155" s="75">
        <v>1960</v>
      </c>
      <c r="F155" s="76" t="s">
        <v>2023</v>
      </c>
      <c r="G155" s="95">
        <v>5.0311764705882354</v>
      </c>
      <c r="H155" s="75"/>
      <c r="I155" s="84"/>
    </row>
    <row r="156" spans="1:9" x14ac:dyDescent="0.3">
      <c r="A156" s="74">
        <v>155</v>
      </c>
      <c r="B156" s="82">
        <v>11196</v>
      </c>
      <c r="C156" s="76" t="s">
        <v>1838</v>
      </c>
      <c r="D156" s="76" t="s">
        <v>1590</v>
      </c>
      <c r="E156" s="75">
        <v>1981</v>
      </c>
      <c r="F156" s="76" t="s">
        <v>38</v>
      </c>
      <c r="G156" s="95">
        <v>5.0299999999999994</v>
      </c>
      <c r="H156" s="75"/>
      <c r="I156" s="84"/>
    </row>
    <row r="157" spans="1:9" x14ac:dyDescent="0.3">
      <c r="A157" s="74">
        <v>156</v>
      </c>
      <c r="B157" s="82">
        <v>7574</v>
      </c>
      <c r="C157" s="76" t="s">
        <v>1476</v>
      </c>
      <c r="D157" s="76" t="s">
        <v>1463</v>
      </c>
      <c r="E157" s="75">
        <v>1993</v>
      </c>
      <c r="F157" s="76" t="s">
        <v>1988</v>
      </c>
      <c r="G157" s="95">
        <v>5.0225471698113209</v>
      </c>
      <c r="H157" s="75"/>
      <c r="I157" s="84"/>
    </row>
    <row r="158" spans="1:9" x14ac:dyDescent="0.3">
      <c r="A158" s="74">
        <v>157</v>
      </c>
      <c r="B158" s="82">
        <v>2083</v>
      </c>
      <c r="C158" s="76" t="s">
        <v>1437</v>
      </c>
      <c r="D158" s="76" t="s">
        <v>1311</v>
      </c>
      <c r="E158" s="75">
        <v>1962</v>
      </c>
      <c r="F158" s="76" t="s">
        <v>55</v>
      </c>
      <c r="G158" s="95">
        <v>5.0214814814814819</v>
      </c>
      <c r="H158" s="75"/>
      <c r="I158" s="84"/>
    </row>
    <row r="159" spans="1:9" x14ac:dyDescent="0.3">
      <c r="A159" s="74">
        <v>158</v>
      </c>
      <c r="B159" s="82">
        <v>896</v>
      </c>
      <c r="C159" s="76" t="s">
        <v>1314</v>
      </c>
      <c r="D159" s="76" t="s">
        <v>1315</v>
      </c>
      <c r="E159" s="75">
        <v>1954</v>
      </c>
      <c r="F159" s="76" t="s">
        <v>1310</v>
      </c>
      <c r="G159" s="95">
        <v>5.0199999999999996</v>
      </c>
      <c r="H159" s="75"/>
      <c r="I159" s="84" t="s">
        <v>2010</v>
      </c>
    </row>
    <row r="160" spans="1:9" x14ac:dyDescent="0.3">
      <c r="A160" s="74">
        <v>159</v>
      </c>
      <c r="B160" s="82">
        <v>1407</v>
      </c>
      <c r="C160" s="76" t="s">
        <v>1473</v>
      </c>
      <c r="D160" s="76" t="s">
        <v>1436</v>
      </c>
      <c r="E160" s="75">
        <v>1958</v>
      </c>
      <c r="F160" s="76" t="s">
        <v>2021</v>
      </c>
      <c r="G160" s="95">
        <v>5.0189655172413792</v>
      </c>
      <c r="H160" s="75"/>
      <c r="I160" s="84"/>
    </row>
    <row r="161" spans="1:9" x14ac:dyDescent="0.3">
      <c r="A161" s="74">
        <v>160</v>
      </c>
      <c r="B161" s="82">
        <v>13547</v>
      </c>
      <c r="C161" s="76" t="s">
        <v>1360</v>
      </c>
      <c r="D161" s="76" t="s">
        <v>1307</v>
      </c>
      <c r="E161" s="75">
        <v>2006</v>
      </c>
      <c r="F161" s="76" t="s">
        <v>1890</v>
      </c>
      <c r="G161" s="103">
        <v>5.0168421052631578</v>
      </c>
      <c r="H161" s="75"/>
      <c r="I161" s="84"/>
    </row>
    <row r="162" spans="1:9" x14ac:dyDescent="0.3">
      <c r="A162" s="74">
        <v>161</v>
      </c>
      <c r="B162" s="82">
        <v>2240</v>
      </c>
      <c r="C162" s="76" t="s">
        <v>1498</v>
      </c>
      <c r="D162" s="76" t="s">
        <v>1302</v>
      </c>
      <c r="E162" s="75">
        <v>1963</v>
      </c>
      <c r="F162" s="76" t="s">
        <v>1668</v>
      </c>
      <c r="G162" s="95">
        <v>5.016265060240964</v>
      </c>
      <c r="H162" s="75"/>
      <c r="I162" s="84"/>
    </row>
    <row r="163" spans="1:9" x14ac:dyDescent="0.3">
      <c r="A163" s="74">
        <v>162</v>
      </c>
      <c r="B163" s="82">
        <v>563</v>
      </c>
      <c r="C163" s="76" t="s">
        <v>1363</v>
      </c>
      <c r="D163" s="76" t="s">
        <v>1373</v>
      </c>
      <c r="E163" s="75">
        <v>1950</v>
      </c>
      <c r="F163" s="76" t="s">
        <v>38</v>
      </c>
      <c r="G163" s="95">
        <v>5.0068181818181818</v>
      </c>
      <c r="H163" s="75"/>
      <c r="I163" s="84"/>
    </row>
    <row r="164" spans="1:9" x14ac:dyDescent="0.3">
      <c r="A164" s="74">
        <v>163</v>
      </c>
      <c r="B164" s="82">
        <v>12769</v>
      </c>
      <c r="C164" s="76" t="s">
        <v>1522</v>
      </c>
      <c r="D164" s="76" t="s">
        <v>1302</v>
      </c>
      <c r="E164" s="75">
        <v>1956</v>
      </c>
      <c r="F164" s="76" t="s">
        <v>1310</v>
      </c>
      <c r="G164" s="95">
        <v>5.0062264150943401</v>
      </c>
      <c r="H164" s="75"/>
      <c r="I164" s="84"/>
    </row>
    <row r="165" spans="1:9" x14ac:dyDescent="0.3">
      <c r="A165" s="74">
        <v>164</v>
      </c>
      <c r="B165" s="82">
        <v>1314</v>
      </c>
      <c r="C165" s="76" t="s">
        <v>1410</v>
      </c>
      <c r="D165" s="76" t="s">
        <v>1516</v>
      </c>
      <c r="E165" s="75">
        <v>1958</v>
      </c>
      <c r="F165" s="76" t="s">
        <v>2019</v>
      </c>
      <c r="G165" s="95">
        <v>4.9955421686746995</v>
      </c>
      <c r="H165" s="75"/>
      <c r="I165" s="84"/>
    </row>
    <row r="166" spans="1:9" x14ac:dyDescent="0.3">
      <c r="A166" s="74">
        <v>165</v>
      </c>
      <c r="B166" s="82">
        <v>3989</v>
      </c>
      <c r="C166" s="76" t="s">
        <v>1477</v>
      </c>
      <c r="D166" s="76" t="s">
        <v>1313</v>
      </c>
      <c r="E166" s="75">
        <v>1974</v>
      </c>
      <c r="F166" s="76" t="s">
        <v>378</v>
      </c>
      <c r="G166" s="95">
        <v>4.9840677966101694</v>
      </c>
      <c r="H166" s="75"/>
      <c r="I166" s="84"/>
    </row>
    <row r="167" spans="1:9" x14ac:dyDescent="0.3">
      <c r="A167" s="74">
        <v>166</v>
      </c>
      <c r="B167" s="85">
        <v>3260</v>
      </c>
      <c r="C167" s="76" t="s">
        <v>1458</v>
      </c>
      <c r="D167" s="76" t="s">
        <v>1459</v>
      </c>
      <c r="E167" s="75">
        <v>1969</v>
      </c>
      <c r="F167" s="76" t="s">
        <v>2027</v>
      </c>
      <c r="G167" s="95">
        <v>4.9829999999999997</v>
      </c>
      <c r="H167" s="75"/>
      <c r="I167" s="84" t="s">
        <v>2028</v>
      </c>
    </row>
    <row r="168" spans="1:9" x14ac:dyDescent="0.3">
      <c r="A168" s="74">
        <v>166</v>
      </c>
      <c r="B168" s="82">
        <v>12563</v>
      </c>
      <c r="C168" s="76" t="s">
        <v>1423</v>
      </c>
      <c r="D168" s="76" t="s">
        <v>1332</v>
      </c>
      <c r="E168" s="75">
        <v>1996</v>
      </c>
      <c r="F168" s="76" t="s">
        <v>1668</v>
      </c>
      <c r="G168" s="95">
        <v>4.9831578947368422</v>
      </c>
      <c r="H168" s="75"/>
      <c r="I168" s="84"/>
    </row>
    <row r="169" spans="1:9" x14ac:dyDescent="0.3">
      <c r="A169" s="74">
        <v>166</v>
      </c>
      <c r="B169" s="82">
        <v>14449</v>
      </c>
      <c r="C169" s="76" t="s">
        <v>1442</v>
      </c>
      <c r="D169" s="76" t="s">
        <v>1251</v>
      </c>
      <c r="E169" s="75">
        <v>1977</v>
      </c>
      <c r="F169" s="76" t="s">
        <v>68</v>
      </c>
      <c r="G169" s="95">
        <v>4.9825000000000008</v>
      </c>
      <c r="H169" s="75"/>
      <c r="I169" s="84"/>
    </row>
    <row r="170" spans="1:9" x14ac:dyDescent="0.3">
      <c r="A170" s="74">
        <v>169</v>
      </c>
      <c r="B170" s="82">
        <v>100</v>
      </c>
      <c r="C170" s="76" t="s">
        <v>1589</v>
      </c>
      <c r="D170" s="76" t="s">
        <v>1590</v>
      </c>
      <c r="E170" s="75">
        <v>1948</v>
      </c>
      <c r="F170" s="76" t="s">
        <v>91</v>
      </c>
      <c r="G170" s="95">
        <v>4.9798979591836732</v>
      </c>
      <c r="H170" s="75"/>
      <c r="I170" s="84"/>
    </row>
    <row r="171" spans="1:9" x14ac:dyDescent="0.3">
      <c r="A171" s="74">
        <v>170</v>
      </c>
      <c r="B171" s="82">
        <v>4474</v>
      </c>
      <c r="C171" s="76" t="s">
        <v>1569</v>
      </c>
      <c r="D171" s="76" t="s">
        <v>1311</v>
      </c>
      <c r="E171" s="75">
        <v>1977</v>
      </c>
      <c r="F171" s="76" t="s">
        <v>38</v>
      </c>
      <c r="G171" s="95">
        <v>4.9770270270270274</v>
      </c>
      <c r="H171" s="75"/>
      <c r="I171" s="84"/>
    </row>
    <row r="172" spans="1:9" x14ac:dyDescent="0.3">
      <c r="A172" s="74">
        <v>171</v>
      </c>
      <c r="B172" s="82">
        <v>13925</v>
      </c>
      <c r="C172" s="76" t="s">
        <v>1483</v>
      </c>
      <c r="D172" s="76" t="s">
        <v>1294</v>
      </c>
      <c r="E172" s="75">
        <v>1983</v>
      </c>
      <c r="F172" s="76" t="s">
        <v>1537</v>
      </c>
      <c r="G172" s="95">
        <v>4.9732558139534886</v>
      </c>
      <c r="H172" s="75"/>
      <c r="I172" s="84"/>
    </row>
    <row r="173" spans="1:9" x14ac:dyDescent="0.3">
      <c r="A173" s="74">
        <v>171</v>
      </c>
      <c r="B173" s="82">
        <v>1222</v>
      </c>
      <c r="C173" s="76" t="s">
        <v>1531</v>
      </c>
      <c r="D173" s="76" t="s">
        <v>1294</v>
      </c>
      <c r="E173" s="75">
        <v>1957</v>
      </c>
      <c r="F173" s="76" t="s">
        <v>2029</v>
      </c>
      <c r="G173" s="95">
        <v>4.972911392405063</v>
      </c>
      <c r="H173" s="75"/>
      <c r="I173" s="84"/>
    </row>
    <row r="174" spans="1:9" x14ac:dyDescent="0.3">
      <c r="A174" s="74">
        <v>173</v>
      </c>
      <c r="B174" s="82">
        <v>5417</v>
      </c>
      <c r="C174" s="76" t="s">
        <v>1519</v>
      </c>
      <c r="D174" s="76" t="s">
        <v>1302</v>
      </c>
      <c r="E174" s="75">
        <v>1984</v>
      </c>
      <c r="F174" s="76" t="s">
        <v>11</v>
      </c>
      <c r="G174" s="95">
        <v>4.9718400000000003</v>
      </c>
      <c r="H174" s="75"/>
      <c r="I174" s="84"/>
    </row>
    <row r="175" spans="1:9" x14ac:dyDescent="0.3">
      <c r="A175" s="74">
        <v>174</v>
      </c>
      <c r="B175" s="82">
        <v>10360</v>
      </c>
      <c r="C175" s="76" t="s">
        <v>1593</v>
      </c>
      <c r="D175" s="76" t="s">
        <v>1594</v>
      </c>
      <c r="E175" s="75">
        <v>2003</v>
      </c>
      <c r="F175" s="76" t="s">
        <v>1333</v>
      </c>
      <c r="G175" s="95">
        <v>4.9688235294117646</v>
      </c>
      <c r="H175" s="75"/>
      <c r="I175" s="84"/>
    </row>
    <row r="176" spans="1:9" x14ac:dyDescent="0.3">
      <c r="A176" s="74">
        <v>174</v>
      </c>
      <c r="B176" s="82">
        <v>13055</v>
      </c>
      <c r="C176" s="76" t="s">
        <v>1510</v>
      </c>
      <c r="D176" s="76" t="s">
        <v>1275</v>
      </c>
      <c r="E176" s="75">
        <v>1984</v>
      </c>
      <c r="F176" s="76" t="s">
        <v>1537</v>
      </c>
      <c r="G176" s="95">
        <v>4.9686956521739134</v>
      </c>
      <c r="H176" s="75"/>
      <c r="I176" s="84"/>
    </row>
    <row r="177" spans="1:9" x14ac:dyDescent="0.3">
      <c r="A177" s="74">
        <v>176</v>
      </c>
      <c r="B177" s="82">
        <v>16019</v>
      </c>
      <c r="C177" s="76" t="s">
        <v>1499</v>
      </c>
      <c r="D177" s="76" t="s">
        <v>1500</v>
      </c>
      <c r="E177" s="75">
        <v>1982</v>
      </c>
      <c r="F177" s="76" t="s">
        <v>38</v>
      </c>
      <c r="G177" s="95">
        <v>4.9671951219512191</v>
      </c>
      <c r="H177" s="75"/>
      <c r="I177" s="84"/>
    </row>
    <row r="178" spans="1:9" x14ac:dyDescent="0.3">
      <c r="A178" s="74">
        <v>177</v>
      </c>
      <c r="B178" s="82">
        <v>3047</v>
      </c>
      <c r="C178" s="76" t="s">
        <v>1509</v>
      </c>
      <c r="D178" s="76" t="s">
        <v>1270</v>
      </c>
      <c r="E178" s="75">
        <v>1968</v>
      </c>
      <c r="F178" s="76" t="s">
        <v>38</v>
      </c>
      <c r="G178" s="95">
        <v>4.9640909090909098</v>
      </c>
      <c r="H178" s="75"/>
      <c r="I178" s="84"/>
    </row>
    <row r="179" spans="1:9" x14ac:dyDescent="0.3">
      <c r="A179" s="74">
        <v>177</v>
      </c>
      <c r="B179" s="82">
        <v>11837</v>
      </c>
      <c r="C179" s="76" t="s">
        <v>1550</v>
      </c>
      <c r="D179" s="76" t="s">
        <v>1324</v>
      </c>
      <c r="E179" s="75">
        <v>2001</v>
      </c>
      <c r="F179" s="76" t="s">
        <v>68</v>
      </c>
      <c r="G179" s="95">
        <v>4.9636144578313255</v>
      </c>
      <c r="H179" s="75"/>
      <c r="I179" s="84"/>
    </row>
    <row r="180" spans="1:9" x14ac:dyDescent="0.3">
      <c r="A180" s="74">
        <v>179</v>
      </c>
      <c r="B180" s="82">
        <v>14834</v>
      </c>
      <c r="C180" s="76" t="s">
        <v>1468</v>
      </c>
      <c r="D180" s="76" t="s">
        <v>1324</v>
      </c>
      <c r="E180" s="75">
        <v>1993</v>
      </c>
      <c r="F180" s="76" t="s">
        <v>55</v>
      </c>
      <c r="G180" s="95">
        <v>4.959397590361446</v>
      </c>
      <c r="H180" s="75"/>
      <c r="I180" s="84"/>
    </row>
    <row r="181" spans="1:9" x14ac:dyDescent="0.3">
      <c r="A181" s="74">
        <v>180</v>
      </c>
      <c r="B181" s="82">
        <v>12566</v>
      </c>
      <c r="C181" s="76" t="s">
        <v>1507</v>
      </c>
      <c r="D181" s="76" t="s">
        <v>1319</v>
      </c>
      <c r="E181" s="75">
        <v>1993</v>
      </c>
      <c r="F181" s="76" t="s">
        <v>1890</v>
      </c>
      <c r="G181" s="95">
        <v>4.9556617647058827</v>
      </c>
      <c r="H181" s="75"/>
      <c r="I181" s="84"/>
    </row>
    <row r="182" spans="1:9" x14ac:dyDescent="0.3">
      <c r="A182" s="74">
        <v>181</v>
      </c>
      <c r="B182" s="82">
        <v>5291</v>
      </c>
      <c r="C182" s="76" t="s">
        <v>2030</v>
      </c>
      <c r="D182" s="76" t="s">
        <v>2031</v>
      </c>
      <c r="E182" s="75">
        <v>1984</v>
      </c>
      <c r="F182" s="76" t="s">
        <v>958</v>
      </c>
      <c r="G182" s="95">
        <v>4.9528698752228175</v>
      </c>
      <c r="H182" s="75"/>
      <c r="I182" s="84"/>
    </row>
    <row r="183" spans="1:9" x14ac:dyDescent="0.3">
      <c r="A183" s="74">
        <v>182</v>
      </c>
      <c r="B183" s="82">
        <v>1048</v>
      </c>
      <c r="C183" s="76" t="s">
        <v>1479</v>
      </c>
      <c r="D183" s="76" t="s">
        <v>1480</v>
      </c>
      <c r="E183" s="75">
        <v>1955</v>
      </c>
      <c r="F183" s="76" t="s">
        <v>1624</v>
      </c>
      <c r="G183" s="95">
        <v>4.9460975609756099</v>
      </c>
      <c r="H183" s="75"/>
      <c r="I183" s="84"/>
    </row>
    <row r="184" spans="1:9" x14ac:dyDescent="0.3">
      <c r="A184" s="74">
        <v>183</v>
      </c>
      <c r="B184" s="82">
        <v>3683</v>
      </c>
      <c r="C184" s="76" t="s">
        <v>1517</v>
      </c>
      <c r="D184" s="76" t="s">
        <v>1302</v>
      </c>
      <c r="E184" s="75">
        <v>1972</v>
      </c>
      <c r="F184" s="76" t="s">
        <v>2021</v>
      </c>
      <c r="G184" s="95">
        <v>4.9427536231884064</v>
      </c>
      <c r="H184" s="75"/>
      <c r="I184" s="84"/>
    </row>
    <row r="185" spans="1:9" x14ac:dyDescent="0.3">
      <c r="A185" s="74">
        <v>184</v>
      </c>
      <c r="B185" s="82">
        <v>8878</v>
      </c>
      <c r="C185" s="76" t="s">
        <v>1438</v>
      </c>
      <c r="D185" s="76" t="s">
        <v>1439</v>
      </c>
      <c r="E185" s="75">
        <v>1996</v>
      </c>
      <c r="F185" s="76" t="s">
        <v>2023</v>
      </c>
      <c r="G185" s="95">
        <v>4.9422727272727274</v>
      </c>
      <c r="H185" s="75"/>
      <c r="I185" s="84"/>
    </row>
    <row r="186" spans="1:9" x14ac:dyDescent="0.3">
      <c r="A186" s="74">
        <v>185</v>
      </c>
      <c r="B186" s="82">
        <v>2928</v>
      </c>
      <c r="C186" s="76" t="s">
        <v>1416</v>
      </c>
      <c r="D186" s="76" t="s">
        <v>1302</v>
      </c>
      <c r="E186" s="75">
        <v>1967</v>
      </c>
      <c r="F186" s="76" t="s">
        <v>178</v>
      </c>
      <c r="G186" s="95">
        <v>4.9401960784313728</v>
      </c>
      <c r="H186" s="75"/>
      <c r="I186" s="84"/>
    </row>
    <row r="187" spans="1:9" x14ac:dyDescent="0.3">
      <c r="A187" s="74">
        <v>186</v>
      </c>
      <c r="B187" s="82">
        <v>5018</v>
      </c>
      <c r="C187" s="76" t="s">
        <v>1504</v>
      </c>
      <c r="D187" s="76" t="s">
        <v>1505</v>
      </c>
      <c r="E187" s="75">
        <v>1981</v>
      </c>
      <c r="F187" s="76" t="s">
        <v>814</v>
      </c>
      <c r="G187" s="95">
        <v>4.9363636363636365</v>
      </c>
      <c r="H187" s="75"/>
      <c r="I187" s="84"/>
    </row>
    <row r="188" spans="1:9" x14ac:dyDescent="0.3">
      <c r="A188" s="74">
        <v>187</v>
      </c>
      <c r="B188" s="82">
        <v>10846</v>
      </c>
      <c r="C188" s="76" t="s">
        <v>1529</v>
      </c>
      <c r="D188" s="76" t="s">
        <v>1530</v>
      </c>
      <c r="E188" s="75">
        <v>1984</v>
      </c>
      <c r="F188" s="76" t="s">
        <v>2023</v>
      </c>
      <c r="G188" s="95">
        <v>4.9352380952380948</v>
      </c>
      <c r="H188" s="75"/>
      <c r="I188" s="84"/>
    </row>
    <row r="189" spans="1:9" x14ac:dyDescent="0.3">
      <c r="A189" s="74">
        <v>188</v>
      </c>
      <c r="B189" s="82">
        <v>15228</v>
      </c>
      <c r="C189" s="76" t="s">
        <v>1489</v>
      </c>
      <c r="D189" s="76" t="s">
        <v>1490</v>
      </c>
      <c r="E189" s="75">
        <v>1980</v>
      </c>
      <c r="F189" s="76" t="s">
        <v>178</v>
      </c>
      <c r="G189" s="95">
        <v>4.9349557522123897</v>
      </c>
      <c r="H189" s="75"/>
      <c r="I189" s="84"/>
    </row>
    <row r="190" spans="1:9" x14ac:dyDescent="0.3">
      <c r="A190" s="74">
        <v>189</v>
      </c>
      <c r="B190" s="82">
        <v>1263</v>
      </c>
      <c r="C190" s="76" t="s">
        <v>1478</v>
      </c>
      <c r="D190" s="76" t="s">
        <v>1302</v>
      </c>
      <c r="E190" s="75">
        <v>1957</v>
      </c>
      <c r="F190" s="76" t="s">
        <v>2011</v>
      </c>
      <c r="G190" s="95">
        <v>4.9332203389830509</v>
      </c>
      <c r="H190" s="75"/>
      <c r="I190" s="84"/>
    </row>
    <row r="191" spans="1:9" x14ac:dyDescent="0.3">
      <c r="A191" s="74">
        <v>190</v>
      </c>
      <c r="B191" s="82">
        <v>14238</v>
      </c>
      <c r="C191" s="76" t="s">
        <v>1609</v>
      </c>
      <c r="D191" s="76" t="s">
        <v>1364</v>
      </c>
      <c r="E191" s="75">
        <v>1980</v>
      </c>
      <c r="F191" s="76" t="s">
        <v>851</v>
      </c>
      <c r="G191" s="95">
        <v>4.9311764705882357</v>
      </c>
      <c r="H191" s="75"/>
      <c r="I191" s="84"/>
    </row>
    <row r="192" spans="1:9" x14ac:dyDescent="0.3">
      <c r="A192" s="74">
        <v>190</v>
      </c>
      <c r="B192" s="82">
        <v>2270</v>
      </c>
      <c r="C192" s="76" t="s">
        <v>1492</v>
      </c>
      <c r="D192" s="76" t="s">
        <v>1393</v>
      </c>
      <c r="E192" s="75">
        <v>1963</v>
      </c>
      <c r="F192" s="76" t="s">
        <v>389</v>
      </c>
      <c r="G192" s="95">
        <v>4.9309090909090907</v>
      </c>
      <c r="H192" s="75"/>
      <c r="I192" s="84"/>
    </row>
    <row r="193" spans="1:9" x14ac:dyDescent="0.3">
      <c r="A193" s="74">
        <v>192</v>
      </c>
      <c r="B193" s="82">
        <v>3577</v>
      </c>
      <c r="C193" s="76" t="s">
        <v>1512</v>
      </c>
      <c r="D193" s="76" t="s">
        <v>1570</v>
      </c>
      <c r="E193" s="75">
        <v>1971</v>
      </c>
      <c r="F193" s="76" t="s">
        <v>1333</v>
      </c>
      <c r="G193" s="95">
        <v>4.9261643835616438</v>
      </c>
      <c r="H193" s="75"/>
      <c r="I193" s="84"/>
    </row>
    <row r="194" spans="1:9" x14ac:dyDescent="0.3">
      <c r="A194" s="74">
        <v>193</v>
      </c>
      <c r="B194" s="82">
        <v>4208</v>
      </c>
      <c r="C194" s="76" t="s">
        <v>1481</v>
      </c>
      <c r="D194" s="76" t="s">
        <v>1341</v>
      </c>
      <c r="E194" s="75">
        <v>1975</v>
      </c>
      <c r="F194" s="76" t="s">
        <v>55</v>
      </c>
      <c r="G194" s="95">
        <v>4.9227941176470589</v>
      </c>
      <c r="H194" s="75"/>
      <c r="I194" s="84"/>
    </row>
    <row r="195" spans="1:9" x14ac:dyDescent="0.3">
      <c r="A195" s="74">
        <v>194</v>
      </c>
      <c r="B195" s="82">
        <v>13467</v>
      </c>
      <c r="C195" s="76" t="s">
        <v>1515</v>
      </c>
      <c r="D195" s="76" t="s">
        <v>1260</v>
      </c>
      <c r="E195" s="75">
        <v>1997</v>
      </c>
      <c r="F195" s="76" t="s">
        <v>401</v>
      </c>
      <c r="G195" s="95">
        <v>4.9218181818181819</v>
      </c>
      <c r="H195" s="75"/>
      <c r="I195" s="84"/>
    </row>
    <row r="196" spans="1:9" x14ac:dyDescent="0.3">
      <c r="A196" s="74">
        <v>195</v>
      </c>
      <c r="B196" s="82">
        <v>11133</v>
      </c>
      <c r="C196" s="76" t="s">
        <v>1524</v>
      </c>
      <c r="D196" s="76" t="s">
        <v>1525</v>
      </c>
      <c r="E196" s="75">
        <v>2005</v>
      </c>
      <c r="F196" s="76" t="s">
        <v>958</v>
      </c>
      <c r="G196" s="95">
        <v>4.9141379310344835</v>
      </c>
      <c r="H196" s="75"/>
      <c r="I196" s="84"/>
    </row>
    <row r="197" spans="1:9" x14ac:dyDescent="0.3">
      <c r="A197" s="74">
        <v>196</v>
      </c>
      <c r="B197" s="82">
        <v>4146</v>
      </c>
      <c r="C197" s="76" t="s">
        <v>1580</v>
      </c>
      <c r="D197" s="76" t="s">
        <v>1275</v>
      </c>
      <c r="E197" s="75">
        <v>1975</v>
      </c>
      <c r="F197" s="76" t="s">
        <v>814</v>
      </c>
      <c r="G197" s="95">
        <v>4.9088888888888897</v>
      </c>
      <c r="H197" s="75"/>
      <c r="I197" s="84"/>
    </row>
    <row r="198" spans="1:9" x14ac:dyDescent="0.3">
      <c r="A198" s="74">
        <v>197</v>
      </c>
      <c r="B198" s="82">
        <v>2479</v>
      </c>
      <c r="C198" s="76" t="s">
        <v>1575</v>
      </c>
      <c r="D198" s="76" t="s">
        <v>1576</v>
      </c>
      <c r="E198" s="75">
        <v>1964</v>
      </c>
      <c r="F198" s="76" t="s">
        <v>11</v>
      </c>
      <c r="G198" s="95">
        <v>4.9052857142857142</v>
      </c>
      <c r="H198" s="75"/>
      <c r="I198" s="84"/>
    </row>
    <row r="199" spans="1:9" x14ac:dyDescent="0.3">
      <c r="A199" s="74">
        <v>198</v>
      </c>
      <c r="B199" s="82">
        <v>2248</v>
      </c>
      <c r="C199" s="76" t="s">
        <v>1484</v>
      </c>
      <c r="D199" s="76" t="s">
        <v>1464</v>
      </c>
      <c r="E199" s="75">
        <v>1963</v>
      </c>
      <c r="F199" s="76" t="s">
        <v>1903</v>
      </c>
      <c r="G199" s="95">
        <v>4.904494382022472</v>
      </c>
      <c r="H199" s="75"/>
      <c r="I199" s="84"/>
    </row>
    <row r="200" spans="1:9" x14ac:dyDescent="0.3">
      <c r="A200" s="74">
        <v>199</v>
      </c>
      <c r="B200" s="82">
        <v>11927</v>
      </c>
      <c r="C200" s="76" t="s">
        <v>1622</v>
      </c>
      <c r="D200" s="76" t="s">
        <v>1623</v>
      </c>
      <c r="E200" s="75">
        <v>1962</v>
      </c>
      <c r="F200" s="76" t="s">
        <v>1624</v>
      </c>
      <c r="G200" s="95">
        <v>4.9008333333333338</v>
      </c>
      <c r="H200" s="75"/>
      <c r="I200" s="84"/>
    </row>
    <row r="201" spans="1:9" x14ac:dyDescent="0.3">
      <c r="A201" s="74">
        <v>200</v>
      </c>
      <c r="B201" s="82">
        <v>4160</v>
      </c>
      <c r="C201" s="76" t="s">
        <v>1698</v>
      </c>
      <c r="D201" s="76" t="s">
        <v>1545</v>
      </c>
      <c r="E201" s="75">
        <v>1975</v>
      </c>
      <c r="F201" s="76" t="s">
        <v>958</v>
      </c>
      <c r="G201" s="95">
        <v>4.8972727272727283</v>
      </c>
      <c r="H201" s="75"/>
      <c r="I201" s="84"/>
    </row>
    <row r="202" spans="1:9" x14ac:dyDescent="0.3">
      <c r="A202" s="74">
        <v>201</v>
      </c>
      <c r="B202" s="82">
        <v>13262</v>
      </c>
      <c r="C202" s="76" t="s">
        <v>1605</v>
      </c>
      <c r="D202" s="76" t="s">
        <v>1452</v>
      </c>
      <c r="E202" s="75">
        <v>1961</v>
      </c>
      <c r="F202" s="76" t="s">
        <v>2029</v>
      </c>
      <c r="G202" s="95">
        <v>4.8843037974683545</v>
      </c>
      <c r="H202" s="75"/>
      <c r="I202" s="84"/>
    </row>
    <row r="203" spans="1:9" x14ac:dyDescent="0.3">
      <c r="A203" s="74">
        <v>201</v>
      </c>
      <c r="B203" s="82">
        <v>5315</v>
      </c>
      <c r="C203" s="76" t="s">
        <v>1514</v>
      </c>
      <c r="D203" s="76" t="s">
        <v>1405</v>
      </c>
      <c r="E203" s="75">
        <v>1984</v>
      </c>
      <c r="F203" s="76" t="s">
        <v>91</v>
      </c>
      <c r="G203" s="95">
        <v>4.8836065573770489</v>
      </c>
      <c r="H203" s="75"/>
      <c r="I203" s="84"/>
    </row>
    <row r="204" spans="1:9" x14ac:dyDescent="0.3">
      <c r="A204" s="74">
        <v>203</v>
      </c>
      <c r="B204" s="82">
        <v>5687</v>
      </c>
      <c r="C204" s="76" t="s">
        <v>1554</v>
      </c>
      <c r="D204" s="76" t="s">
        <v>1302</v>
      </c>
      <c r="E204" s="75">
        <v>1986</v>
      </c>
      <c r="F204" s="76" t="s">
        <v>1333</v>
      </c>
      <c r="G204" s="95">
        <v>4.8826153846153852</v>
      </c>
      <c r="H204" s="75"/>
      <c r="I204" s="84"/>
    </row>
    <row r="205" spans="1:9" x14ac:dyDescent="0.3">
      <c r="A205" s="74">
        <v>204</v>
      </c>
      <c r="B205" s="82">
        <v>13869</v>
      </c>
      <c r="C205" s="76" t="s">
        <v>1643</v>
      </c>
      <c r="D205" s="76" t="s">
        <v>1302</v>
      </c>
      <c r="E205" s="75">
        <v>1974</v>
      </c>
      <c r="F205" s="76" t="s">
        <v>1624</v>
      </c>
      <c r="G205" s="95">
        <v>4.8795145631067962</v>
      </c>
      <c r="H205" s="75"/>
      <c r="I205" s="84"/>
    </row>
    <row r="206" spans="1:9" x14ac:dyDescent="0.3">
      <c r="A206" s="74">
        <v>205</v>
      </c>
      <c r="B206" s="82">
        <v>3417</v>
      </c>
      <c r="C206" s="76" t="s">
        <v>1552</v>
      </c>
      <c r="D206" s="76" t="s">
        <v>1354</v>
      </c>
      <c r="E206" s="75">
        <v>1970</v>
      </c>
      <c r="F206" s="76" t="s">
        <v>2019</v>
      </c>
      <c r="G206" s="95">
        <v>4.8758227848101265</v>
      </c>
      <c r="H206" s="75"/>
      <c r="I206" s="84"/>
    </row>
    <row r="207" spans="1:9" x14ac:dyDescent="0.3">
      <c r="A207" s="74">
        <v>206</v>
      </c>
      <c r="B207" s="82">
        <v>12541</v>
      </c>
      <c r="C207" s="76" t="s">
        <v>2032</v>
      </c>
      <c r="D207" s="76" t="s">
        <v>2033</v>
      </c>
      <c r="E207" s="75">
        <v>1974</v>
      </c>
      <c r="F207" s="76" t="s">
        <v>1624</v>
      </c>
      <c r="G207" s="95">
        <v>4.8752631578947376</v>
      </c>
      <c r="H207" s="75"/>
      <c r="I207" s="84"/>
    </row>
    <row r="208" spans="1:9" x14ac:dyDescent="0.3">
      <c r="A208" s="74">
        <v>206</v>
      </c>
      <c r="B208" s="82">
        <v>4233</v>
      </c>
      <c r="C208" s="76" t="s">
        <v>1528</v>
      </c>
      <c r="D208" s="76" t="s">
        <v>1290</v>
      </c>
      <c r="E208" s="75">
        <v>1975</v>
      </c>
      <c r="F208" s="76" t="s">
        <v>389</v>
      </c>
      <c r="G208" s="95">
        <v>4.8746907993966815</v>
      </c>
      <c r="H208" s="75"/>
      <c r="I208" s="84"/>
    </row>
    <row r="209" spans="1:9" x14ac:dyDescent="0.3">
      <c r="A209" s="74">
        <v>208</v>
      </c>
      <c r="B209" s="82">
        <v>7904</v>
      </c>
      <c r="C209" s="76" t="s">
        <v>1611</v>
      </c>
      <c r="D209" s="76" t="s">
        <v>1260</v>
      </c>
      <c r="E209" s="75">
        <v>1994</v>
      </c>
      <c r="F209" s="76" t="s">
        <v>2014</v>
      </c>
      <c r="G209" s="95">
        <v>4.8746575342465759</v>
      </c>
      <c r="H209" s="75"/>
      <c r="I209" s="84"/>
    </row>
    <row r="210" spans="1:9" x14ac:dyDescent="0.3">
      <c r="A210" s="74">
        <v>209</v>
      </c>
      <c r="B210" s="82">
        <v>601</v>
      </c>
      <c r="C210" s="76" t="s">
        <v>1501</v>
      </c>
      <c r="D210" s="76" t="s">
        <v>1393</v>
      </c>
      <c r="E210" s="75">
        <v>1950</v>
      </c>
      <c r="F210" s="76" t="s">
        <v>378</v>
      </c>
      <c r="G210" s="95">
        <v>4.8724675324675326</v>
      </c>
      <c r="H210" s="75"/>
      <c r="I210" s="84"/>
    </row>
    <row r="211" spans="1:9" x14ac:dyDescent="0.3">
      <c r="A211" s="74">
        <v>210</v>
      </c>
      <c r="B211" s="82">
        <v>908</v>
      </c>
      <c r="C211" s="76" t="s">
        <v>1577</v>
      </c>
      <c r="D211" s="76" t="s">
        <v>1497</v>
      </c>
      <c r="E211" s="75">
        <v>1954</v>
      </c>
      <c r="F211" s="76" t="s">
        <v>2021</v>
      </c>
      <c r="G211" s="95">
        <v>4.8690476190476186</v>
      </c>
      <c r="H211" s="75"/>
      <c r="I211" s="84"/>
    </row>
    <row r="212" spans="1:9" x14ac:dyDescent="0.3">
      <c r="A212" s="74">
        <v>210</v>
      </c>
      <c r="B212" s="82">
        <v>12910</v>
      </c>
      <c r="C212" s="76" t="s">
        <v>1564</v>
      </c>
      <c r="D212" s="76" t="s">
        <v>1324</v>
      </c>
      <c r="E212" s="75">
        <v>1989</v>
      </c>
      <c r="F212" s="76" t="s">
        <v>2021</v>
      </c>
      <c r="G212" s="95">
        <v>4.8685</v>
      </c>
      <c r="H212" s="75"/>
      <c r="I212" s="84"/>
    </row>
    <row r="213" spans="1:9" x14ac:dyDescent="0.3">
      <c r="A213" s="74">
        <v>212</v>
      </c>
      <c r="B213" s="82">
        <v>2256</v>
      </c>
      <c r="C213" s="76" t="s">
        <v>1587</v>
      </c>
      <c r="D213" s="76" t="s">
        <v>1300</v>
      </c>
      <c r="E213" s="75">
        <v>1963</v>
      </c>
      <c r="F213" s="76" t="s">
        <v>2011</v>
      </c>
      <c r="G213" s="95">
        <v>4.8622857142857141</v>
      </c>
      <c r="H213" s="75"/>
      <c r="I213" s="84"/>
    </row>
    <row r="214" spans="1:9" x14ac:dyDescent="0.3">
      <c r="A214" s="74">
        <v>213</v>
      </c>
      <c r="B214" s="82">
        <v>2112</v>
      </c>
      <c r="C214" s="76" t="s">
        <v>1244</v>
      </c>
      <c r="D214" s="76" t="s">
        <v>1393</v>
      </c>
      <c r="E214" s="75">
        <v>1962</v>
      </c>
      <c r="F214" s="76" t="s">
        <v>849</v>
      </c>
      <c r="G214" s="95">
        <v>4.8571428571428603</v>
      </c>
      <c r="H214" s="75"/>
      <c r="I214" s="84" t="s">
        <v>2010</v>
      </c>
    </row>
    <row r="215" spans="1:9" x14ac:dyDescent="0.3">
      <c r="A215" s="74">
        <v>214</v>
      </c>
      <c r="B215" s="85">
        <v>10444</v>
      </c>
      <c r="C215" s="76" t="s">
        <v>1305</v>
      </c>
      <c r="D215" s="76" t="s">
        <v>1488</v>
      </c>
      <c r="E215" s="75">
        <v>2005</v>
      </c>
      <c r="F215" s="76" t="s">
        <v>190</v>
      </c>
      <c r="G215" s="95">
        <v>4.8559999999999999</v>
      </c>
      <c r="H215" s="75"/>
      <c r="I215" s="84" t="s">
        <v>2008</v>
      </c>
    </row>
    <row r="216" spans="1:9" x14ac:dyDescent="0.3">
      <c r="A216" s="74">
        <v>241</v>
      </c>
      <c r="B216" s="82">
        <v>1642</v>
      </c>
      <c r="C216" s="76" t="s">
        <v>1556</v>
      </c>
      <c r="D216" s="76" t="s">
        <v>1243</v>
      </c>
      <c r="E216" s="75">
        <v>1960</v>
      </c>
      <c r="F216" s="76" t="s">
        <v>178</v>
      </c>
      <c r="G216" s="95">
        <v>4.8562500000000002</v>
      </c>
      <c r="H216" s="75"/>
      <c r="I216" s="84"/>
    </row>
    <row r="217" spans="1:9" x14ac:dyDescent="0.3">
      <c r="A217" s="74">
        <v>216</v>
      </c>
      <c r="B217" s="82">
        <v>10698</v>
      </c>
      <c r="C217" s="76" t="s">
        <v>1540</v>
      </c>
      <c r="D217" s="76" t="s">
        <v>1541</v>
      </c>
      <c r="E217" s="75">
        <v>1968</v>
      </c>
      <c r="F217" s="76" t="s">
        <v>2014</v>
      </c>
      <c r="G217" s="95">
        <v>4.8555813953488371</v>
      </c>
      <c r="H217" s="75"/>
      <c r="I217" s="84"/>
    </row>
    <row r="218" spans="1:9" x14ac:dyDescent="0.3">
      <c r="A218" s="74">
        <v>217</v>
      </c>
      <c r="B218" s="82">
        <v>2079</v>
      </c>
      <c r="C218" s="76" t="s">
        <v>1585</v>
      </c>
      <c r="D218" s="76" t="s">
        <v>1294</v>
      </c>
      <c r="E218" s="75">
        <v>1962</v>
      </c>
      <c r="F218" s="76" t="s">
        <v>2011</v>
      </c>
      <c r="G218" s="95">
        <v>4.8547826086956523</v>
      </c>
      <c r="H218" s="75"/>
      <c r="I218" s="84"/>
    </row>
    <row r="219" spans="1:9" x14ac:dyDescent="0.3">
      <c r="A219" s="74">
        <v>218</v>
      </c>
      <c r="B219" s="82">
        <v>51</v>
      </c>
      <c r="C219" s="76" t="s">
        <v>1544</v>
      </c>
      <c r="D219" s="76" t="s">
        <v>1545</v>
      </c>
      <c r="E219" s="75">
        <v>1938</v>
      </c>
      <c r="F219" s="76" t="s">
        <v>68</v>
      </c>
      <c r="G219" s="95">
        <v>4.8491666666666671</v>
      </c>
      <c r="H219" s="75"/>
      <c r="I219" s="84"/>
    </row>
    <row r="220" spans="1:9" x14ac:dyDescent="0.3">
      <c r="A220" s="74">
        <v>219</v>
      </c>
      <c r="B220" s="82">
        <v>5503</v>
      </c>
      <c r="C220" s="76" t="s">
        <v>1453</v>
      </c>
      <c r="D220" s="76" t="s">
        <v>1324</v>
      </c>
      <c r="E220" s="75">
        <v>1985</v>
      </c>
      <c r="F220" s="76" t="s">
        <v>395</v>
      </c>
      <c r="G220" s="95">
        <v>4.8466666666666667</v>
      </c>
      <c r="H220" s="75"/>
      <c r="I220" s="84"/>
    </row>
    <row r="221" spans="1:9" x14ac:dyDescent="0.3">
      <c r="A221" s="74">
        <v>220</v>
      </c>
      <c r="B221" s="82">
        <v>10222</v>
      </c>
      <c r="C221" s="76" t="s">
        <v>1512</v>
      </c>
      <c r="D221" s="76" t="s">
        <v>1518</v>
      </c>
      <c r="E221" s="75">
        <v>2001</v>
      </c>
      <c r="F221" s="76" t="s">
        <v>1333</v>
      </c>
      <c r="G221" s="95">
        <v>4.8453191489361709</v>
      </c>
      <c r="H221" s="75"/>
      <c r="I221" s="84"/>
    </row>
    <row r="222" spans="1:9" x14ac:dyDescent="0.3">
      <c r="A222" s="74">
        <v>221</v>
      </c>
      <c r="B222" s="82">
        <v>2452</v>
      </c>
      <c r="C222" s="76" t="s">
        <v>1578</v>
      </c>
      <c r="D222" s="76" t="s">
        <v>1385</v>
      </c>
      <c r="E222" s="75">
        <v>1964</v>
      </c>
      <c r="F222" s="76" t="s">
        <v>91</v>
      </c>
      <c r="G222" s="95">
        <v>4.8441772151898741</v>
      </c>
      <c r="H222" s="75"/>
      <c r="I222" s="84"/>
    </row>
    <row r="223" spans="1:9" x14ac:dyDescent="0.3">
      <c r="A223" s="74">
        <v>222</v>
      </c>
      <c r="B223" s="82">
        <v>3692</v>
      </c>
      <c r="C223" s="76" t="s">
        <v>1244</v>
      </c>
      <c r="D223" s="76" t="s">
        <v>1302</v>
      </c>
      <c r="E223" s="75">
        <v>1972</v>
      </c>
      <c r="F223" s="76" t="s">
        <v>1034</v>
      </c>
      <c r="G223" s="95">
        <v>4.8429629629629636</v>
      </c>
      <c r="H223" s="75"/>
      <c r="I223" s="84"/>
    </row>
    <row r="224" spans="1:9" x14ac:dyDescent="0.3">
      <c r="A224" s="74">
        <v>223</v>
      </c>
      <c r="B224" s="82">
        <v>1125</v>
      </c>
      <c r="C224" s="76" t="s">
        <v>1574</v>
      </c>
      <c r="D224" s="76" t="s">
        <v>1405</v>
      </c>
      <c r="E224" s="75">
        <v>1956</v>
      </c>
      <c r="F224" s="76" t="s">
        <v>2021</v>
      </c>
      <c r="G224" s="95">
        <v>4.84</v>
      </c>
      <c r="H224" s="75"/>
      <c r="I224" s="84"/>
    </row>
    <row r="225" spans="1:9" x14ac:dyDescent="0.3">
      <c r="A225" s="74">
        <v>223</v>
      </c>
      <c r="B225" s="82">
        <v>3082</v>
      </c>
      <c r="C225" s="76" t="s">
        <v>1495</v>
      </c>
      <c r="D225" s="76" t="s">
        <v>1354</v>
      </c>
      <c r="E225" s="75">
        <v>1968</v>
      </c>
      <c r="F225" s="76" t="s">
        <v>849</v>
      </c>
      <c r="G225" s="95">
        <v>4.8398850574712649</v>
      </c>
      <c r="H225" s="75"/>
      <c r="I225" s="84"/>
    </row>
    <row r="226" spans="1:9" x14ac:dyDescent="0.3">
      <c r="A226" s="74">
        <v>225</v>
      </c>
      <c r="B226" s="82">
        <v>15613</v>
      </c>
      <c r="C226" s="76" t="s">
        <v>1616</v>
      </c>
      <c r="D226" s="76" t="s">
        <v>1298</v>
      </c>
      <c r="E226" s="75">
        <v>1964</v>
      </c>
      <c r="F226" s="76" t="s">
        <v>1310</v>
      </c>
      <c r="G226" s="95">
        <v>4.8378637770897841</v>
      </c>
      <c r="H226" s="75"/>
      <c r="I226" s="84"/>
    </row>
    <row r="227" spans="1:9" x14ac:dyDescent="0.3">
      <c r="A227" s="74">
        <v>226</v>
      </c>
      <c r="B227" s="82">
        <v>11194</v>
      </c>
      <c r="C227" s="76" t="s">
        <v>1584</v>
      </c>
      <c r="D227" s="76" t="s">
        <v>1298</v>
      </c>
      <c r="E227" s="75">
        <v>1982</v>
      </c>
      <c r="F227" s="76" t="s">
        <v>2021</v>
      </c>
      <c r="G227" s="95">
        <v>4.8359322033898309</v>
      </c>
      <c r="H227" s="75"/>
      <c r="I227" s="84"/>
    </row>
    <row r="228" spans="1:9" x14ac:dyDescent="0.3">
      <c r="A228" s="74">
        <v>227</v>
      </c>
      <c r="B228" s="82">
        <v>12715</v>
      </c>
      <c r="C228" s="76" t="s">
        <v>1460</v>
      </c>
      <c r="D228" s="76" t="s">
        <v>1309</v>
      </c>
      <c r="E228" s="75">
        <v>2002</v>
      </c>
      <c r="F228" s="76" t="s">
        <v>1988</v>
      </c>
      <c r="G228" s="103">
        <v>4.8333812949640285</v>
      </c>
      <c r="H228" s="75"/>
      <c r="I228" s="84"/>
    </row>
    <row r="229" spans="1:9" x14ac:dyDescent="0.3">
      <c r="A229" s="74">
        <v>228</v>
      </c>
      <c r="B229" s="82">
        <v>13954</v>
      </c>
      <c r="C229" s="76" t="s">
        <v>1431</v>
      </c>
      <c r="D229" s="76" t="s">
        <v>1432</v>
      </c>
      <c r="E229" s="75">
        <v>2004</v>
      </c>
      <c r="F229" s="76" t="s">
        <v>1034</v>
      </c>
      <c r="G229" s="95">
        <v>4.8321739130434782</v>
      </c>
      <c r="H229" s="75"/>
      <c r="I229" s="84"/>
    </row>
    <row r="230" spans="1:9" x14ac:dyDescent="0.3">
      <c r="A230" s="74">
        <v>229</v>
      </c>
      <c r="B230" s="82">
        <v>2467</v>
      </c>
      <c r="C230" s="76" t="s">
        <v>1547</v>
      </c>
      <c r="D230" s="76" t="s">
        <v>1302</v>
      </c>
      <c r="E230" s="75">
        <v>1964</v>
      </c>
      <c r="F230" s="76" t="s">
        <v>1903</v>
      </c>
      <c r="G230" s="95">
        <v>4.8280487804878049</v>
      </c>
      <c r="H230" s="75"/>
      <c r="I230" s="84"/>
    </row>
    <row r="231" spans="1:9" x14ac:dyDescent="0.3">
      <c r="A231" s="74">
        <v>230</v>
      </c>
      <c r="B231" s="82">
        <v>3095</v>
      </c>
      <c r="C231" s="76" t="s">
        <v>1573</v>
      </c>
      <c r="D231" s="76" t="s">
        <v>1436</v>
      </c>
      <c r="E231" s="75">
        <v>1968</v>
      </c>
      <c r="F231" s="76" t="s">
        <v>11</v>
      </c>
      <c r="G231" s="95">
        <v>4.8266666666666671</v>
      </c>
      <c r="H231" s="75"/>
      <c r="I231" s="84"/>
    </row>
    <row r="232" spans="1:9" x14ac:dyDescent="0.3">
      <c r="A232" s="74">
        <v>231</v>
      </c>
      <c r="B232" s="82">
        <v>10267</v>
      </c>
      <c r="C232" s="76" t="s">
        <v>1454</v>
      </c>
      <c r="D232" s="76" t="s">
        <v>1455</v>
      </c>
      <c r="E232" s="75">
        <v>2001</v>
      </c>
      <c r="F232" s="76" t="s">
        <v>1988</v>
      </c>
      <c r="G232" s="95">
        <v>4.8233333333333333</v>
      </c>
      <c r="H232" s="75"/>
      <c r="I232" s="84"/>
    </row>
    <row r="233" spans="1:9" x14ac:dyDescent="0.3">
      <c r="A233" s="74">
        <v>231</v>
      </c>
      <c r="B233" s="82">
        <v>1804</v>
      </c>
      <c r="C233" s="76" t="s">
        <v>1578</v>
      </c>
      <c r="D233" s="76" t="s">
        <v>1322</v>
      </c>
      <c r="E233" s="75">
        <v>1960</v>
      </c>
      <c r="F233" s="76" t="s">
        <v>68</v>
      </c>
      <c r="G233" s="95">
        <v>4.8230188679245289</v>
      </c>
      <c r="H233" s="75"/>
      <c r="I233" s="84"/>
    </row>
    <row r="234" spans="1:9" x14ac:dyDescent="0.3">
      <c r="A234" s="74">
        <v>233</v>
      </c>
      <c r="B234" s="82">
        <v>2110</v>
      </c>
      <c r="C234" s="76" t="s">
        <v>1715</v>
      </c>
      <c r="D234" s="76" t="s">
        <v>1298</v>
      </c>
      <c r="E234" s="75">
        <v>1962</v>
      </c>
      <c r="F234" s="76" t="s">
        <v>91</v>
      </c>
      <c r="G234" s="95">
        <v>4.8198165137614684</v>
      </c>
      <c r="H234" s="75"/>
      <c r="I234" s="84"/>
    </row>
    <row r="235" spans="1:9" x14ac:dyDescent="0.3">
      <c r="A235" s="74">
        <v>234</v>
      </c>
      <c r="B235" s="82">
        <v>14987</v>
      </c>
      <c r="C235" s="76" t="s">
        <v>1548</v>
      </c>
      <c r="D235" s="76" t="s">
        <v>1311</v>
      </c>
      <c r="E235" s="75">
        <v>1990</v>
      </c>
      <c r="F235" s="76" t="s">
        <v>1890</v>
      </c>
      <c r="G235" s="95">
        <v>4.8104761904761908</v>
      </c>
      <c r="H235" s="75"/>
      <c r="I235" s="84"/>
    </row>
    <row r="236" spans="1:9" x14ac:dyDescent="0.3">
      <c r="A236" s="74">
        <v>235</v>
      </c>
      <c r="B236" s="82">
        <v>1180</v>
      </c>
      <c r="C236" s="76" t="s">
        <v>1582</v>
      </c>
      <c r="D236" s="76" t="s">
        <v>1302</v>
      </c>
      <c r="E236" s="75">
        <v>1957</v>
      </c>
      <c r="F236" s="76" t="s">
        <v>2019</v>
      </c>
      <c r="G236" s="95">
        <v>4.8075000000000001</v>
      </c>
      <c r="H236" s="75"/>
      <c r="I236" s="84"/>
    </row>
    <row r="237" spans="1:9" x14ac:dyDescent="0.3">
      <c r="A237" s="74">
        <v>236</v>
      </c>
      <c r="B237" s="82">
        <v>16025</v>
      </c>
      <c r="C237" s="76" t="s">
        <v>1568</v>
      </c>
      <c r="D237" s="76" t="s">
        <v>1302</v>
      </c>
      <c r="E237" s="75">
        <v>1990</v>
      </c>
      <c r="F237" s="76" t="s">
        <v>958</v>
      </c>
      <c r="G237" s="95">
        <v>4.8052941176470583</v>
      </c>
      <c r="H237" s="75"/>
      <c r="I237" s="84"/>
    </row>
    <row r="238" spans="1:9" x14ac:dyDescent="0.3">
      <c r="A238" s="74">
        <v>237</v>
      </c>
      <c r="B238" s="82">
        <v>13118</v>
      </c>
      <c r="C238" s="76" t="s">
        <v>1588</v>
      </c>
      <c r="D238" s="76" t="s">
        <v>1521</v>
      </c>
      <c r="E238" s="75">
        <v>1971</v>
      </c>
      <c r="F238" s="76" t="s">
        <v>1333</v>
      </c>
      <c r="G238" s="95">
        <v>4.8043478260869561</v>
      </c>
      <c r="H238" s="75"/>
      <c r="I238" s="84"/>
    </row>
    <row r="239" spans="1:9" x14ac:dyDescent="0.3">
      <c r="A239" s="74">
        <v>238</v>
      </c>
      <c r="B239" s="82">
        <v>11478</v>
      </c>
      <c r="C239" s="76" t="s">
        <v>1560</v>
      </c>
      <c r="D239" s="76" t="s">
        <v>1561</v>
      </c>
      <c r="E239" s="75">
        <v>2001</v>
      </c>
      <c r="F239" s="76" t="s">
        <v>190</v>
      </c>
      <c r="G239" s="95">
        <v>4.8029770992366423</v>
      </c>
      <c r="H239" s="75"/>
      <c r="I239" s="75" t="s">
        <v>2034</v>
      </c>
    </row>
    <row r="240" spans="1:9" x14ac:dyDescent="0.3">
      <c r="A240" s="74">
        <v>238</v>
      </c>
      <c r="B240" s="85">
        <v>5218</v>
      </c>
      <c r="C240" s="76" t="s">
        <v>1370</v>
      </c>
      <c r="D240" s="76" t="s">
        <v>1445</v>
      </c>
      <c r="E240" s="75">
        <v>1983</v>
      </c>
      <c r="F240" s="76" t="s">
        <v>814</v>
      </c>
      <c r="G240" s="95">
        <v>4.8029411764705898</v>
      </c>
      <c r="H240" s="75"/>
      <c r="I240" s="84" t="s">
        <v>2010</v>
      </c>
    </row>
    <row r="241" spans="1:9" x14ac:dyDescent="0.3">
      <c r="A241" s="74">
        <v>240</v>
      </c>
      <c r="B241" s="82">
        <v>11360</v>
      </c>
      <c r="C241" s="76" t="s">
        <v>1613</v>
      </c>
      <c r="D241" s="76" t="s">
        <v>1614</v>
      </c>
      <c r="E241" s="75">
        <v>1967</v>
      </c>
      <c r="F241" s="76" t="s">
        <v>38</v>
      </c>
      <c r="G241" s="95">
        <v>4.8003478260869565</v>
      </c>
      <c r="H241" s="75"/>
      <c r="I241" s="84"/>
    </row>
    <row r="242" spans="1:9" x14ac:dyDescent="0.3">
      <c r="A242" s="74">
        <v>241</v>
      </c>
      <c r="B242" s="82">
        <v>12546</v>
      </c>
      <c r="C242" s="76" t="s">
        <v>1719</v>
      </c>
      <c r="D242" s="76" t="s">
        <v>1332</v>
      </c>
      <c r="E242" s="75">
        <v>1976</v>
      </c>
      <c r="F242" s="76" t="s">
        <v>851</v>
      </c>
      <c r="G242" s="95">
        <v>4.7987700534759359</v>
      </c>
      <c r="H242" s="75"/>
      <c r="I242" s="84"/>
    </row>
    <row r="243" spans="1:9" x14ac:dyDescent="0.3">
      <c r="A243" s="74">
        <v>242</v>
      </c>
      <c r="B243" s="85">
        <v>3213</v>
      </c>
      <c r="C243" s="76" t="s">
        <v>2035</v>
      </c>
      <c r="D243" s="76" t="s">
        <v>1436</v>
      </c>
      <c r="E243" s="75">
        <v>1969</v>
      </c>
      <c r="F243" s="76" t="s">
        <v>1988</v>
      </c>
      <c r="G243" s="95">
        <v>4.7978609625668449</v>
      </c>
      <c r="H243" s="75"/>
      <c r="I243" s="84" t="s">
        <v>2010</v>
      </c>
    </row>
    <row r="244" spans="1:9" x14ac:dyDescent="0.3">
      <c r="A244" s="74">
        <v>243</v>
      </c>
      <c r="B244" s="82">
        <v>3685</v>
      </c>
      <c r="C244" s="76" t="s">
        <v>1335</v>
      </c>
      <c r="D244" s="76" t="s">
        <v>1566</v>
      </c>
      <c r="E244" s="75">
        <v>1972</v>
      </c>
      <c r="F244" s="76" t="s">
        <v>1903</v>
      </c>
      <c r="G244" s="95">
        <v>4.7940000000000005</v>
      </c>
      <c r="H244" s="75"/>
      <c r="I244" s="84"/>
    </row>
    <row r="245" spans="1:9" x14ac:dyDescent="0.3">
      <c r="A245" s="74">
        <v>244</v>
      </c>
      <c r="B245" s="82">
        <v>422</v>
      </c>
      <c r="C245" s="76" t="s">
        <v>1612</v>
      </c>
      <c r="D245" s="76" t="s">
        <v>1322</v>
      </c>
      <c r="E245" s="75">
        <v>1948</v>
      </c>
      <c r="F245" s="76" t="s">
        <v>851</v>
      </c>
      <c r="G245" s="95">
        <v>4.7907042253521128</v>
      </c>
      <c r="H245" s="75"/>
      <c r="I245" s="75" t="s">
        <v>2036</v>
      </c>
    </row>
    <row r="246" spans="1:9" x14ac:dyDescent="0.3">
      <c r="A246" s="74">
        <v>245</v>
      </c>
      <c r="B246" s="82">
        <v>15895</v>
      </c>
      <c r="C246" s="76" t="s">
        <v>1634</v>
      </c>
      <c r="D246" s="76" t="s">
        <v>1264</v>
      </c>
      <c r="E246" s="75">
        <v>1978</v>
      </c>
      <c r="F246" s="76" t="s">
        <v>958</v>
      </c>
      <c r="G246" s="95">
        <v>4.79</v>
      </c>
      <c r="H246" s="75"/>
      <c r="I246" s="84"/>
    </row>
    <row r="247" spans="1:9" x14ac:dyDescent="0.3">
      <c r="A247" s="74">
        <v>246</v>
      </c>
      <c r="B247" s="82">
        <v>15232</v>
      </c>
      <c r="C247" s="76" t="s">
        <v>1546</v>
      </c>
      <c r="D247" s="76" t="s">
        <v>1385</v>
      </c>
      <c r="E247" s="75">
        <v>1981</v>
      </c>
      <c r="F247" s="76" t="s">
        <v>401</v>
      </c>
      <c r="G247" s="95">
        <v>4.7848484848484851</v>
      </c>
      <c r="H247" s="75"/>
      <c r="I247" s="84"/>
    </row>
    <row r="248" spans="1:9" x14ac:dyDescent="0.3">
      <c r="A248" s="74">
        <v>246</v>
      </c>
      <c r="B248" s="82">
        <v>6225</v>
      </c>
      <c r="C248" s="76" t="s">
        <v>2037</v>
      </c>
      <c r="D248" s="76" t="s">
        <v>1264</v>
      </c>
      <c r="E248" s="75">
        <v>1989</v>
      </c>
      <c r="F248" s="76" t="s">
        <v>11</v>
      </c>
      <c r="G248" s="95">
        <v>4.7852941176470587</v>
      </c>
      <c r="H248" s="75"/>
      <c r="I248" s="84" t="s">
        <v>2010</v>
      </c>
    </row>
    <row r="249" spans="1:9" x14ac:dyDescent="0.3">
      <c r="A249" s="74">
        <v>248</v>
      </c>
      <c r="B249" s="82">
        <v>2656</v>
      </c>
      <c r="C249" s="76" t="s">
        <v>1667</v>
      </c>
      <c r="D249" s="76" t="s">
        <v>1385</v>
      </c>
      <c r="E249" s="75">
        <v>1965</v>
      </c>
      <c r="F249" s="76" t="s">
        <v>1668</v>
      </c>
      <c r="G249" s="95">
        <v>4.7844537815126058</v>
      </c>
      <c r="H249" s="75"/>
      <c r="I249" s="84"/>
    </row>
    <row r="250" spans="1:9" x14ac:dyDescent="0.3">
      <c r="A250" s="74">
        <v>249</v>
      </c>
      <c r="B250" s="82">
        <v>11960</v>
      </c>
      <c r="C250" s="76" t="s">
        <v>1553</v>
      </c>
      <c r="D250" s="76" t="s">
        <v>1264</v>
      </c>
      <c r="E250" s="75">
        <v>1989</v>
      </c>
      <c r="F250" s="76" t="s">
        <v>814</v>
      </c>
      <c r="G250" s="95">
        <v>4.7772727272727273</v>
      </c>
      <c r="H250" s="75"/>
      <c r="I250" s="84"/>
    </row>
    <row r="251" spans="1:9" x14ac:dyDescent="0.3">
      <c r="A251" s="74">
        <v>250</v>
      </c>
      <c r="B251" s="82">
        <v>12012</v>
      </c>
      <c r="C251" s="76" t="s">
        <v>1615</v>
      </c>
      <c r="D251" s="76" t="s">
        <v>1354</v>
      </c>
      <c r="E251" s="75">
        <v>1985</v>
      </c>
      <c r="F251" s="76" t="s">
        <v>178</v>
      </c>
      <c r="G251" s="95">
        <v>4.7695000000000007</v>
      </c>
      <c r="H251" s="75"/>
      <c r="I251" s="84"/>
    </row>
    <row r="252" spans="1:9" x14ac:dyDescent="0.3">
      <c r="A252" s="74">
        <v>251</v>
      </c>
      <c r="B252" s="82">
        <v>5061</v>
      </c>
      <c r="C252" s="76" t="s">
        <v>1555</v>
      </c>
      <c r="D252" s="76" t="s">
        <v>1393</v>
      </c>
      <c r="E252" s="75">
        <v>1982</v>
      </c>
      <c r="F252" s="76" t="s">
        <v>401</v>
      </c>
      <c r="G252" s="95">
        <v>4.7649999999999997</v>
      </c>
      <c r="H252" s="75"/>
      <c r="I252" s="84"/>
    </row>
    <row r="253" spans="1:9" x14ac:dyDescent="0.3">
      <c r="A253" s="74">
        <v>252</v>
      </c>
      <c r="B253" s="82">
        <v>6105</v>
      </c>
      <c r="C253" s="76" t="s">
        <v>1558</v>
      </c>
      <c r="D253" s="76" t="s">
        <v>1302</v>
      </c>
      <c r="E253" s="75">
        <v>1988</v>
      </c>
      <c r="F253" s="76" t="s">
        <v>68</v>
      </c>
      <c r="G253" s="95">
        <v>4.7576470588235296</v>
      </c>
      <c r="H253" s="75"/>
      <c r="I253" s="84"/>
    </row>
    <row r="254" spans="1:9" x14ac:dyDescent="0.3">
      <c r="A254" s="74">
        <v>253</v>
      </c>
      <c r="B254" s="82">
        <v>769</v>
      </c>
      <c r="C254" s="76" t="s">
        <v>1565</v>
      </c>
      <c r="D254" s="76" t="s">
        <v>1302</v>
      </c>
      <c r="E254" s="75">
        <v>1953</v>
      </c>
      <c r="F254" s="76" t="s">
        <v>1333</v>
      </c>
      <c r="G254" s="95">
        <v>4.7537789661319074</v>
      </c>
      <c r="H254" s="75"/>
      <c r="I254" s="84"/>
    </row>
    <row r="255" spans="1:9" x14ac:dyDescent="0.3">
      <c r="A255" s="74">
        <v>253</v>
      </c>
      <c r="B255" s="82">
        <v>13359</v>
      </c>
      <c r="C255" s="76" t="s">
        <v>1539</v>
      </c>
      <c r="D255" s="76" t="s">
        <v>1505</v>
      </c>
      <c r="E255" s="75">
        <v>1952</v>
      </c>
      <c r="F255" s="76" t="s">
        <v>1034</v>
      </c>
      <c r="G255" s="103">
        <v>4.7536651583710405</v>
      </c>
      <c r="H255" s="75"/>
      <c r="I255" s="84"/>
    </row>
    <row r="256" spans="1:9" x14ac:dyDescent="0.3">
      <c r="A256" s="74">
        <v>255</v>
      </c>
      <c r="B256" s="82">
        <v>878</v>
      </c>
      <c r="C256" s="76" t="s">
        <v>1579</v>
      </c>
      <c r="D256" s="76" t="s">
        <v>1373</v>
      </c>
      <c r="E256" s="75">
        <v>1954</v>
      </c>
      <c r="F256" s="76" t="s">
        <v>851</v>
      </c>
      <c r="G256" s="95">
        <v>4.7446352941176473</v>
      </c>
      <c r="H256" s="75"/>
      <c r="I256" s="84"/>
    </row>
    <row r="257" spans="1:9" x14ac:dyDescent="0.3">
      <c r="A257" s="74">
        <v>256</v>
      </c>
      <c r="B257" s="82">
        <v>13111</v>
      </c>
      <c r="C257" s="76" t="s">
        <v>1471</v>
      </c>
      <c r="D257" s="76" t="s">
        <v>1472</v>
      </c>
      <c r="E257" s="75">
        <v>2007</v>
      </c>
      <c r="F257" s="76" t="s">
        <v>68</v>
      </c>
      <c r="G257" s="95">
        <v>4.7443999999999997</v>
      </c>
      <c r="H257" s="75"/>
      <c r="I257" s="84"/>
    </row>
    <row r="258" spans="1:9" x14ac:dyDescent="0.3">
      <c r="A258" s="74">
        <v>256</v>
      </c>
      <c r="B258" s="82">
        <v>1598</v>
      </c>
      <c r="C258" s="76" t="s">
        <v>1567</v>
      </c>
      <c r="D258" s="76" t="s">
        <v>1302</v>
      </c>
      <c r="E258" s="75">
        <v>1959</v>
      </c>
      <c r="F258" s="76" t="s">
        <v>2021</v>
      </c>
      <c r="G258" s="95">
        <v>4.7435</v>
      </c>
      <c r="H258" s="75"/>
      <c r="I258" s="84"/>
    </row>
    <row r="259" spans="1:9" x14ac:dyDescent="0.3">
      <c r="A259" s="74">
        <v>258</v>
      </c>
      <c r="B259" s="82">
        <v>11436</v>
      </c>
      <c r="C259" s="76" t="s">
        <v>2038</v>
      </c>
      <c r="D259" s="76" t="s">
        <v>1243</v>
      </c>
      <c r="E259" s="75">
        <v>1967</v>
      </c>
      <c r="F259" s="76" t="s">
        <v>395</v>
      </c>
      <c r="G259" s="95">
        <v>4.7422988505747128</v>
      </c>
      <c r="H259" s="75"/>
      <c r="I259" s="84"/>
    </row>
    <row r="260" spans="1:9" x14ac:dyDescent="0.3">
      <c r="A260" s="74">
        <v>259</v>
      </c>
      <c r="B260" s="82">
        <v>2668</v>
      </c>
      <c r="C260" s="76" t="s">
        <v>1635</v>
      </c>
      <c r="D260" s="76" t="s">
        <v>1445</v>
      </c>
      <c r="E260" s="75">
        <v>1965</v>
      </c>
      <c r="F260" s="76" t="s">
        <v>91</v>
      </c>
      <c r="G260" s="95">
        <v>4.7381617647058825</v>
      </c>
      <c r="H260" s="75"/>
      <c r="I260" s="84"/>
    </row>
    <row r="261" spans="1:9" x14ac:dyDescent="0.3">
      <c r="A261" s="74">
        <v>260</v>
      </c>
      <c r="B261" s="82">
        <v>12766</v>
      </c>
      <c r="C261" s="76" t="s">
        <v>1646</v>
      </c>
      <c r="D261" s="76" t="s">
        <v>1302</v>
      </c>
      <c r="E261" s="75">
        <v>1978</v>
      </c>
      <c r="F261" s="76" t="s">
        <v>401</v>
      </c>
      <c r="G261" s="95">
        <v>4.7358333333333329</v>
      </c>
      <c r="H261" s="75"/>
      <c r="I261" s="84"/>
    </row>
    <row r="262" spans="1:9" x14ac:dyDescent="0.3">
      <c r="A262" s="74">
        <v>261</v>
      </c>
      <c r="B262" s="82">
        <v>5809</v>
      </c>
      <c r="C262" s="76" t="s">
        <v>1684</v>
      </c>
      <c r="D262" s="76" t="s">
        <v>1685</v>
      </c>
      <c r="E262" s="75">
        <v>1987</v>
      </c>
      <c r="F262" s="76" t="s">
        <v>1988</v>
      </c>
      <c r="G262" s="95">
        <v>4.7352941176470589</v>
      </c>
      <c r="H262" s="75"/>
      <c r="I262" s="84"/>
    </row>
    <row r="263" spans="1:9" x14ac:dyDescent="0.3">
      <c r="A263" s="74">
        <v>261</v>
      </c>
      <c r="B263" s="82">
        <v>14839</v>
      </c>
      <c r="C263" s="76" t="s">
        <v>1666</v>
      </c>
      <c r="D263" s="76" t="s">
        <v>1309</v>
      </c>
      <c r="E263" s="75">
        <v>1991</v>
      </c>
      <c r="F263" s="76" t="s">
        <v>2039</v>
      </c>
      <c r="G263" s="95">
        <v>4.7345454545454544</v>
      </c>
      <c r="H263" s="75"/>
      <c r="I263" s="84"/>
    </row>
    <row r="264" spans="1:9" x14ac:dyDescent="0.3">
      <c r="A264" s="74">
        <v>263</v>
      </c>
      <c r="B264" s="82">
        <v>3453</v>
      </c>
      <c r="C264" s="76" t="s">
        <v>1663</v>
      </c>
      <c r="D264" s="76" t="s">
        <v>1322</v>
      </c>
      <c r="E264" s="75">
        <v>1970</v>
      </c>
      <c r="F264" s="76" t="s">
        <v>958</v>
      </c>
      <c r="G264" s="95">
        <v>4.7300000000000004</v>
      </c>
      <c r="H264" s="75"/>
      <c r="I264" s="84"/>
    </row>
    <row r="265" spans="1:9" x14ac:dyDescent="0.3">
      <c r="A265" s="74">
        <v>264</v>
      </c>
      <c r="B265" s="82">
        <v>2783</v>
      </c>
      <c r="C265" s="76" t="s">
        <v>1244</v>
      </c>
      <c r="D265" s="76" t="s">
        <v>1345</v>
      </c>
      <c r="E265" s="75">
        <v>1966</v>
      </c>
      <c r="F265" s="76" t="s">
        <v>401</v>
      </c>
      <c r="G265" s="95">
        <v>4.7269333333333332</v>
      </c>
      <c r="H265" s="75"/>
      <c r="I265" s="84"/>
    </row>
    <row r="266" spans="1:9" x14ac:dyDescent="0.3">
      <c r="A266" s="74">
        <v>265</v>
      </c>
      <c r="B266" s="82">
        <v>1190</v>
      </c>
      <c r="C266" s="76" t="s">
        <v>1649</v>
      </c>
      <c r="D266" s="76" t="s">
        <v>1445</v>
      </c>
      <c r="E266" s="75">
        <v>1957</v>
      </c>
      <c r="F266" s="76" t="s">
        <v>401</v>
      </c>
      <c r="G266" s="95">
        <v>4.7232941176470593</v>
      </c>
      <c r="H266" s="75"/>
      <c r="I266" s="84"/>
    </row>
    <row r="267" spans="1:9" x14ac:dyDescent="0.3">
      <c r="A267" s="74">
        <v>265</v>
      </c>
      <c r="B267" s="82">
        <v>5930</v>
      </c>
      <c r="C267" s="76" t="s">
        <v>1549</v>
      </c>
      <c r="D267" s="76" t="s">
        <v>1264</v>
      </c>
      <c r="E267" s="75">
        <v>1987</v>
      </c>
      <c r="F267" s="76" t="s">
        <v>1624</v>
      </c>
      <c r="G267" s="95">
        <v>4.7231782945736427</v>
      </c>
      <c r="H267" s="75"/>
      <c r="I267" s="84"/>
    </row>
    <row r="268" spans="1:9" x14ac:dyDescent="0.3">
      <c r="A268" s="74">
        <v>267</v>
      </c>
      <c r="B268" s="82">
        <v>12900</v>
      </c>
      <c r="C268" s="76" t="s">
        <v>1595</v>
      </c>
      <c r="D268" s="76" t="s">
        <v>1260</v>
      </c>
      <c r="E268" s="75">
        <v>1993</v>
      </c>
      <c r="F268" s="76" t="s">
        <v>1624</v>
      </c>
      <c r="G268" s="95">
        <v>4.7196875000000009</v>
      </c>
      <c r="H268" s="75"/>
      <c r="I268" s="84"/>
    </row>
    <row r="269" spans="1:9" x14ac:dyDescent="0.3">
      <c r="A269" s="74">
        <v>268</v>
      </c>
      <c r="B269" s="82">
        <v>1414</v>
      </c>
      <c r="C269" s="76" t="s">
        <v>1583</v>
      </c>
      <c r="D269" s="76" t="s">
        <v>1243</v>
      </c>
      <c r="E269" s="75">
        <v>1958</v>
      </c>
      <c r="F269" s="76" t="s">
        <v>2029</v>
      </c>
      <c r="G269" s="95">
        <v>4.7181690140845074</v>
      </c>
      <c r="H269" s="75"/>
      <c r="I269" s="84"/>
    </row>
    <row r="270" spans="1:9" x14ac:dyDescent="0.3">
      <c r="A270" s="74">
        <v>269</v>
      </c>
      <c r="B270" s="82">
        <v>1708</v>
      </c>
      <c r="C270" s="76" t="s">
        <v>1608</v>
      </c>
      <c r="D270" s="76" t="s">
        <v>1452</v>
      </c>
      <c r="E270" s="75">
        <v>1960</v>
      </c>
      <c r="F270" s="76" t="s">
        <v>2014</v>
      </c>
      <c r="G270" s="95">
        <v>4.7143678160919542</v>
      </c>
      <c r="H270" s="75"/>
      <c r="I270" s="84"/>
    </row>
    <row r="271" spans="1:9" x14ac:dyDescent="0.3">
      <c r="A271" s="74">
        <v>270</v>
      </c>
      <c r="B271" s="82">
        <v>3010</v>
      </c>
      <c r="C271" s="76" t="s">
        <v>1591</v>
      </c>
      <c r="D271" s="76" t="s">
        <v>1341</v>
      </c>
      <c r="E271" s="75">
        <v>1967</v>
      </c>
      <c r="F271" s="76" t="s">
        <v>2040</v>
      </c>
      <c r="G271" s="95">
        <v>4.7093749999999996</v>
      </c>
      <c r="H271" s="75"/>
      <c r="I271" s="84"/>
    </row>
    <row r="272" spans="1:9" x14ac:dyDescent="0.3">
      <c r="A272" s="74">
        <v>270</v>
      </c>
      <c r="B272" s="82">
        <v>8340</v>
      </c>
      <c r="C272" s="76" t="s">
        <v>1694</v>
      </c>
      <c r="D272" s="76" t="s">
        <v>1294</v>
      </c>
      <c r="E272" s="75">
        <v>1995</v>
      </c>
      <c r="F272" s="76" t="s">
        <v>1333</v>
      </c>
      <c r="G272" s="95">
        <v>4.708823529411764</v>
      </c>
      <c r="H272" s="75"/>
      <c r="I272" s="91"/>
    </row>
    <row r="273" spans="1:9" x14ac:dyDescent="0.3">
      <c r="A273" s="74">
        <v>272</v>
      </c>
      <c r="B273" s="82">
        <v>4816</v>
      </c>
      <c r="C273" s="76" t="s">
        <v>1650</v>
      </c>
      <c r="D273" s="76" t="s">
        <v>1260</v>
      </c>
      <c r="E273" s="75">
        <v>1980</v>
      </c>
      <c r="F273" s="76" t="s">
        <v>1034</v>
      </c>
      <c r="G273" s="103">
        <v>4.7053246753246754</v>
      </c>
      <c r="H273" s="75"/>
      <c r="I273" s="84"/>
    </row>
    <row r="274" spans="1:9" x14ac:dyDescent="0.3">
      <c r="A274" s="74">
        <v>273</v>
      </c>
      <c r="B274" s="82">
        <v>12173</v>
      </c>
      <c r="C274" s="76" t="s">
        <v>1602</v>
      </c>
      <c r="D274" s="76" t="s">
        <v>1603</v>
      </c>
      <c r="E274" s="75">
        <v>1972</v>
      </c>
      <c r="F274" s="76" t="s">
        <v>38</v>
      </c>
      <c r="G274" s="95">
        <v>4.7042372881355936</v>
      </c>
      <c r="H274" s="75"/>
      <c r="I274" s="84"/>
    </row>
    <row r="275" spans="1:9" x14ac:dyDescent="0.3">
      <c r="A275" s="74">
        <v>273</v>
      </c>
      <c r="B275" s="82">
        <v>10350</v>
      </c>
      <c r="C275" s="76" t="s">
        <v>1512</v>
      </c>
      <c r="D275" s="76" t="s">
        <v>1245</v>
      </c>
      <c r="E275" s="75">
        <v>2003</v>
      </c>
      <c r="F275" s="76" t="s">
        <v>1333</v>
      </c>
      <c r="G275" s="95">
        <v>4.7041414141414144</v>
      </c>
      <c r="H275" s="75"/>
      <c r="I275" s="84"/>
    </row>
    <row r="276" spans="1:9" x14ac:dyDescent="0.3">
      <c r="A276" s="74">
        <v>275</v>
      </c>
      <c r="B276" s="82">
        <v>1874</v>
      </c>
      <c r="C276" s="76" t="s">
        <v>1630</v>
      </c>
      <c r="D276" s="76" t="s">
        <v>1405</v>
      </c>
      <c r="E276" s="75">
        <v>1961</v>
      </c>
      <c r="F276" s="76" t="s">
        <v>2014</v>
      </c>
      <c r="G276" s="95">
        <v>4.7028735632183913</v>
      </c>
      <c r="H276" s="75"/>
      <c r="I276" s="84"/>
    </row>
    <row r="277" spans="1:9" x14ac:dyDescent="0.3">
      <c r="A277" s="74">
        <v>276</v>
      </c>
      <c r="B277" s="82">
        <v>12764</v>
      </c>
      <c r="C277" s="76" t="s">
        <v>1686</v>
      </c>
      <c r="D277" s="76" t="s">
        <v>1687</v>
      </c>
      <c r="E277" s="75">
        <v>1963</v>
      </c>
      <c r="F277" s="76" t="s">
        <v>401</v>
      </c>
      <c r="G277" s="95">
        <v>4.7004123711340213</v>
      </c>
      <c r="H277" s="75"/>
      <c r="I277" s="84"/>
    </row>
    <row r="278" spans="1:9" x14ac:dyDescent="0.3">
      <c r="A278" s="74">
        <v>277</v>
      </c>
      <c r="B278" s="82">
        <v>5528</v>
      </c>
      <c r="C278" s="76" t="s">
        <v>1696</v>
      </c>
      <c r="D278" s="76" t="s">
        <v>1697</v>
      </c>
      <c r="E278" s="75">
        <v>1985</v>
      </c>
      <c r="F278" s="76" t="s">
        <v>1988</v>
      </c>
      <c r="G278" s="95">
        <v>4.6989915966386553</v>
      </c>
      <c r="H278" s="75"/>
      <c r="I278" s="84"/>
    </row>
    <row r="279" spans="1:9" x14ac:dyDescent="0.3">
      <c r="A279" s="74">
        <v>277</v>
      </c>
      <c r="B279" s="82">
        <v>2510</v>
      </c>
      <c r="C279" s="76" t="s">
        <v>1640</v>
      </c>
      <c r="D279" s="76" t="s">
        <v>1393</v>
      </c>
      <c r="E279" s="75">
        <v>1964</v>
      </c>
      <c r="F279" s="76" t="s">
        <v>2011</v>
      </c>
      <c r="G279" s="95">
        <v>4.6988888888888898</v>
      </c>
      <c r="H279" s="75"/>
      <c r="I279" s="84"/>
    </row>
    <row r="280" spans="1:9" x14ac:dyDescent="0.3">
      <c r="A280" s="74">
        <v>279</v>
      </c>
      <c r="B280" s="82">
        <v>1801</v>
      </c>
      <c r="C280" s="76" t="s">
        <v>1644</v>
      </c>
      <c r="D280" s="76" t="s">
        <v>1381</v>
      </c>
      <c r="E280" s="75">
        <v>1960</v>
      </c>
      <c r="F280" s="76" t="s">
        <v>395</v>
      </c>
      <c r="G280" s="95">
        <v>4.695263157894737</v>
      </c>
      <c r="H280" s="75"/>
      <c r="I280" s="84"/>
    </row>
    <row r="281" spans="1:9" x14ac:dyDescent="0.3">
      <c r="A281" s="74">
        <v>280</v>
      </c>
      <c r="B281" s="82">
        <v>10804</v>
      </c>
      <c r="C281" s="76" t="s">
        <v>1559</v>
      </c>
      <c r="D281" s="76" t="s">
        <v>1497</v>
      </c>
      <c r="E281" s="75">
        <v>1967</v>
      </c>
      <c r="F281" s="76" t="s">
        <v>91</v>
      </c>
      <c r="G281" s="95">
        <v>4.6944537815126059</v>
      </c>
      <c r="H281" s="75"/>
      <c r="I281" s="84"/>
    </row>
    <row r="282" spans="1:9" x14ac:dyDescent="0.3">
      <c r="A282" s="74">
        <v>281</v>
      </c>
      <c r="B282" s="82">
        <v>13457</v>
      </c>
      <c r="C282" s="76" t="s">
        <v>1446</v>
      </c>
      <c r="D282" s="76" t="s">
        <v>1379</v>
      </c>
      <c r="E282" s="75">
        <v>2006</v>
      </c>
      <c r="F282" s="76" t="s">
        <v>372</v>
      </c>
      <c r="G282" s="95">
        <v>4.6933333333333334</v>
      </c>
      <c r="H282" s="75"/>
      <c r="I282" s="84"/>
    </row>
    <row r="283" spans="1:9" x14ac:dyDescent="0.3">
      <c r="A283" s="74">
        <v>281</v>
      </c>
      <c r="B283" s="82">
        <v>2303</v>
      </c>
      <c r="C283" s="76" t="s">
        <v>1626</v>
      </c>
      <c r="D283" s="76" t="s">
        <v>1627</v>
      </c>
      <c r="E283" s="75">
        <v>1963</v>
      </c>
      <c r="F283" s="76" t="s">
        <v>378</v>
      </c>
      <c r="G283" s="95">
        <v>4.6929411764705877</v>
      </c>
      <c r="H283" s="75"/>
      <c r="I283" s="84"/>
    </row>
    <row r="284" spans="1:9" x14ac:dyDescent="0.3">
      <c r="A284" s="74">
        <v>283</v>
      </c>
      <c r="B284" s="82">
        <v>4881</v>
      </c>
      <c r="C284" s="76" t="s">
        <v>1703</v>
      </c>
      <c r="D284" s="76" t="s">
        <v>1332</v>
      </c>
      <c r="E284" s="75">
        <v>1980</v>
      </c>
      <c r="F284" s="76" t="s">
        <v>814</v>
      </c>
      <c r="G284" s="95">
        <v>4.6784313725490199</v>
      </c>
      <c r="H284" s="75"/>
      <c r="I284" s="84"/>
    </row>
    <row r="285" spans="1:9" x14ac:dyDescent="0.3">
      <c r="A285" s="74">
        <v>284</v>
      </c>
      <c r="B285" s="82">
        <v>4290</v>
      </c>
      <c r="C285" s="76" t="s">
        <v>1674</v>
      </c>
      <c r="D285" s="76" t="s">
        <v>1270</v>
      </c>
      <c r="E285" s="75">
        <v>1976</v>
      </c>
      <c r="F285" s="76" t="s">
        <v>2039</v>
      </c>
      <c r="G285" s="95">
        <v>4.6770588235294124</v>
      </c>
      <c r="H285" s="75"/>
      <c r="I285" s="84"/>
    </row>
    <row r="286" spans="1:9" x14ac:dyDescent="0.3">
      <c r="A286" s="74">
        <v>284</v>
      </c>
      <c r="B286" s="82">
        <v>14163</v>
      </c>
      <c r="C286" s="76" t="s">
        <v>1631</v>
      </c>
      <c r="D286" s="76" t="s">
        <v>1302</v>
      </c>
      <c r="E286" s="75">
        <v>1983</v>
      </c>
      <c r="F286" s="76" t="s">
        <v>2040</v>
      </c>
      <c r="G286" s="95">
        <v>4.6769230769230772</v>
      </c>
      <c r="H286" s="75"/>
      <c r="I286" s="84"/>
    </row>
    <row r="287" spans="1:9" x14ac:dyDescent="0.3">
      <c r="A287" s="74">
        <v>286</v>
      </c>
      <c r="B287" s="82">
        <v>2642</v>
      </c>
      <c r="C287" s="76" t="s">
        <v>1438</v>
      </c>
      <c r="D287" s="76" t="s">
        <v>1659</v>
      </c>
      <c r="E287" s="75">
        <v>1965</v>
      </c>
      <c r="F287" s="76" t="s">
        <v>2023</v>
      </c>
      <c r="G287" s="95">
        <v>4.6756617647058825</v>
      </c>
      <c r="H287" s="75"/>
      <c r="I287" s="84"/>
    </row>
    <row r="288" spans="1:9" x14ac:dyDescent="0.3">
      <c r="A288" s="74">
        <v>286</v>
      </c>
      <c r="B288" s="82">
        <v>2407</v>
      </c>
      <c r="C288" s="76" t="s">
        <v>1683</v>
      </c>
      <c r="D288" s="76" t="s">
        <v>1354</v>
      </c>
      <c r="E288" s="75">
        <v>1964</v>
      </c>
      <c r="F288" s="76" t="s">
        <v>1034</v>
      </c>
      <c r="G288" s="95">
        <v>4.6755696202531647</v>
      </c>
      <c r="H288" s="75"/>
      <c r="I288" s="84"/>
    </row>
    <row r="289" spans="1:9" x14ac:dyDescent="0.3">
      <c r="A289" s="74">
        <v>288</v>
      </c>
      <c r="B289" s="82">
        <v>2580</v>
      </c>
      <c r="C289" s="76" t="s">
        <v>1706</v>
      </c>
      <c r="D289" s="76" t="s">
        <v>1345</v>
      </c>
      <c r="E289" s="75">
        <v>1965</v>
      </c>
      <c r="F289" s="76" t="s">
        <v>38</v>
      </c>
      <c r="G289" s="95">
        <v>4.6742966751918154</v>
      </c>
      <c r="H289" s="75"/>
      <c r="I289" s="84"/>
    </row>
    <row r="290" spans="1:9" x14ac:dyDescent="0.3">
      <c r="A290" s="74">
        <v>289</v>
      </c>
      <c r="B290" s="82">
        <v>1176</v>
      </c>
      <c r="C290" s="76" t="s">
        <v>1654</v>
      </c>
      <c r="D290" s="76" t="s">
        <v>1655</v>
      </c>
      <c r="E290" s="75">
        <v>1957</v>
      </c>
      <c r="F290" s="76" t="s">
        <v>2019</v>
      </c>
      <c r="G290" s="95">
        <v>4.6665116279069769</v>
      </c>
      <c r="H290" s="75"/>
      <c r="I290" s="84"/>
    </row>
    <row r="291" spans="1:9" x14ac:dyDescent="0.3">
      <c r="A291" s="74">
        <v>290</v>
      </c>
      <c r="B291" s="82">
        <v>12016</v>
      </c>
      <c r="C291" s="76" t="s">
        <v>1709</v>
      </c>
      <c r="D291" s="76" t="s">
        <v>1452</v>
      </c>
      <c r="E291" s="75">
        <v>1951</v>
      </c>
      <c r="F291" s="76" t="s">
        <v>958</v>
      </c>
      <c r="G291" s="95">
        <v>4.6651820728291318</v>
      </c>
      <c r="H291" s="75"/>
      <c r="I291" s="84"/>
    </row>
    <row r="292" spans="1:9" x14ac:dyDescent="0.3">
      <c r="A292" s="74">
        <v>291</v>
      </c>
      <c r="B292" s="82">
        <v>12543</v>
      </c>
      <c r="C292" s="76" t="s">
        <v>1619</v>
      </c>
      <c r="D292" s="76" t="s">
        <v>1620</v>
      </c>
      <c r="E292" s="75">
        <v>1955</v>
      </c>
      <c r="F292" s="76" t="s">
        <v>1624</v>
      </c>
      <c r="G292" s="95">
        <v>4.6629213483146064</v>
      </c>
      <c r="H292" s="75"/>
      <c r="I292" s="84"/>
    </row>
    <row r="293" spans="1:9" x14ac:dyDescent="0.3">
      <c r="A293" s="74">
        <v>292</v>
      </c>
      <c r="B293" s="82">
        <v>1257</v>
      </c>
      <c r="C293" s="76" t="s">
        <v>1939</v>
      </c>
      <c r="D293" s="76" t="s">
        <v>1322</v>
      </c>
      <c r="E293" s="75">
        <v>1957</v>
      </c>
      <c r="F293" s="76" t="s">
        <v>378</v>
      </c>
      <c r="G293" s="95">
        <v>4.6607547169811321</v>
      </c>
      <c r="H293" s="75"/>
      <c r="I293" s="84"/>
    </row>
    <row r="294" spans="1:9" x14ac:dyDescent="0.3">
      <c r="A294" s="74">
        <v>293</v>
      </c>
      <c r="B294" s="82">
        <v>1970</v>
      </c>
      <c r="C294" s="76" t="s">
        <v>1658</v>
      </c>
      <c r="D294" s="76" t="s">
        <v>1405</v>
      </c>
      <c r="E294" s="75">
        <v>1961</v>
      </c>
      <c r="F294" s="76" t="s">
        <v>2029</v>
      </c>
      <c r="G294" s="95">
        <v>4.6574</v>
      </c>
      <c r="H294" s="75"/>
      <c r="I294" s="84"/>
    </row>
    <row r="295" spans="1:9" x14ac:dyDescent="0.3">
      <c r="A295" s="74">
        <v>294</v>
      </c>
      <c r="B295" s="82">
        <v>10525</v>
      </c>
      <c r="C295" s="76" t="s">
        <v>1648</v>
      </c>
      <c r="D295" s="76" t="s">
        <v>1373</v>
      </c>
      <c r="E295" s="75">
        <v>1975</v>
      </c>
      <c r="F295" s="76" t="s">
        <v>1034</v>
      </c>
      <c r="G295" s="95">
        <v>4.6550000000000002</v>
      </c>
      <c r="H295" s="75"/>
      <c r="I295" s="84"/>
    </row>
    <row r="296" spans="1:9" x14ac:dyDescent="0.3">
      <c r="A296" s="74">
        <v>295</v>
      </c>
      <c r="B296" s="82">
        <v>12575</v>
      </c>
      <c r="C296" s="76" t="s">
        <v>1942</v>
      </c>
      <c r="D296" s="76" t="s">
        <v>1445</v>
      </c>
      <c r="E296" s="75">
        <v>1983</v>
      </c>
      <c r="F296" s="76" t="s">
        <v>2021</v>
      </c>
      <c r="G296" s="95">
        <v>4.6472727272727274</v>
      </c>
      <c r="H296" s="75"/>
      <c r="I296" s="84"/>
    </row>
    <row r="297" spans="1:9" x14ac:dyDescent="0.3">
      <c r="A297" s="74">
        <v>296</v>
      </c>
      <c r="B297" s="82">
        <v>11051</v>
      </c>
      <c r="C297" s="76" t="s">
        <v>1610</v>
      </c>
      <c r="D297" s="76" t="s">
        <v>1302</v>
      </c>
      <c r="E297" s="75">
        <v>1978</v>
      </c>
      <c r="F297" s="76" t="s">
        <v>401</v>
      </c>
      <c r="G297" s="95">
        <v>4.6413043478260869</v>
      </c>
      <c r="H297" s="75"/>
      <c r="I297" s="84"/>
    </row>
    <row r="298" spans="1:9" x14ac:dyDescent="0.3">
      <c r="A298" s="74">
        <v>297</v>
      </c>
      <c r="B298" s="104">
        <v>14385</v>
      </c>
      <c r="C298" s="105" t="s">
        <v>2041</v>
      </c>
      <c r="D298" s="106" t="s">
        <v>1245</v>
      </c>
      <c r="E298" s="83">
        <v>1994</v>
      </c>
      <c r="F298" s="107" t="s">
        <v>472</v>
      </c>
      <c r="G298" s="95">
        <v>4.6399999999999997</v>
      </c>
      <c r="H298" s="75"/>
      <c r="I298" s="84" t="s">
        <v>2042</v>
      </c>
    </row>
    <row r="299" spans="1:9" x14ac:dyDescent="0.3">
      <c r="A299" s="74">
        <v>298</v>
      </c>
      <c r="B299" s="82">
        <v>13794</v>
      </c>
      <c r="C299" s="76" t="s">
        <v>1600</v>
      </c>
      <c r="D299" s="76" t="s">
        <v>1300</v>
      </c>
      <c r="E299" s="75">
        <v>1986</v>
      </c>
      <c r="F299" s="76" t="s">
        <v>1537</v>
      </c>
      <c r="G299" s="95">
        <v>4.6384126984126981</v>
      </c>
      <c r="H299" s="75"/>
      <c r="I299" s="84"/>
    </row>
    <row r="300" spans="1:9" x14ac:dyDescent="0.3">
      <c r="A300" s="74">
        <v>299</v>
      </c>
      <c r="B300" s="82">
        <v>817</v>
      </c>
      <c r="C300" s="76" t="s">
        <v>1689</v>
      </c>
      <c r="D300" s="76" t="s">
        <v>1690</v>
      </c>
      <c r="E300" s="75">
        <v>1953</v>
      </c>
      <c r="F300" s="76" t="s">
        <v>378</v>
      </c>
      <c r="G300" s="95">
        <v>4.6348717948717946</v>
      </c>
      <c r="H300" s="75"/>
      <c r="I300" s="84"/>
    </row>
    <row r="301" spans="1:9" x14ac:dyDescent="0.3">
      <c r="A301" s="74">
        <v>300</v>
      </c>
      <c r="B301" s="82">
        <v>2527</v>
      </c>
      <c r="C301" s="76" t="s">
        <v>1592</v>
      </c>
      <c r="D301" s="76" t="s">
        <v>1436</v>
      </c>
      <c r="E301" s="75">
        <v>1965</v>
      </c>
      <c r="F301" s="76" t="s">
        <v>1333</v>
      </c>
      <c r="G301" s="95">
        <v>4.628218954248366</v>
      </c>
      <c r="H301" s="75"/>
      <c r="I301" s="84"/>
    </row>
    <row r="302" spans="1:9" x14ac:dyDescent="0.3">
      <c r="A302" s="74">
        <v>300</v>
      </c>
      <c r="B302" s="82">
        <v>1848</v>
      </c>
      <c r="C302" s="76" t="s">
        <v>1629</v>
      </c>
      <c r="D302" s="76" t="s">
        <v>1393</v>
      </c>
      <c r="E302" s="75">
        <v>1961</v>
      </c>
      <c r="F302" s="76" t="s">
        <v>389</v>
      </c>
      <c r="G302" s="95">
        <v>4.627671232876712</v>
      </c>
      <c r="H302" s="75"/>
      <c r="I302" s="84"/>
    </row>
    <row r="303" spans="1:9" x14ac:dyDescent="0.3">
      <c r="A303" s="74">
        <v>302</v>
      </c>
      <c r="B303" s="82">
        <v>12205</v>
      </c>
      <c r="C303" s="76" t="s">
        <v>1604</v>
      </c>
      <c r="D303" s="76" t="s">
        <v>1561</v>
      </c>
      <c r="E303" s="75">
        <v>2006</v>
      </c>
      <c r="F303" s="76" t="s">
        <v>190</v>
      </c>
      <c r="G303" s="95">
        <v>4.62</v>
      </c>
      <c r="H303" s="75"/>
      <c r="I303" s="84"/>
    </row>
    <row r="304" spans="1:9" x14ac:dyDescent="0.3">
      <c r="A304" s="74">
        <v>303</v>
      </c>
      <c r="B304" s="82">
        <v>14090</v>
      </c>
      <c r="C304" s="76" t="s">
        <v>1597</v>
      </c>
      <c r="D304" s="76" t="s">
        <v>1405</v>
      </c>
      <c r="E304" s="75">
        <v>1958</v>
      </c>
      <c r="F304" s="76" t="s">
        <v>1668</v>
      </c>
      <c r="G304" s="95">
        <v>4.6189285714285724</v>
      </c>
      <c r="H304" s="75"/>
      <c r="I304" s="84"/>
    </row>
    <row r="305" spans="1:9" x14ac:dyDescent="0.3">
      <c r="A305" s="74">
        <v>304</v>
      </c>
      <c r="B305" s="82">
        <v>157</v>
      </c>
      <c r="C305" s="76" t="s">
        <v>1625</v>
      </c>
      <c r="D305" s="76" t="s">
        <v>1298</v>
      </c>
      <c r="E305" s="75">
        <v>1943</v>
      </c>
      <c r="F305" s="76" t="s">
        <v>389</v>
      </c>
      <c r="G305" s="95">
        <v>4.6177777777777775</v>
      </c>
      <c r="H305" s="75"/>
      <c r="I305" s="84"/>
    </row>
    <row r="306" spans="1:9" x14ac:dyDescent="0.3">
      <c r="A306" s="74">
        <v>304</v>
      </c>
      <c r="B306" s="82">
        <v>13809</v>
      </c>
      <c r="C306" s="76" t="s">
        <v>1491</v>
      </c>
      <c r="D306" s="76" t="s">
        <v>1379</v>
      </c>
      <c r="E306" s="75">
        <v>2004</v>
      </c>
      <c r="F306" s="76" t="s">
        <v>1034</v>
      </c>
      <c r="G306" s="95">
        <v>4.617640449438202</v>
      </c>
      <c r="H306" s="75"/>
      <c r="I306" s="84"/>
    </row>
    <row r="307" spans="1:9" x14ac:dyDescent="0.3">
      <c r="A307" s="74">
        <v>306</v>
      </c>
      <c r="B307" s="82">
        <v>3825</v>
      </c>
      <c r="C307" s="76" t="s">
        <v>1727</v>
      </c>
      <c r="D307" s="76" t="s">
        <v>1302</v>
      </c>
      <c r="E307" s="75">
        <v>1973</v>
      </c>
      <c r="F307" s="76" t="s">
        <v>849</v>
      </c>
      <c r="G307" s="95">
        <v>4.6173529411764713</v>
      </c>
      <c r="H307" s="75"/>
      <c r="I307" s="84"/>
    </row>
    <row r="308" spans="1:9" x14ac:dyDescent="0.3">
      <c r="A308" s="74">
        <v>307</v>
      </c>
      <c r="B308" s="82">
        <v>2437</v>
      </c>
      <c r="C308" s="76" t="s">
        <v>1665</v>
      </c>
      <c r="D308" s="76" t="s">
        <v>1429</v>
      </c>
      <c r="E308" s="75">
        <v>1964</v>
      </c>
      <c r="F308" s="76" t="s">
        <v>2029</v>
      </c>
      <c r="G308" s="95">
        <v>4.6133333333333333</v>
      </c>
      <c r="H308" s="75"/>
      <c r="I308" s="84"/>
    </row>
    <row r="309" spans="1:9" x14ac:dyDescent="0.3">
      <c r="A309" s="74">
        <v>308</v>
      </c>
      <c r="B309" s="82">
        <v>13116</v>
      </c>
      <c r="C309" s="76" t="s">
        <v>1598</v>
      </c>
      <c r="D309" s="76" t="s">
        <v>1599</v>
      </c>
      <c r="E309" s="75">
        <v>2004</v>
      </c>
      <c r="F309" s="76" t="s">
        <v>68</v>
      </c>
      <c r="G309" s="95">
        <v>4.6121818181818188</v>
      </c>
      <c r="H309" s="75"/>
      <c r="I309" s="84"/>
    </row>
    <row r="310" spans="1:9" x14ac:dyDescent="0.3">
      <c r="A310" s="74">
        <v>309</v>
      </c>
      <c r="B310" s="82">
        <v>10697</v>
      </c>
      <c r="C310" s="76" t="s">
        <v>1672</v>
      </c>
      <c r="D310" s="76" t="s">
        <v>1302</v>
      </c>
      <c r="E310" s="75">
        <v>1968</v>
      </c>
      <c r="F310" s="76" t="s">
        <v>2014</v>
      </c>
      <c r="G310" s="95">
        <v>4.6100000000000012</v>
      </c>
      <c r="H310" s="75"/>
      <c r="I310" s="84"/>
    </row>
    <row r="311" spans="1:9" x14ac:dyDescent="0.3">
      <c r="A311" s="74">
        <v>310</v>
      </c>
      <c r="B311" s="82">
        <v>5173</v>
      </c>
      <c r="C311" s="76" t="s">
        <v>1737</v>
      </c>
      <c r="D311" s="76" t="s">
        <v>1317</v>
      </c>
      <c r="E311" s="75">
        <v>1982</v>
      </c>
      <c r="F311" s="76" t="s">
        <v>55</v>
      </c>
      <c r="G311" s="95">
        <v>4.5977005347593582</v>
      </c>
      <c r="H311" s="75"/>
      <c r="I311" s="84"/>
    </row>
    <row r="312" spans="1:9" x14ac:dyDescent="0.3">
      <c r="A312" s="74">
        <v>311</v>
      </c>
      <c r="B312" s="82">
        <v>11914</v>
      </c>
      <c r="C312" s="76" t="s">
        <v>1710</v>
      </c>
      <c r="D312" s="76" t="s">
        <v>1711</v>
      </c>
      <c r="E312" s="75">
        <v>2006</v>
      </c>
      <c r="F312" s="76" t="s">
        <v>190</v>
      </c>
      <c r="G312" s="95">
        <v>4.5972727272727276</v>
      </c>
      <c r="H312" s="75"/>
      <c r="I312" s="84"/>
    </row>
    <row r="313" spans="1:9" x14ac:dyDescent="0.3">
      <c r="A313" s="74">
        <v>311</v>
      </c>
      <c r="B313" s="82">
        <v>1281</v>
      </c>
      <c r="C313" s="76" t="s">
        <v>1676</v>
      </c>
      <c r="D313" s="76" t="s">
        <v>1530</v>
      </c>
      <c r="E313" s="75">
        <v>1957</v>
      </c>
      <c r="F313" s="76" t="s">
        <v>395</v>
      </c>
      <c r="G313" s="95">
        <v>4.5965922920892499</v>
      </c>
      <c r="H313" s="75"/>
      <c r="I313" s="84"/>
    </row>
    <row r="314" spans="1:9" x14ac:dyDescent="0.3">
      <c r="A314" s="74">
        <v>313</v>
      </c>
      <c r="B314" s="82">
        <v>732</v>
      </c>
      <c r="C314" s="76" t="s">
        <v>1723</v>
      </c>
      <c r="D314" s="76" t="s">
        <v>1260</v>
      </c>
      <c r="E314" s="75">
        <v>1952</v>
      </c>
      <c r="F314" s="76" t="s">
        <v>2021</v>
      </c>
      <c r="G314" s="95">
        <v>4.5957894736842109</v>
      </c>
      <c r="H314" s="75"/>
      <c r="I314" s="84"/>
    </row>
    <row r="315" spans="1:9" x14ac:dyDescent="0.3">
      <c r="A315" s="74">
        <v>314</v>
      </c>
      <c r="B315" s="82">
        <v>13317</v>
      </c>
      <c r="C315" s="76" t="s">
        <v>1460</v>
      </c>
      <c r="D315" s="76" t="s">
        <v>1503</v>
      </c>
      <c r="E315" s="75">
        <v>1973</v>
      </c>
      <c r="F315" s="76" t="s">
        <v>1988</v>
      </c>
      <c r="G315" s="95">
        <v>4.5952941176470592</v>
      </c>
      <c r="H315" s="75"/>
      <c r="I315" s="84"/>
    </row>
    <row r="316" spans="1:9" x14ac:dyDescent="0.3">
      <c r="A316" s="74">
        <v>315</v>
      </c>
      <c r="B316" s="82">
        <v>8024</v>
      </c>
      <c r="C316" s="76" t="s">
        <v>1625</v>
      </c>
      <c r="D316" s="76" t="s">
        <v>1354</v>
      </c>
      <c r="E316" s="75">
        <v>1994</v>
      </c>
      <c r="F316" s="76" t="s">
        <v>389</v>
      </c>
      <c r="G316" s="95">
        <v>4.5933333333333328</v>
      </c>
      <c r="H316" s="75"/>
      <c r="I316" s="84"/>
    </row>
    <row r="317" spans="1:9" x14ac:dyDescent="0.3">
      <c r="A317" s="74">
        <v>316</v>
      </c>
      <c r="B317" s="82">
        <v>1741</v>
      </c>
      <c r="C317" s="76" t="s">
        <v>1778</v>
      </c>
      <c r="D317" s="76" t="s">
        <v>1373</v>
      </c>
      <c r="E317" s="75">
        <v>1960</v>
      </c>
      <c r="F317" s="76" t="s">
        <v>2029</v>
      </c>
      <c r="G317" s="95">
        <v>4.5919642857142851</v>
      </c>
      <c r="H317" s="75"/>
      <c r="I317" s="84"/>
    </row>
    <row r="318" spans="1:9" x14ac:dyDescent="0.3">
      <c r="A318" s="74">
        <v>317</v>
      </c>
      <c r="B318" s="82">
        <v>13632</v>
      </c>
      <c r="C318" s="76" t="s">
        <v>1712</v>
      </c>
      <c r="D318" s="76" t="s">
        <v>1713</v>
      </c>
      <c r="E318" s="75">
        <v>1970</v>
      </c>
      <c r="F318" s="76" t="s">
        <v>401</v>
      </c>
      <c r="G318" s="95">
        <v>4.5888235294117656</v>
      </c>
      <c r="H318" s="75"/>
      <c r="I318" s="84"/>
    </row>
    <row r="319" spans="1:9" x14ac:dyDescent="0.3">
      <c r="A319" s="74">
        <v>317</v>
      </c>
      <c r="B319" s="82">
        <v>15056</v>
      </c>
      <c r="C319" s="76" t="s">
        <v>1679</v>
      </c>
      <c r="D319" s="76" t="s">
        <v>1319</v>
      </c>
      <c r="E319" s="75">
        <v>1975</v>
      </c>
      <c r="F319" s="76" t="s">
        <v>958</v>
      </c>
      <c r="G319" s="95">
        <v>4.5887692307692305</v>
      </c>
      <c r="H319" s="75"/>
      <c r="I319" s="84"/>
    </row>
    <row r="320" spans="1:9" x14ac:dyDescent="0.3">
      <c r="A320" s="74">
        <v>319</v>
      </c>
      <c r="B320" s="82">
        <v>2038</v>
      </c>
      <c r="C320" s="76" t="s">
        <v>1770</v>
      </c>
      <c r="D320" s="76" t="s">
        <v>1405</v>
      </c>
      <c r="E320" s="75">
        <v>1962</v>
      </c>
      <c r="F320" s="76" t="s">
        <v>2011</v>
      </c>
      <c r="G320" s="95">
        <v>4.5873913043478263</v>
      </c>
      <c r="H320" s="75"/>
      <c r="I320" s="84"/>
    </row>
    <row r="321" spans="1:9" x14ac:dyDescent="0.3">
      <c r="A321" s="74">
        <v>320</v>
      </c>
      <c r="B321" s="82">
        <v>1333</v>
      </c>
      <c r="C321" s="76" t="s">
        <v>1636</v>
      </c>
      <c r="D321" s="76" t="s">
        <v>1637</v>
      </c>
      <c r="E321" s="75">
        <v>1958</v>
      </c>
      <c r="F321" s="76" t="s">
        <v>91</v>
      </c>
      <c r="G321" s="95">
        <v>4.5842391304347823</v>
      </c>
      <c r="H321" s="75"/>
      <c r="I321" s="91"/>
    </row>
    <row r="322" spans="1:9" x14ac:dyDescent="0.3">
      <c r="A322" s="74">
        <v>320</v>
      </c>
      <c r="B322" s="82">
        <v>14639</v>
      </c>
      <c r="C322" s="76" t="s">
        <v>1707</v>
      </c>
      <c r="D322" s="76" t="s">
        <v>1245</v>
      </c>
      <c r="E322" s="75">
        <v>2005</v>
      </c>
      <c r="F322" s="76" t="s">
        <v>1890</v>
      </c>
      <c r="G322" s="95">
        <v>4.5840540540540546</v>
      </c>
      <c r="H322" s="75"/>
      <c r="I322" s="84"/>
    </row>
    <row r="323" spans="1:9" x14ac:dyDescent="0.3">
      <c r="A323" s="74">
        <v>320</v>
      </c>
      <c r="B323" s="82">
        <v>13056</v>
      </c>
      <c r="C323" s="76" t="s">
        <v>1647</v>
      </c>
      <c r="D323" s="76" t="s">
        <v>1405</v>
      </c>
      <c r="E323" s="75">
        <v>1960</v>
      </c>
      <c r="F323" s="76" t="s">
        <v>1537</v>
      </c>
      <c r="G323" s="95">
        <v>4.583783783783784</v>
      </c>
      <c r="H323" s="75"/>
      <c r="I323" s="84"/>
    </row>
    <row r="324" spans="1:9" x14ac:dyDescent="0.3">
      <c r="A324" s="74">
        <v>320</v>
      </c>
      <c r="B324" s="82">
        <v>5116</v>
      </c>
      <c r="C324" s="76" t="s">
        <v>1702</v>
      </c>
      <c r="D324" s="76" t="s">
        <v>1294</v>
      </c>
      <c r="E324" s="75">
        <v>1982</v>
      </c>
      <c r="F324" s="76" t="s">
        <v>2021</v>
      </c>
      <c r="G324" s="95">
        <v>4.5835714285714291</v>
      </c>
      <c r="H324" s="75"/>
      <c r="I324" s="84"/>
    </row>
    <row r="325" spans="1:9" x14ac:dyDescent="0.3">
      <c r="A325" s="74">
        <v>324</v>
      </c>
      <c r="B325" s="82">
        <v>13328</v>
      </c>
      <c r="C325" s="76" t="s">
        <v>1714</v>
      </c>
      <c r="D325" s="76" t="s">
        <v>1315</v>
      </c>
      <c r="E325" s="75">
        <v>1970</v>
      </c>
      <c r="F325" s="76" t="s">
        <v>1537</v>
      </c>
      <c r="G325" s="95">
        <v>4.5832183908045971</v>
      </c>
      <c r="H325" s="75"/>
      <c r="I325" s="84"/>
    </row>
    <row r="326" spans="1:9" x14ac:dyDescent="0.3">
      <c r="A326" s="74">
        <v>325</v>
      </c>
      <c r="B326" s="82">
        <v>7129</v>
      </c>
      <c r="C326" s="76" t="s">
        <v>1651</v>
      </c>
      <c r="D326" s="76" t="s">
        <v>1262</v>
      </c>
      <c r="E326" s="75">
        <v>1992</v>
      </c>
      <c r="F326" s="76" t="s">
        <v>2019</v>
      </c>
      <c r="G326" s="95">
        <v>4.5793103448275865</v>
      </c>
      <c r="H326" s="75"/>
      <c r="I326" s="84"/>
    </row>
    <row r="327" spans="1:9" x14ac:dyDescent="0.3">
      <c r="A327" s="74">
        <v>325</v>
      </c>
      <c r="B327" s="82">
        <v>13117</v>
      </c>
      <c r="C327" s="76" t="s">
        <v>1669</v>
      </c>
      <c r="D327" s="76" t="s">
        <v>1322</v>
      </c>
      <c r="E327" s="75">
        <v>1970</v>
      </c>
      <c r="F327" s="76" t="s">
        <v>1333</v>
      </c>
      <c r="G327" s="95">
        <v>4.5793103448275856</v>
      </c>
      <c r="H327" s="75"/>
      <c r="I327" s="91"/>
    </row>
    <row r="328" spans="1:9" x14ac:dyDescent="0.3">
      <c r="A328" s="74">
        <v>327</v>
      </c>
      <c r="B328" s="82">
        <v>339</v>
      </c>
      <c r="C328" s="76" t="s">
        <v>1406</v>
      </c>
      <c r="D328" s="76" t="s">
        <v>1436</v>
      </c>
      <c r="E328" s="75">
        <v>1947</v>
      </c>
      <c r="F328" s="76" t="s">
        <v>372</v>
      </c>
      <c r="G328" s="95">
        <v>4.5778313253012053</v>
      </c>
      <c r="H328" s="75"/>
      <c r="I328" s="84"/>
    </row>
    <row r="329" spans="1:9" x14ac:dyDescent="0.3">
      <c r="A329" s="74">
        <v>328</v>
      </c>
      <c r="B329" s="82">
        <v>11074</v>
      </c>
      <c r="C329" s="76" t="s">
        <v>1660</v>
      </c>
      <c r="D329" s="76" t="s">
        <v>1315</v>
      </c>
      <c r="E329" s="75">
        <v>1954</v>
      </c>
      <c r="F329" s="76" t="s">
        <v>675</v>
      </c>
      <c r="G329" s="95">
        <v>4.5774468085106381</v>
      </c>
      <c r="H329" s="75"/>
      <c r="I329" s="84"/>
    </row>
    <row r="330" spans="1:9" x14ac:dyDescent="0.3">
      <c r="A330" s="74">
        <v>329</v>
      </c>
      <c r="B330" s="82">
        <v>14123</v>
      </c>
      <c r="C330" s="76" t="s">
        <v>1657</v>
      </c>
      <c r="D330" s="76" t="s">
        <v>1541</v>
      </c>
      <c r="E330" s="75">
        <v>1952</v>
      </c>
      <c r="F330" s="76" t="s">
        <v>1624</v>
      </c>
      <c r="G330" s="95">
        <v>4.5764705882352938</v>
      </c>
      <c r="H330" s="75"/>
      <c r="I330" s="84"/>
    </row>
    <row r="331" spans="1:9" x14ac:dyDescent="0.3">
      <c r="A331" s="74">
        <v>330</v>
      </c>
      <c r="B331" s="82">
        <v>13358</v>
      </c>
      <c r="C331" s="76" t="s">
        <v>1511</v>
      </c>
      <c r="D331" s="76" t="s">
        <v>1503</v>
      </c>
      <c r="E331" s="75">
        <v>2005</v>
      </c>
      <c r="F331" s="76" t="s">
        <v>1034</v>
      </c>
      <c r="G331" s="95">
        <v>4.5752380952380953</v>
      </c>
      <c r="H331" s="75"/>
      <c r="I331" s="84"/>
    </row>
    <row r="332" spans="1:9" x14ac:dyDescent="0.3">
      <c r="A332" s="74">
        <v>331</v>
      </c>
      <c r="B332" s="82">
        <v>1653</v>
      </c>
      <c r="C332" s="76" t="s">
        <v>1688</v>
      </c>
      <c r="D332" s="76" t="s">
        <v>1685</v>
      </c>
      <c r="E332" s="75">
        <v>1960</v>
      </c>
      <c r="F332" s="76" t="s">
        <v>2011</v>
      </c>
      <c r="G332" s="95">
        <v>4.5727131782945731</v>
      </c>
      <c r="H332" s="75"/>
      <c r="I332" s="84"/>
    </row>
    <row r="333" spans="1:9" x14ac:dyDescent="0.3">
      <c r="A333" s="74">
        <v>332</v>
      </c>
      <c r="B333" s="82">
        <v>2515</v>
      </c>
      <c r="C333" s="76" t="s">
        <v>1699</v>
      </c>
      <c r="D333" s="76" t="s">
        <v>1436</v>
      </c>
      <c r="E333" s="75">
        <v>1964</v>
      </c>
      <c r="F333" s="76" t="s">
        <v>675</v>
      </c>
      <c r="G333" s="95">
        <v>4.57</v>
      </c>
      <c r="H333" s="75"/>
      <c r="I333" s="84"/>
    </row>
    <row r="334" spans="1:9" x14ac:dyDescent="0.3">
      <c r="A334" s="74">
        <v>333</v>
      </c>
      <c r="B334" s="82">
        <v>6216</v>
      </c>
      <c r="C334" s="76" t="s">
        <v>1513</v>
      </c>
      <c r="D334" s="76" t="s">
        <v>1429</v>
      </c>
      <c r="E334" s="75">
        <v>1989</v>
      </c>
      <c r="F334" s="76" t="s">
        <v>91</v>
      </c>
      <c r="G334" s="95">
        <v>4.5690792838874685</v>
      </c>
      <c r="H334" s="75"/>
      <c r="I334" s="84"/>
    </row>
    <row r="335" spans="1:9" x14ac:dyDescent="0.3">
      <c r="A335" s="74">
        <v>334</v>
      </c>
      <c r="B335" s="82">
        <v>804</v>
      </c>
      <c r="C335" s="76" t="s">
        <v>1278</v>
      </c>
      <c r="D335" s="76" t="s">
        <v>1530</v>
      </c>
      <c r="E335" s="75">
        <v>1953</v>
      </c>
      <c r="F335" s="76" t="s">
        <v>11</v>
      </c>
      <c r="G335" s="95">
        <v>4.5659322033898313</v>
      </c>
      <c r="H335" s="75"/>
      <c r="I335" s="84"/>
    </row>
    <row r="336" spans="1:9" x14ac:dyDescent="0.3">
      <c r="A336" s="74">
        <v>335</v>
      </c>
      <c r="B336" s="82">
        <v>4113</v>
      </c>
      <c r="C336" s="76" t="s">
        <v>1678</v>
      </c>
      <c r="D336" s="76" t="s">
        <v>1393</v>
      </c>
      <c r="E336" s="75">
        <v>1975</v>
      </c>
      <c r="F336" s="76" t="s">
        <v>11</v>
      </c>
      <c r="G336" s="95">
        <v>4.5652307692307694</v>
      </c>
      <c r="H336" s="75"/>
      <c r="I336" s="84"/>
    </row>
    <row r="337" spans="1:9" x14ac:dyDescent="0.3">
      <c r="A337" s="74">
        <v>336</v>
      </c>
      <c r="B337" s="82">
        <v>1853</v>
      </c>
      <c r="C337" s="76" t="s">
        <v>1662</v>
      </c>
      <c r="D337" s="76" t="s">
        <v>1302</v>
      </c>
      <c r="E337" s="75">
        <v>1961</v>
      </c>
      <c r="F337" s="76" t="s">
        <v>1988</v>
      </c>
      <c r="G337" s="95">
        <v>4.5600000000000005</v>
      </c>
      <c r="H337" s="75"/>
      <c r="I337" s="84"/>
    </row>
    <row r="338" spans="1:9" x14ac:dyDescent="0.3">
      <c r="A338" s="74">
        <v>337</v>
      </c>
      <c r="B338" s="82">
        <v>12547</v>
      </c>
      <c r="C338" s="76" t="s">
        <v>1762</v>
      </c>
      <c r="D338" s="76" t="s">
        <v>1393</v>
      </c>
      <c r="E338" s="75">
        <v>1960</v>
      </c>
      <c r="F338" s="76" t="s">
        <v>1624</v>
      </c>
      <c r="G338" s="95">
        <v>4.5554237288135599</v>
      </c>
      <c r="H338" s="75"/>
      <c r="I338" s="84"/>
    </row>
    <row r="339" spans="1:9" x14ac:dyDescent="0.3">
      <c r="A339" s="74">
        <v>338</v>
      </c>
      <c r="B339" s="82">
        <v>11797</v>
      </c>
      <c r="C339" s="76" t="s">
        <v>1704</v>
      </c>
      <c r="D339" s="76" t="s">
        <v>1311</v>
      </c>
      <c r="E339" s="75">
        <v>1979</v>
      </c>
      <c r="F339" s="76" t="s">
        <v>1903</v>
      </c>
      <c r="G339" s="95">
        <v>4.55</v>
      </c>
      <c r="H339" s="75"/>
      <c r="I339" s="84"/>
    </row>
    <row r="340" spans="1:9" x14ac:dyDescent="0.3">
      <c r="A340" s="74">
        <v>339</v>
      </c>
      <c r="B340" s="82">
        <v>5359</v>
      </c>
      <c r="C340" s="76" t="s">
        <v>1647</v>
      </c>
      <c r="D340" s="76" t="s">
        <v>1379</v>
      </c>
      <c r="E340" s="75">
        <v>1984</v>
      </c>
      <c r="F340" s="76" t="s">
        <v>1668</v>
      </c>
      <c r="G340" s="95">
        <v>4.5487234042553188</v>
      </c>
      <c r="H340" s="75"/>
      <c r="I340" s="84"/>
    </row>
    <row r="341" spans="1:9" x14ac:dyDescent="0.3">
      <c r="A341" s="74">
        <v>340</v>
      </c>
      <c r="B341" s="82">
        <v>14731</v>
      </c>
      <c r="C341" s="76" t="s">
        <v>1768</v>
      </c>
      <c r="D341" s="76" t="s">
        <v>1561</v>
      </c>
      <c r="E341" s="75">
        <v>1969</v>
      </c>
      <c r="F341" s="76" t="s">
        <v>2029</v>
      </c>
      <c r="G341" s="95">
        <v>4.5419607843137255</v>
      </c>
      <c r="H341" s="75"/>
      <c r="I341" s="84"/>
    </row>
    <row r="342" spans="1:9" x14ac:dyDescent="0.3">
      <c r="A342" s="74">
        <v>341</v>
      </c>
      <c r="B342" s="82">
        <v>13753</v>
      </c>
      <c r="C342" s="76" t="s">
        <v>1682</v>
      </c>
      <c r="D342" s="76" t="s">
        <v>1497</v>
      </c>
      <c r="E342" s="75">
        <v>1950</v>
      </c>
      <c r="F342" s="76" t="s">
        <v>1034</v>
      </c>
      <c r="G342" s="95">
        <v>4.538484848484849</v>
      </c>
      <c r="H342" s="75"/>
      <c r="I342" s="84"/>
    </row>
    <row r="343" spans="1:9" x14ac:dyDescent="0.3">
      <c r="A343" s="74">
        <v>342</v>
      </c>
      <c r="B343" s="82">
        <v>13996</v>
      </c>
      <c r="C343" s="76" t="s">
        <v>1601</v>
      </c>
      <c r="D343" s="76" t="s">
        <v>1311</v>
      </c>
      <c r="E343" s="75">
        <v>2006</v>
      </c>
      <c r="F343" s="76" t="s">
        <v>1890</v>
      </c>
      <c r="G343" s="95">
        <v>4.53</v>
      </c>
      <c r="H343" s="75"/>
      <c r="I343" s="84"/>
    </row>
    <row r="344" spans="1:9" x14ac:dyDescent="0.3">
      <c r="A344" s="74">
        <v>343</v>
      </c>
      <c r="B344" s="82">
        <v>14823</v>
      </c>
      <c r="C344" s="76" t="s">
        <v>1639</v>
      </c>
      <c r="D344" s="76" t="s">
        <v>1497</v>
      </c>
      <c r="E344" s="75">
        <v>1958</v>
      </c>
      <c r="F344" s="76" t="s">
        <v>1890</v>
      </c>
      <c r="G344" s="95">
        <v>4.5278947368421054</v>
      </c>
      <c r="H344" s="75"/>
      <c r="I344" s="84"/>
    </row>
    <row r="345" spans="1:9" x14ac:dyDescent="0.3">
      <c r="A345" s="74">
        <v>344</v>
      </c>
      <c r="B345" s="82">
        <v>13863</v>
      </c>
      <c r="C345" s="76" t="s">
        <v>1680</v>
      </c>
      <c r="D345" s="76" t="s">
        <v>1681</v>
      </c>
      <c r="E345" s="75">
        <v>2002</v>
      </c>
      <c r="F345" s="76" t="s">
        <v>1333</v>
      </c>
      <c r="G345" s="95">
        <v>4.5242105263157901</v>
      </c>
      <c r="H345" s="75"/>
      <c r="I345" s="84"/>
    </row>
    <row r="346" spans="1:9" x14ac:dyDescent="0.3">
      <c r="A346" s="74">
        <v>345</v>
      </c>
      <c r="B346" s="82">
        <v>14797</v>
      </c>
      <c r="C346" s="76" t="s">
        <v>1423</v>
      </c>
      <c r="D346" s="76" t="s">
        <v>1405</v>
      </c>
      <c r="E346" s="75">
        <v>1968</v>
      </c>
      <c r="F346" s="76" t="s">
        <v>2040</v>
      </c>
      <c r="G346" s="95">
        <v>4.5230769230769239</v>
      </c>
      <c r="H346" s="75"/>
      <c r="I346" s="84"/>
    </row>
    <row r="347" spans="1:9" x14ac:dyDescent="0.3">
      <c r="A347" s="74">
        <v>345</v>
      </c>
      <c r="B347" s="82">
        <v>15773</v>
      </c>
      <c r="C347" s="76" t="s">
        <v>1729</v>
      </c>
      <c r="D347" s="76" t="s">
        <v>1311</v>
      </c>
      <c r="E347" s="75">
        <v>2000</v>
      </c>
      <c r="F347" s="76" t="s">
        <v>958</v>
      </c>
      <c r="G347" s="95">
        <v>4.5226315789473688</v>
      </c>
      <c r="H347" s="75"/>
      <c r="I347" s="84"/>
    </row>
    <row r="348" spans="1:9" x14ac:dyDescent="0.3">
      <c r="A348" s="74">
        <v>347</v>
      </c>
      <c r="B348" s="82">
        <v>14919</v>
      </c>
      <c r="C348" s="76" t="s">
        <v>1618</v>
      </c>
      <c r="D348" s="76" t="s">
        <v>1298</v>
      </c>
      <c r="E348" s="75">
        <v>1987</v>
      </c>
      <c r="F348" s="76" t="s">
        <v>1537</v>
      </c>
      <c r="G348" s="95">
        <v>4.5214705882352941</v>
      </c>
      <c r="H348" s="75"/>
      <c r="I348" s="84"/>
    </row>
    <row r="349" spans="1:9" x14ac:dyDescent="0.3">
      <c r="A349" s="74">
        <v>348</v>
      </c>
      <c r="B349" s="82">
        <v>13733</v>
      </c>
      <c r="C349" s="76" t="s">
        <v>1551</v>
      </c>
      <c r="D349" s="76" t="s">
        <v>1245</v>
      </c>
      <c r="E349" s="75">
        <v>2007</v>
      </c>
      <c r="F349" s="76" t="s">
        <v>1333</v>
      </c>
      <c r="G349" s="95">
        <v>4.5192753623188402</v>
      </c>
      <c r="H349" s="75"/>
      <c r="I349" s="84"/>
    </row>
    <row r="350" spans="1:9" x14ac:dyDescent="0.3">
      <c r="A350" s="74">
        <v>348</v>
      </c>
      <c r="B350" s="82">
        <v>15915</v>
      </c>
      <c r="C350" s="76" t="s">
        <v>1729</v>
      </c>
      <c r="D350" s="76" t="s">
        <v>1311</v>
      </c>
      <c r="E350" s="75">
        <v>1976</v>
      </c>
      <c r="F350" s="76" t="s">
        <v>958</v>
      </c>
      <c r="G350" s="95">
        <v>4.5188235294117645</v>
      </c>
      <c r="H350" s="75"/>
      <c r="I350" s="84"/>
    </row>
    <row r="351" spans="1:9" x14ac:dyDescent="0.3">
      <c r="A351" s="74">
        <v>350</v>
      </c>
      <c r="B351" s="82">
        <v>13474</v>
      </c>
      <c r="C351" s="76" t="s">
        <v>1446</v>
      </c>
      <c r="D351" s="76" t="s">
        <v>1341</v>
      </c>
      <c r="E351" s="75">
        <v>1999</v>
      </c>
      <c r="F351" s="76" t="s">
        <v>372</v>
      </c>
      <c r="G351" s="95">
        <v>4.5177272727272726</v>
      </c>
      <c r="H351" s="75"/>
      <c r="I351" s="84"/>
    </row>
    <row r="352" spans="1:9" x14ac:dyDescent="0.3">
      <c r="A352" s="74">
        <v>351</v>
      </c>
      <c r="B352" s="82">
        <v>13465</v>
      </c>
      <c r="C352" s="76" t="s">
        <v>1656</v>
      </c>
      <c r="D352" s="76" t="s">
        <v>1300</v>
      </c>
      <c r="E352" s="75">
        <v>2001</v>
      </c>
      <c r="F352" s="76" t="s">
        <v>372</v>
      </c>
      <c r="G352" s="95">
        <v>4.5165517241379316</v>
      </c>
      <c r="H352" s="75"/>
      <c r="I352" s="84"/>
    </row>
    <row r="353" spans="1:9" x14ac:dyDescent="0.3">
      <c r="A353" s="74">
        <v>352</v>
      </c>
      <c r="B353" s="82">
        <v>14402</v>
      </c>
      <c r="C353" s="76" t="s">
        <v>1671</v>
      </c>
      <c r="D353" s="76" t="s">
        <v>1341</v>
      </c>
      <c r="E353" s="75">
        <v>1988</v>
      </c>
      <c r="F353" s="76" t="s">
        <v>2039</v>
      </c>
      <c r="G353" s="95">
        <v>4.5143750000000002</v>
      </c>
      <c r="H353" s="75"/>
      <c r="I353" s="84"/>
    </row>
    <row r="354" spans="1:9" x14ac:dyDescent="0.3">
      <c r="A354" s="74">
        <v>353</v>
      </c>
      <c r="B354" s="82">
        <v>6374</v>
      </c>
      <c r="C354" s="76" t="s">
        <v>1392</v>
      </c>
      <c r="D354" s="76" t="s">
        <v>1373</v>
      </c>
      <c r="E354" s="75">
        <v>1989</v>
      </c>
      <c r="F354" s="76" t="s">
        <v>2014</v>
      </c>
      <c r="G354" s="95">
        <v>4.5088732394366202</v>
      </c>
      <c r="H354" s="75"/>
      <c r="I354" s="84"/>
    </row>
    <row r="355" spans="1:9" x14ac:dyDescent="0.3">
      <c r="A355" s="74">
        <v>354</v>
      </c>
      <c r="B355" s="82">
        <v>2355</v>
      </c>
      <c r="C355" s="76" t="s">
        <v>1695</v>
      </c>
      <c r="D355" s="76" t="s">
        <v>1373</v>
      </c>
      <c r="E355" s="75">
        <v>1964</v>
      </c>
      <c r="F355" s="76" t="s">
        <v>68</v>
      </c>
      <c r="G355" s="95">
        <v>4.5072340425531916</v>
      </c>
      <c r="H355" s="75"/>
      <c r="I355" s="84"/>
    </row>
    <row r="356" spans="1:9" x14ac:dyDescent="0.3">
      <c r="A356" s="74">
        <v>355</v>
      </c>
      <c r="B356" s="82">
        <v>763</v>
      </c>
      <c r="C356" s="76" t="s">
        <v>1628</v>
      </c>
      <c r="D356" s="76" t="s">
        <v>1339</v>
      </c>
      <c r="E356" s="75">
        <v>1952</v>
      </c>
      <c r="F356" s="76" t="s">
        <v>55</v>
      </c>
      <c r="G356" s="95">
        <v>4.5060784313725488</v>
      </c>
      <c r="H356" s="75"/>
      <c r="I356" s="84"/>
    </row>
    <row r="357" spans="1:9" x14ac:dyDescent="0.3">
      <c r="A357" s="74">
        <v>356</v>
      </c>
      <c r="B357" s="82">
        <v>6259</v>
      </c>
      <c r="C357" s="76" t="s">
        <v>1708</v>
      </c>
      <c r="D357" s="76" t="s">
        <v>1311</v>
      </c>
      <c r="E357" s="75">
        <v>1989</v>
      </c>
      <c r="F357" s="76" t="s">
        <v>1668</v>
      </c>
      <c r="G357" s="95">
        <v>4.5050000000000008</v>
      </c>
      <c r="H357" s="75"/>
      <c r="I357" s="84"/>
    </row>
    <row r="358" spans="1:9" x14ac:dyDescent="0.3">
      <c r="A358" s="74">
        <v>357</v>
      </c>
      <c r="B358" s="82">
        <v>10689</v>
      </c>
      <c r="C358" s="76" t="s">
        <v>1780</v>
      </c>
      <c r="D358" s="76" t="s">
        <v>1781</v>
      </c>
      <c r="E358" s="75">
        <v>2005</v>
      </c>
      <c r="F358" s="76" t="s">
        <v>190</v>
      </c>
      <c r="G358" s="95">
        <v>4.5023529411764702</v>
      </c>
      <c r="H358" s="75"/>
      <c r="I358" s="84"/>
    </row>
    <row r="359" spans="1:9" x14ac:dyDescent="0.3">
      <c r="A359" s="74">
        <v>358</v>
      </c>
      <c r="B359" s="82">
        <v>2983</v>
      </c>
      <c r="C359" s="76" t="s">
        <v>1484</v>
      </c>
      <c r="D359" s="76" t="s">
        <v>1298</v>
      </c>
      <c r="E359" s="75">
        <v>1967</v>
      </c>
      <c r="F359" s="76" t="s">
        <v>2039</v>
      </c>
      <c r="G359" s="95">
        <v>4.4991358024691364</v>
      </c>
      <c r="H359" s="75"/>
      <c r="I359" s="84"/>
    </row>
    <row r="360" spans="1:9" x14ac:dyDescent="0.3">
      <c r="A360" s="74">
        <v>359</v>
      </c>
      <c r="B360" s="85">
        <v>5938</v>
      </c>
      <c r="C360" s="76" t="s">
        <v>1527</v>
      </c>
      <c r="D360" s="76" t="s">
        <v>1307</v>
      </c>
      <c r="E360" s="75">
        <v>1987</v>
      </c>
      <c r="F360" s="76" t="s">
        <v>1034</v>
      </c>
      <c r="G360" s="95">
        <v>4.4973856209150318</v>
      </c>
      <c r="H360" s="75"/>
      <c r="I360" s="84" t="s">
        <v>2010</v>
      </c>
    </row>
    <row r="361" spans="1:9" x14ac:dyDescent="0.3">
      <c r="A361" s="74">
        <v>360</v>
      </c>
      <c r="B361" s="82">
        <v>3876</v>
      </c>
      <c r="C361" s="76" t="s">
        <v>1569</v>
      </c>
      <c r="D361" s="76" t="s">
        <v>1497</v>
      </c>
      <c r="E361" s="75">
        <v>1973</v>
      </c>
      <c r="F361" s="76" t="s">
        <v>38</v>
      </c>
      <c r="G361" s="95">
        <v>4.4950000000000001</v>
      </c>
      <c r="H361" s="75"/>
      <c r="I361" s="84"/>
    </row>
    <row r="362" spans="1:9" x14ac:dyDescent="0.3">
      <c r="A362" s="74">
        <v>361</v>
      </c>
      <c r="B362" s="82">
        <v>244</v>
      </c>
      <c r="C362" s="76" t="s">
        <v>1973</v>
      </c>
      <c r="D362" s="76" t="s">
        <v>1373</v>
      </c>
      <c r="E362" s="75">
        <v>1945</v>
      </c>
      <c r="F362" s="76" t="s">
        <v>851</v>
      </c>
      <c r="G362" s="95">
        <v>4.4897959183673466</v>
      </c>
      <c r="H362" s="75"/>
      <c r="I362" s="84" t="s">
        <v>2010</v>
      </c>
    </row>
    <row r="363" spans="1:9" x14ac:dyDescent="0.3">
      <c r="A363" s="74">
        <v>362</v>
      </c>
      <c r="B363" s="82">
        <v>687</v>
      </c>
      <c r="C363" s="76" t="s">
        <v>1691</v>
      </c>
      <c r="D363" s="76" t="s">
        <v>1685</v>
      </c>
      <c r="E363" s="75">
        <v>1952</v>
      </c>
      <c r="F363" s="76" t="s">
        <v>178</v>
      </c>
      <c r="G363" s="95">
        <v>4.485555555555556</v>
      </c>
      <c r="H363" s="75"/>
      <c r="I363" s="84"/>
    </row>
    <row r="364" spans="1:9" x14ac:dyDescent="0.3">
      <c r="A364" s="74">
        <v>363</v>
      </c>
      <c r="B364" s="82">
        <v>9417</v>
      </c>
      <c r="C364" s="76" t="s">
        <v>1557</v>
      </c>
      <c r="D364" s="76" t="s">
        <v>1379</v>
      </c>
      <c r="E364" s="75">
        <v>1998</v>
      </c>
      <c r="F364" s="76" t="s">
        <v>2029</v>
      </c>
      <c r="G364" s="95">
        <v>4.4829411764705887</v>
      </c>
      <c r="H364" s="75"/>
      <c r="I364" s="84"/>
    </row>
    <row r="365" spans="1:9" x14ac:dyDescent="0.3">
      <c r="A365" s="74">
        <v>364</v>
      </c>
      <c r="B365" s="82">
        <v>13110</v>
      </c>
      <c r="C365" s="76" t="s">
        <v>1641</v>
      </c>
      <c r="D365" s="76" t="s">
        <v>1379</v>
      </c>
      <c r="E365" s="75">
        <v>2005</v>
      </c>
      <c r="F365" s="76" t="s">
        <v>1034</v>
      </c>
      <c r="G365" s="95">
        <v>4.481447368421053</v>
      </c>
      <c r="H365" s="75"/>
      <c r="I365" s="84"/>
    </row>
    <row r="366" spans="1:9" x14ac:dyDescent="0.3">
      <c r="A366" s="74">
        <v>365</v>
      </c>
      <c r="B366" s="82">
        <v>4735</v>
      </c>
      <c r="C366" s="76" t="s">
        <v>1664</v>
      </c>
      <c r="D366" s="76" t="s">
        <v>1270</v>
      </c>
      <c r="E366" s="75">
        <v>1979</v>
      </c>
      <c r="F366" s="76" t="s">
        <v>38</v>
      </c>
      <c r="G366" s="95">
        <v>4.4767857142857146</v>
      </c>
      <c r="H366" s="75"/>
      <c r="I366" s="84"/>
    </row>
    <row r="367" spans="1:9" x14ac:dyDescent="0.3">
      <c r="A367" s="74">
        <v>366</v>
      </c>
      <c r="B367" s="82">
        <v>909</v>
      </c>
      <c r="C367" s="76" t="s">
        <v>1735</v>
      </c>
      <c r="D367" s="76" t="s">
        <v>1736</v>
      </c>
      <c r="E367" s="75">
        <v>1954</v>
      </c>
      <c r="F367" s="76" t="s">
        <v>2021</v>
      </c>
      <c r="G367" s="95">
        <v>4.4727472527472525</v>
      </c>
      <c r="H367" s="75"/>
      <c r="I367" s="84"/>
    </row>
    <row r="368" spans="1:9" x14ac:dyDescent="0.3">
      <c r="A368" s="74">
        <v>367</v>
      </c>
      <c r="B368" s="82">
        <v>1733</v>
      </c>
      <c r="C368" s="76" t="s">
        <v>1782</v>
      </c>
      <c r="D368" s="76" t="s">
        <v>1373</v>
      </c>
      <c r="E368" s="75">
        <v>1960</v>
      </c>
      <c r="F368" s="76" t="s">
        <v>2021</v>
      </c>
      <c r="G368" s="95">
        <v>4.4720454545454542</v>
      </c>
      <c r="H368" s="75"/>
      <c r="I368" s="84"/>
    </row>
    <row r="369" spans="1:9" x14ac:dyDescent="0.3">
      <c r="A369" s="74">
        <v>368</v>
      </c>
      <c r="B369" s="82">
        <v>13964</v>
      </c>
      <c r="C369" s="76" t="s">
        <v>1677</v>
      </c>
      <c r="D369" s="76" t="s">
        <v>1272</v>
      </c>
      <c r="E369" s="75">
        <v>2008</v>
      </c>
      <c r="F369" s="76" t="s">
        <v>190</v>
      </c>
      <c r="G369" s="95">
        <v>4.4661538461538459</v>
      </c>
      <c r="H369" s="75"/>
      <c r="I369" s="84"/>
    </row>
    <row r="370" spans="1:9" x14ac:dyDescent="0.3">
      <c r="A370" s="74">
        <v>369</v>
      </c>
      <c r="B370" s="82">
        <v>1256</v>
      </c>
      <c r="C370" s="76" t="s">
        <v>1661</v>
      </c>
      <c r="D370" s="76" t="s">
        <v>1294</v>
      </c>
      <c r="E370" s="75">
        <v>1957</v>
      </c>
      <c r="F370" s="76" t="s">
        <v>11</v>
      </c>
      <c r="G370" s="95">
        <v>4.4654385964912278</v>
      </c>
      <c r="H370" s="75"/>
      <c r="I370" s="84"/>
    </row>
    <row r="371" spans="1:9" x14ac:dyDescent="0.3">
      <c r="A371" s="74">
        <v>369</v>
      </c>
      <c r="B371" s="82">
        <v>14157</v>
      </c>
      <c r="C371" s="76" t="s">
        <v>1789</v>
      </c>
      <c r="D371" s="76" t="s">
        <v>1307</v>
      </c>
      <c r="E371" s="75">
        <v>1979</v>
      </c>
      <c r="F371" s="76" t="s">
        <v>2040</v>
      </c>
      <c r="G371" s="95">
        <v>4.4653846153846164</v>
      </c>
      <c r="H371" s="75"/>
      <c r="I371" s="84"/>
    </row>
    <row r="372" spans="1:9" x14ac:dyDescent="0.3">
      <c r="A372" s="74">
        <v>371</v>
      </c>
      <c r="B372" s="82">
        <v>16007</v>
      </c>
      <c r="C372" s="76" t="s">
        <v>1621</v>
      </c>
      <c r="D372" s="76" t="s">
        <v>1464</v>
      </c>
      <c r="E372" s="75">
        <v>1966</v>
      </c>
      <c r="F372" s="76" t="s">
        <v>2014</v>
      </c>
      <c r="G372" s="95">
        <v>4.4593358633776088</v>
      </c>
      <c r="H372" s="75"/>
      <c r="I372" s="84"/>
    </row>
    <row r="373" spans="1:9" x14ac:dyDescent="0.3">
      <c r="A373" s="74">
        <v>371</v>
      </c>
      <c r="B373" s="82">
        <v>1881</v>
      </c>
      <c r="C373" s="76" t="s">
        <v>1757</v>
      </c>
      <c r="D373" s="76" t="s">
        <v>1545</v>
      </c>
      <c r="E373" s="75">
        <v>1961</v>
      </c>
      <c r="F373" s="76" t="s">
        <v>2011</v>
      </c>
      <c r="G373" s="95">
        <v>4.458823529411764</v>
      </c>
      <c r="H373" s="75"/>
      <c r="I373" s="84"/>
    </row>
    <row r="374" spans="1:9" x14ac:dyDescent="0.3">
      <c r="A374" s="74">
        <v>373</v>
      </c>
      <c r="B374" s="82">
        <v>5109</v>
      </c>
      <c r="C374" s="76" t="s">
        <v>1717</v>
      </c>
      <c r="D374" s="76" t="s">
        <v>1718</v>
      </c>
      <c r="E374" s="75">
        <v>1982</v>
      </c>
      <c r="F374" s="76" t="s">
        <v>190</v>
      </c>
      <c r="G374" s="95">
        <v>4.4556617647058827</v>
      </c>
      <c r="H374" s="75"/>
      <c r="I374" s="84"/>
    </row>
    <row r="375" spans="1:9" x14ac:dyDescent="0.3">
      <c r="A375" s="74">
        <v>374</v>
      </c>
      <c r="B375" s="82">
        <v>14822</v>
      </c>
      <c r="C375" s="76" t="s">
        <v>1700</v>
      </c>
      <c r="D375" s="76" t="s">
        <v>1354</v>
      </c>
      <c r="E375" s="75">
        <v>1958</v>
      </c>
      <c r="F375" s="76" t="s">
        <v>1890</v>
      </c>
      <c r="G375" s="95">
        <v>4.4357894736842107</v>
      </c>
      <c r="H375" s="75"/>
      <c r="I375" s="84"/>
    </row>
    <row r="376" spans="1:9" x14ac:dyDescent="0.3">
      <c r="A376" s="74">
        <v>374</v>
      </c>
      <c r="B376" s="82">
        <v>14052</v>
      </c>
      <c r="C376" s="76" t="s">
        <v>1673</v>
      </c>
      <c r="D376" s="76" t="s">
        <v>1315</v>
      </c>
      <c r="E376" s="75">
        <v>1981</v>
      </c>
      <c r="F376" s="76" t="s">
        <v>372</v>
      </c>
      <c r="G376" s="95">
        <v>4.4357894736842098</v>
      </c>
      <c r="H376" s="75"/>
      <c r="I376" s="84"/>
    </row>
    <row r="377" spans="1:9" x14ac:dyDescent="0.3">
      <c r="A377" s="74">
        <v>376</v>
      </c>
      <c r="B377" s="82">
        <v>1426</v>
      </c>
      <c r="C377" s="76" t="s">
        <v>1793</v>
      </c>
      <c r="D377" s="76" t="s">
        <v>1294</v>
      </c>
      <c r="E377" s="75">
        <v>1958</v>
      </c>
      <c r="F377" s="76" t="s">
        <v>1310</v>
      </c>
      <c r="G377" s="95">
        <v>4.4335294117647059</v>
      </c>
      <c r="H377" s="75"/>
      <c r="I377" s="84"/>
    </row>
    <row r="378" spans="1:9" x14ac:dyDescent="0.3">
      <c r="A378" s="74">
        <v>377</v>
      </c>
      <c r="B378" s="82">
        <v>15565</v>
      </c>
      <c r="C378" s="76" t="s">
        <v>1692</v>
      </c>
      <c r="D378" s="76" t="s">
        <v>1332</v>
      </c>
      <c r="E378" s="75">
        <v>1974</v>
      </c>
      <c r="F378" s="76" t="s">
        <v>1668</v>
      </c>
      <c r="G378" s="95">
        <v>4.4289830508474575</v>
      </c>
      <c r="H378" s="75"/>
      <c r="I378" s="84"/>
    </row>
    <row r="379" spans="1:9" x14ac:dyDescent="0.3">
      <c r="A379" s="74">
        <v>378</v>
      </c>
      <c r="B379" s="82">
        <v>13326</v>
      </c>
      <c r="C379" s="76" t="s">
        <v>2043</v>
      </c>
      <c r="D379" s="76" t="s">
        <v>1405</v>
      </c>
      <c r="E379" s="75">
        <v>1959</v>
      </c>
      <c r="F379" s="76" t="s">
        <v>1310</v>
      </c>
      <c r="G379" s="95">
        <v>4.4169999999999998</v>
      </c>
      <c r="H379" s="75"/>
      <c r="I379" s="84" t="s">
        <v>2010</v>
      </c>
    </row>
    <row r="380" spans="1:9" x14ac:dyDescent="0.3">
      <c r="A380" s="74">
        <v>379</v>
      </c>
      <c r="B380" s="82">
        <v>14829</v>
      </c>
      <c r="C380" s="76" t="s">
        <v>1797</v>
      </c>
      <c r="D380" s="76" t="s">
        <v>1405</v>
      </c>
      <c r="E380" s="75">
        <v>1962</v>
      </c>
      <c r="F380" s="76" t="s">
        <v>91</v>
      </c>
      <c r="G380" s="95">
        <v>4.4162553802008606</v>
      </c>
      <c r="H380" s="75"/>
      <c r="I380" s="84"/>
    </row>
    <row r="381" spans="1:9" x14ac:dyDescent="0.3">
      <c r="A381" s="74">
        <v>380</v>
      </c>
      <c r="B381" s="82">
        <v>8029</v>
      </c>
      <c r="C381" s="76" t="s">
        <v>2044</v>
      </c>
      <c r="D381" s="76" t="s">
        <v>1721</v>
      </c>
      <c r="E381" s="75">
        <v>1994</v>
      </c>
      <c r="F381" s="76" t="s">
        <v>1624</v>
      </c>
      <c r="G381" s="95">
        <v>4.4146153846153853</v>
      </c>
      <c r="H381" s="75"/>
      <c r="I381" s="84"/>
    </row>
    <row r="382" spans="1:9" x14ac:dyDescent="0.3">
      <c r="A382" s="74">
        <v>381</v>
      </c>
      <c r="B382" s="82">
        <v>13113</v>
      </c>
      <c r="C382" s="76" t="s">
        <v>1786</v>
      </c>
      <c r="D382" s="76" t="s">
        <v>1272</v>
      </c>
      <c r="E382" s="75">
        <v>2006</v>
      </c>
      <c r="F382" s="76" t="s">
        <v>190</v>
      </c>
      <c r="G382" s="95">
        <v>4.4116666666666662</v>
      </c>
      <c r="H382" s="75"/>
      <c r="I382" s="84"/>
    </row>
    <row r="383" spans="1:9" x14ac:dyDescent="0.3">
      <c r="A383" s="74">
        <v>382</v>
      </c>
      <c r="B383" s="82">
        <v>13280</v>
      </c>
      <c r="C383" s="76" t="s">
        <v>1740</v>
      </c>
      <c r="D383" s="76" t="s">
        <v>1302</v>
      </c>
      <c r="E383" s="75">
        <v>1984</v>
      </c>
      <c r="F383" s="76" t="s">
        <v>2021</v>
      </c>
      <c r="G383" s="95">
        <v>4.4110256410256419</v>
      </c>
      <c r="H383" s="75"/>
      <c r="I383" s="84"/>
    </row>
    <row r="384" spans="1:9" x14ac:dyDescent="0.3">
      <c r="A384" s="74">
        <v>383</v>
      </c>
      <c r="B384" s="82">
        <v>2986</v>
      </c>
      <c r="C384" s="76" t="s">
        <v>1802</v>
      </c>
      <c r="D384" s="76" t="s">
        <v>1298</v>
      </c>
      <c r="E384" s="75">
        <v>1967</v>
      </c>
      <c r="F384" s="76" t="s">
        <v>1668</v>
      </c>
      <c r="G384" s="95">
        <v>4.4065966386554631</v>
      </c>
      <c r="H384" s="75"/>
      <c r="I384" s="84"/>
    </row>
    <row r="385" spans="1:9" x14ac:dyDescent="0.3">
      <c r="A385" s="74">
        <v>384</v>
      </c>
      <c r="B385" s="82">
        <v>10175</v>
      </c>
      <c r="C385" s="76" t="s">
        <v>1562</v>
      </c>
      <c r="D385" s="76" t="s">
        <v>1563</v>
      </c>
      <c r="E385" s="75">
        <v>2001</v>
      </c>
      <c r="F385" s="76" t="s">
        <v>2029</v>
      </c>
      <c r="G385" s="95">
        <v>4.4021978021978017</v>
      </c>
      <c r="H385" s="75"/>
      <c r="I385" s="84" t="s">
        <v>2010</v>
      </c>
    </row>
    <row r="386" spans="1:9" x14ac:dyDescent="0.3">
      <c r="A386" s="74">
        <v>385</v>
      </c>
      <c r="B386" s="82">
        <v>3814</v>
      </c>
      <c r="C386" s="76" t="s">
        <v>1779</v>
      </c>
      <c r="D386" s="76" t="s">
        <v>1422</v>
      </c>
      <c r="E386" s="75">
        <v>1973</v>
      </c>
      <c r="F386" s="76" t="s">
        <v>401</v>
      </c>
      <c r="G386" s="95">
        <v>4.3969117647058829</v>
      </c>
      <c r="H386" s="75"/>
      <c r="I386" s="84"/>
    </row>
    <row r="387" spans="1:9" x14ac:dyDescent="0.3">
      <c r="A387" s="74">
        <v>385</v>
      </c>
      <c r="B387" s="85">
        <v>12912</v>
      </c>
      <c r="C387" s="76" t="s">
        <v>2045</v>
      </c>
      <c r="D387" s="76" t="s">
        <v>1870</v>
      </c>
      <c r="E387" s="75">
        <v>1979</v>
      </c>
      <c r="F387" s="76" t="s">
        <v>958</v>
      </c>
      <c r="G387" s="95">
        <v>4.3970588235294112</v>
      </c>
      <c r="H387" s="75"/>
      <c r="I387" s="84" t="s">
        <v>2010</v>
      </c>
    </row>
    <row r="388" spans="1:9" x14ac:dyDescent="0.3">
      <c r="A388" s="74">
        <v>387</v>
      </c>
      <c r="B388" s="82">
        <v>2306</v>
      </c>
      <c r="C388" s="76" t="s">
        <v>1748</v>
      </c>
      <c r="D388" s="76" t="s">
        <v>1311</v>
      </c>
      <c r="E388" s="75">
        <v>1963</v>
      </c>
      <c r="F388" s="76" t="s">
        <v>675</v>
      </c>
      <c r="G388" s="95">
        <v>4.3894677871148451</v>
      </c>
      <c r="H388" s="75"/>
      <c r="I388" s="91"/>
    </row>
    <row r="389" spans="1:9" x14ac:dyDescent="0.3">
      <c r="A389" s="74">
        <v>388</v>
      </c>
      <c r="B389" s="82">
        <v>11517</v>
      </c>
      <c r="C389" s="76" t="s">
        <v>1754</v>
      </c>
      <c r="D389" s="76" t="s">
        <v>1497</v>
      </c>
      <c r="E389" s="75">
        <v>1966</v>
      </c>
      <c r="F389" s="76" t="s">
        <v>91</v>
      </c>
      <c r="G389" s="95">
        <v>4.3841666666666672</v>
      </c>
      <c r="H389" s="75"/>
      <c r="I389" s="84"/>
    </row>
    <row r="390" spans="1:9" x14ac:dyDescent="0.3">
      <c r="A390" s="74">
        <v>389</v>
      </c>
      <c r="B390" s="82">
        <v>15755</v>
      </c>
      <c r="C390" s="76" t="s">
        <v>1742</v>
      </c>
      <c r="D390" s="76" t="s">
        <v>1743</v>
      </c>
      <c r="E390" s="75">
        <v>1993</v>
      </c>
      <c r="F390" s="76" t="s">
        <v>178</v>
      </c>
      <c r="G390" s="95">
        <v>4.3840229885057473</v>
      </c>
      <c r="H390" s="75"/>
      <c r="I390" s="84"/>
    </row>
    <row r="391" spans="1:9" x14ac:dyDescent="0.3">
      <c r="A391" s="74">
        <v>390</v>
      </c>
      <c r="B391" s="82">
        <v>13351</v>
      </c>
      <c r="C391" s="76" t="s">
        <v>1808</v>
      </c>
      <c r="D391" s="76" t="s">
        <v>1809</v>
      </c>
      <c r="E391" s="75">
        <v>2005</v>
      </c>
      <c r="F391" s="76" t="s">
        <v>1034</v>
      </c>
      <c r="G391" s="95">
        <v>4.3829411764705881</v>
      </c>
      <c r="H391" s="75"/>
      <c r="I391" s="84"/>
    </row>
    <row r="392" spans="1:9" x14ac:dyDescent="0.3">
      <c r="A392" s="74">
        <v>391</v>
      </c>
      <c r="B392" s="82">
        <v>15419</v>
      </c>
      <c r="C392" s="76" t="s">
        <v>1731</v>
      </c>
      <c r="D392" s="76" t="s">
        <v>1436</v>
      </c>
      <c r="E392" s="75">
        <v>1951</v>
      </c>
      <c r="F392" s="76" t="s">
        <v>372</v>
      </c>
      <c r="G392" s="95">
        <v>4.3788235294117648</v>
      </c>
      <c r="H392" s="75"/>
      <c r="I392" s="84"/>
    </row>
    <row r="393" spans="1:9" x14ac:dyDescent="0.3">
      <c r="A393" s="74">
        <v>392</v>
      </c>
      <c r="B393" s="82">
        <v>72</v>
      </c>
      <c r="C393" s="76" t="s">
        <v>1777</v>
      </c>
      <c r="D393" s="76" t="s">
        <v>1307</v>
      </c>
      <c r="E393" s="75">
        <v>1939</v>
      </c>
      <c r="F393" s="76" t="s">
        <v>91</v>
      </c>
      <c r="G393" s="95">
        <v>4.3764814814814814</v>
      </c>
      <c r="H393" s="75"/>
      <c r="I393" s="84"/>
    </row>
    <row r="394" spans="1:9" x14ac:dyDescent="0.3">
      <c r="A394" s="74">
        <v>393</v>
      </c>
      <c r="B394" s="82">
        <v>977</v>
      </c>
      <c r="C394" s="76" t="s">
        <v>1586</v>
      </c>
      <c r="D394" s="76" t="s">
        <v>1373</v>
      </c>
      <c r="E394" s="75">
        <v>1955</v>
      </c>
      <c r="F394" s="76" t="s">
        <v>178</v>
      </c>
      <c r="G394" s="95">
        <v>4.3708333333333327</v>
      </c>
      <c r="H394" s="75"/>
      <c r="I394" s="84" t="s">
        <v>2010</v>
      </c>
    </row>
    <row r="395" spans="1:9" x14ac:dyDescent="0.3">
      <c r="A395" s="74">
        <v>394</v>
      </c>
      <c r="B395" s="82">
        <v>1037</v>
      </c>
      <c r="C395" s="76" t="s">
        <v>1674</v>
      </c>
      <c r="D395" s="76" t="s">
        <v>1576</v>
      </c>
      <c r="E395" s="75">
        <v>1955</v>
      </c>
      <c r="F395" s="76" t="s">
        <v>2039</v>
      </c>
      <c r="G395" s="95">
        <v>4.3704255319148935</v>
      </c>
      <c r="H395" s="75"/>
      <c r="I395" s="84"/>
    </row>
    <row r="396" spans="1:9" x14ac:dyDescent="0.3">
      <c r="A396" s="74">
        <v>395</v>
      </c>
      <c r="B396" s="82">
        <v>13842</v>
      </c>
      <c r="C396" s="76" t="s">
        <v>1617</v>
      </c>
      <c r="D396" s="76" t="s">
        <v>1332</v>
      </c>
      <c r="E396" s="75">
        <v>2006</v>
      </c>
      <c r="F396" s="76" t="s">
        <v>68</v>
      </c>
      <c r="G396" s="95">
        <v>4.3654838709677417</v>
      </c>
      <c r="H396" s="75"/>
      <c r="I396" s="84"/>
    </row>
    <row r="397" spans="1:9" x14ac:dyDescent="0.3">
      <c r="A397" s="74">
        <v>396</v>
      </c>
      <c r="B397" s="82">
        <v>9911</v>
      </c>
      <c r="C397" s="76" t="s">
        <v>1817</v>
      </c>
      <c r="D397" s="76" t="s">
        <v>1818</v>
      </c>
      <c r="E397" s="75">
        <v>1999</v>
      </c>
      <c r="F397" s="76" t="s">
        <v>2029</v>
      </c>
      <c r="G397" s="95">
        <v>4.3644537815126059</v>
      </c>
      <c r="H397" s="75"/>
      <c r="I397" s="84"/>
    </row>
    <row r="398" spans="1:9" x14ac:dyDescent="0.3">
      <c r="A398" s="74">
        <v>397</v>
      </c>
      <c r="B398" s="82">
        <v>1254</v>
      </c>
      <c r="C398" s="76" t="s">
        <v>1744</v>
      </c>
      <c r="D398" s="76" t="s">
        <v>1243</v>
      </c>
      <c r="E398" s="75">
        <v>1957</v>
      </c>
      <c r="F398" s="76" t="s">
        <v>91</v>
      </c>
      <c r="G398" s="95">
        <v>4.3500000000000005</v>
      </c>
      <c r="H398" s="75"/>
      <c r="I398" s="84"/>
    </row>
    <row r="399" spans="1:9" x14ac:dyDescent="0.3">
      <c r="A399" s="74">
        <v>397</v>
      </c>
      <c r="B399" s="82">
        <v>215</v>
      </c>
      <c r="C399" s="76" t="s">
        <v>1822</v>
      </c>
      <c r="D399" s="76" t="s">
        <v>1823</v>
      </c>
      <c r="E399" s="75">
        <v>1944</v>
      </c>
      <c r="F399" s="76" t="s">
        <v>91</v>
      </c>
      <c r="G399" s="95">
        <v>4.3499999999999996</v>
      </c>
      <c r="H399" s="75"/>
      <c r="I399" s="84"/>
    </row>
    <row r="400" spans="1:9" x14ac:dyDescent="0.3">
      <c r="A400" s="74">
        <v>399</v>
      </c>
      <c r="B400" s="82">
        <v>13945</v>
      </c>
      <c r="C400" s="76" t="s">
        <v>1765</v>
      </c>
      <c r="D400" s="76" t="s">
        <v>1405</v>
      </c>
      <c r="E400" s="75">
        <v>1983</v>
      </c>
      <c r="F400" s="76" t="s">
        <v>401</v>
      </c>
      <c r="G400" s="95">
        <v>4.3494444444444449</v>
      </c>
      <c r="H400" s="75"/>
      <c r="I400" s="84"/>
    </row>
    <row r="401" spans="1:9" x14ac:dyDescent="0.3">
      <c r="A401" s="74">
        <v>400</v>
      </c>
      <c r="B401" s="82">
        <v>14159</v>
      </c>
      <c r="C401" s="76" t="s">
        <v>1741</v>
      </c>
      <c r="D401" s="76" t="s">
        <v>1302</v>
      </c>
      <c r="E401" s="75">
        <v>1981</v>
      </c>
      <c r="F401" s="76" t="s">
        <v>2040</v>
      </c>
      <c r="G401" s="95">
        <v>4.3472727272727276</v>
      </c>
      <c r="H401" s="75"/>
      <c r="I401" s="84"/>
    </row>
    <row r="402" spans="1:9" x14ac:dyDescent="0.3">
      <c r="A402" s="74">
        <v>400</v>
      </c>
      <c r="B402" s="82">
        <v>1468</v>
      </c>
      <c r="C402" s="76" t="s">
        <v>1775</v>
      </c>
      <c r="D402" s="76" t="s">
        <v>1381</v>
      </c>
      <c r="E402" s="75">
        <v>1958</v>
      </c>
      <c r="F402" s="76" t="s">
        <v>1668</v>
      </c>
      <c r="G402" s="95">
        <v>4.3468055555555551</v>
      </c>
      <c r="H402" s="75"/>
      <c r="I402" s="84"/>
    </row>
    <row r="403" spans="1:9" x14ac:dyDescent="0.3">
      <c r="A403" s="74">
        <v>402</v>
      </c>
      <c r="B403" s="82">
        <v>1517</v>
      </c>
      <c r="C403" s="76" t="s">
        <v>1640</v>
      </c>
      <c r="D403" s="76" t="s">
        <v>1623</v>
      </c>
      <c r="E403" s="75">
        <v>1959</v>
      </c>
      <c r="F403" s="76" t="s">
        <v>2011</v>
      </c>
      <c r="G403" s="95">
        <v>4.3394117647058827</v>
      </c>
      <c r="H403" s="75"/>
      <c r="I403" s="84"/>
    </row>
    <row r="404" spans="1:9" x14ac:dyDescent="0.3">
      <c r="A404" s="74">
        <v>403</v>
      </c>
      <c r="B404" s="82">
        <v>257</v>
      </c>
      <c r="C404" s="76" t="s">
        <v>1825</v>
      </c>
      <c r="D404" s="76" t="s">
        <v>1313</v>
      </c>
      <c r="E404" s="75">
        <v>1945</v>
      </c>
      <c r="F404" s="76" t="s">
        <v>675</v>
      </c>
      <c r="G404" s="95">
        <v>4.332121212121212</v>
      </c>
      <c r="H404" s="75"/>
      <c r="I404" s="84"/>
    </row>
    <row r="405" spans="1:9" x14ac:dyDescent="0.3">
      <c r="A405" s="74">
        <v>404</v>
      </c>
      <c r="B405" s="82">
        <v>3361</v>
      </c>
      <c r="C405" s="76" t="s">
        <v>1767</v>
      </c>
      <c r="D405" s="76" t="s">
        <v>1685</v>
      </c>
      <c r="E405" s="75">
        <v>1970</v>
      </c>
      <c r="F405" s="76" t="s">
        <v>401</v>
      </c>
      <c r="G405" s="95">
        <v>4.33</v>
      </c>
      <c r="H405" s="75"/>
      <c r="I405" s="84"/>
    </row>
    <row r="406" spans="1:9" x14ac:dyDescent="0.3">
      <c r="A406" s="74">
        <v>405</v>
      </c>
      <c r="B406" s="82">
        <v>5238</v>
      </c>
      <c r="C406" s="76" t="s">
        <v>1761</v>
      </c>
      <c r="D406" s="76" t="s">
        <v>1302</v>
      </c>
      <c r="E406" s="75">
        <v>1983</v>
      </c>
      <c r="F406" s="76" t="s">
        <v>1034</v>
      </c>
      <c r="G406" s="95">
        <v>4.3268092691622106</v>
      </c>
      <c r="H406" s="75"/>
      <c r="I406" s="84"/>
    </row>
    <row r="407" spans="1:9" x14ac:dyDescent="0.3">
      <c r="A407" s="74">
        <v>405</v>
      </c>
      <c r="B407" s="82">
        <v>13357</v>
      </c>
      <c r="C407" s="76" t="s">
        <v>1511</v>
      </c>
      <c r="D407" s="76" t="s">
        <v>1322</v>
      </c>
      <c r="E407" s="75">
        <v>2008</v>
      </c>
      <c r="F407" s="76" t="s">
        <v>1034</v>
      </c>
      <c r="G407" s="95">
        <v>4.326617647058824</v>
      </c>
      <c r="H407" s="75"/>
      <c r="I407" s="84"/>
    </row>
    <row r="408" spans="1:9" x14ac:dyDescent="0.3">
      <c r="A408" s="74">
        <v>407</v>
      </c>
      <c r="B408" s="82">
        <v>11800</v>
      </c>
      <c r="C408" s="76" t="s">
        <v>1761</v>
      </c>
      <c r="D408" s="76" t="s">
        <v>1332</v>
      </c>
      <c r="E408" s="75">
        <v>1982</v>
      </c>
      <c r="F408" s="76" t="s">
        <v>1034</v>
      </c>
      <c r="G408" s="95">
        <v>4.3223370429252785</v>
      </c>
      <c r="H408" s="75"/>
      <c r="I408" s="84"/>
    </row>
    <row r="409" spans="1:9" x14ac:dyDescent="0.3">
      <c r="A409" s="74">
        <v>407</v>
      </c>
      <c r="B409" s="82">
        <v>11141</v>
      </c>
      <c r="C409" s="76" t="s">
        <v>1705</v>
      </c>
      <c r="D409" s="76" t="s">
        <v>1373</v>
      </c>
      <c r="E409" s="75">
        <v>1987</v>
      </c>
      <c r="F409" s="76" t="s">
        <v>11</v>
      </c>
      <c r="G409" s="95">
        <v>4.3217647058823525</v>
      </c>
      <c r="H409" s="75"/>
      <c r="I409" s="84"/>
    </row>
    <row r="410" spans="1:9" x14ac:dyDescent="0.3">
      <c r="A410" s="74">
        <v>409</v>
      </c>
      <c r="B410" s="82">
        <v>2008</v>
      </c>
      <c r="C410" s="76" t="s">
        <v>1716</v>
      </c>
      <c r="D410" s="76" t="s">
        <v>1393</v>
      </c>
      <c r="E410" s="75">
        <v>1962</v>
      </c>
      <c r="F410" s="76" t="s">
        <v>2029</v>
      </c>
      <c r="G410" s="95">
        <v>4.3143502051983589</v>
      </c>
      <c r="H410" s="75"/>
      <c r="I410" s="84"/>
    </row>
    <row r="411" spans="1:9" x14ac:dyDescent="0.3">
      <c r="A411" s="74">
        <v>410</v>
      </c>
      <c r="B411" s="82">
        <v>2085</v>
      </c>
      <c r="C411" s="76" t="s">
        <v>1829</v>
      </c>
      <c r="D411" s="76" t="s">
        <v>1452</v>
      </c>
      <c r="E411" s="75">
        <v>1962</v>
      </c>
      <c r="F411" s="76" t="s">
        <v>1333</v>
      </c>
      <c r="G411" s="95">
        <v>4.3076267748478703</v>
      </c>
      <c r="H411" s="75"/>
      <c r="I411" s="84"/>
    </row>
    <row r="412" spans="1:9" x14ac:dyDescent="0.3">
      <c r="A412" s="74">
        <v>411</v>
      </c>
      <c r="B412" s="82">
        <v>46</v>
      </c>
      <c r="C412" s="76" t="s">
        <v>1826</v>
      </c>
      <c r="D412" s="76" t="s">
        <v>1322</v>
      </c>
      <c r="E412" s="75">
        <v>1937</v>
      </c>
      <c r="F412" s="76" t="s">
        <v>1034</v>
      </c>
      <c r="G412" s="95">
        <v>4.3061702127659576</v>
      </c>
      <c r="H412" s="75"/>
      <c r="I412" s="84"/>
    </row>
    <row r="413" spans="1:9" x14ac:dyDescent="0.3">
      <c r="A413" s="74">
        <v>412</v>
      </c>
      <c r="B413" s="82">
        <v>13972</v>
      </c>
      <c r="C413" s="76" t="s">
        <v>1831</v>
      </c>
      <c r="D413" s="76" t="s">
        <v>1816</v>
      </c>
      <c r="E413" s="75">
        <v>2004</v>
      </c>
      <c r="F413" s="76" t="s">
        <v>68</v>
      </c>
      <c r="G413" s="95">
        <v>4.3045454545454547</v>
      </c>
      <c r="H413" s="75"/>
      <c r="I413" s="84"/>
    </row>
    <row r="414" spans="1:9" x14ac:dyDescent="0.3">
      <c r="A414" s="74">
        <v>413</v>
      </c>
      <c r="B414" s="82">
        <v>43</v>
      </c>
      <c r="C414" s="76" t="s">
        <v>1701</v>
      </c>
      <c r="D414" s="76" t="s">
        <v>1341</v>
      </c>
      <c r="E414" s="75">
        <v>1937</v>
      </c>
      <c r="F414" s="76" t="s">
        <v>68</v>
      </c>
      <c r="G414" s="95">
        <v>4.3034271099744252</v>
      </c>
      <c r="H414" s="75"/>
      <c r="I414" s="84"/>
    </row>
    <row r="415" spans="1:9" x14ac:dyDescent="0.3">
      <c r="A415" s="74">
        <v>414</v>
      </c>
      <c r="B415" s="82">
        <v>1338</v>
      </c>
      <c r="C415" s="76" t="s">
        <v>1255</v>
      </c>
      <c r="D415" s="76" t="s">
        <v>1256</v>
      </c>
      <c r="E415" s="75">
        <v>1958</v>
      </c>
      <c r="F415" s="76" t="s">
        <v>675</v>
      </c>
      <c r="G415" s="95">
        <v>4.3006722689075625</v>
      </c>
      <c r="H415" s="75"/>
      <c r="I415" s="84"/>
    </row>
    <row r="416" spans="1:9" x14ac:dyDescent="0.3">
      <c r="A416" s="74">
        <v>415</v>
      </c>
      <c r="B416" s="85">
        <v>1535</v>
      </c>
      <c r="C416" s="76" t="s">
        <v>1523</v>
      </c>
      <c r="D416" s="76" t="s">
        <v>1623</v>
      </c>
      <c r="E416" s="75">
        <v>1959</v>
      </c>
      <c r="F416" s="76" t="s">
        <v>68</v>
      </c>
      <c r="G416" s="95">
        <v>4.3003836317135553</v>
      </c>
      <c r="H416" s="75"/>
      <c r="I416" s="84" t="s">
        <v>2010</v>
      </c>
    </row>
    <row r="417" spans="1:9" x14ac:dyDescent="0.3">
      <c r="A417" s="74">
        <v>416</v>
      </c>
      <c r="B417" s="82">
        <v>13025</v>
      </c>
      <c r="C417" s="76" t="s">
        <v>1720</v>
      </c>
      <c r="D417" s="76" t="s">
        <v>1721</v>
      </c>
      <c r="E417" s="75">
        <v>2003</v>
      </c>
      <c r="F417" s="76" t="s">
        <v>1333</v>
      </c>
      <c r="G417" s="95">
        <v>4.2968085106382983</v>
      </c>
      <c r="H417" s="75"/>
      <c r="I417" s="84"/>
    </row>
    <row r="418" spans="1:9" x14ac:dyDescent="0.3">
      <c r="A418" s="74">
        <v>417</v>
      </c>
      <c r="B418" s="82">
        <v>1884</v>
      </c>
      <c r="C418" s="76" t="s">
        <v>1833</v>
      </c>
      <c r="D418" s="76" t="s">
        <v>1445</v>
      </c>
      <c r="E418" s="75">
        <v>1961</v>
      </c>
      <c r="F418" s="76" t="s">
        <v>1333</v>
      </c>
      <c r="G418" s="95">
        <v>4.2886944045911051</v>
      </c>
      <c r="H418" s="75"/>
      <c r="I418" s="84"/>
    </row>
    <row r="419" spans="1:9" x14ac:dyDescent="0.3">
      <c r="A419" s="74">
        <v>418</v>
      </c>
      <c r="B419" s="82">
        <v>14160</v>
      </c>
      <c r="C419" s="76" t="s">
        <v>1771</v>
      </c>
      <c r="D419" s="76" t="s">
        <v>1302</v>
      </c>
      <c r="E419" s="75">
        <v>1968</v>
      </c>
      <c r="F419" s="76" t="s">
        <v>2040</v>
      </c>
      <c r="G419" s="95">
        <v>4.2881081081081076</v>
      </c>
      <c r="H419" s="75"/>
      <c r="I419" s="84"/>
    </row>
    <row r="420" spans="1:9" x14ac:dyDescent="0.3">
      <c r="A420" s="74">
        <v>419</v>
      </c>
      <c r="B420" s="82">
        <v>4563</v>
      </c>
      <c r="C420" s="76" t="s">
        <v>1755</v>
      </c>
      <c r="D420" s="76" t="s">
        <v>1756</v>
      </c>
      <c r="E420" s="75">
        <v>1978</v>
      </c>
      <c r="F420" s="76" t="s">
        <v>2014</v>
      </c>
      <c r="G420" s="95">
        <v>4.2841795665634681</v>
      </c>
      <c r="H420" s="75"/>
      <c r="I420" s="84"/>
    </row>
    <row r="421" spans="1:9" x14ac:dyDescent="0.3">
      <c r="A421" s="74">
        <v>420</v>
      </c>
      <c r="B421" s="82">
        <v>4675</v>
      </c>
      <c r="C421" s="76" t="s">
        <v>1834</v>
      </c>
      <c r="D421" s="76" t="s">
        <v>1311</v>
      </c>
      <c r="E421" s="75">
        <v>1978</v>
      </c>
      <c r="F421" s="76" t="s">
        <v>38</v>
      </c>
      <c r="G421" s="95">
        <v>4.2816470588235296</v>
      </c>
      <c r="H421" s="75"/>
      <c r="I421" s="84"/>
    </row>
    <row r="422" spans="1:9" x14ac:dyDescent="0.3">
      <c r="A422" s="74">
        <v>421</v>
      </c>
      <c r="B422" s="82">
        <v>14015</v>
      </c>
      <c r="C422" s="76" t="s">
        <v>1324</v>
      </c>
      <c r="D422" s="76" t="s">
        <v>1262</v>
      </c>
      <c r="E422" s="75">
        <v>2007</v>
      </c>
      <c r="F422" s="76" t="s">
        <v>2011</v>
      </c>
      <c r="G422" s="95">
        <v>4.2762500000000001</v>
      </c>
      <c r="H422" s="75"/>
      <c r="I422" s="84"/>
    </row>
    <row r="423" spans="1:9" x14ac:dyDescent="0.3">
      <c r="A423" s="74">
        <v>422</v>
      </c>
      <c r="B423" s="82">
        <v>2330</v>
      </c>
      <c r="C423" s="76" t="s">
        <v>1745</v>
      </c>
      <c r="D423" s="76" t="s">
        <v>1294</v>
      </c>
      <c r="E423" s="75">
        <v>1963</v>
      </c>
      <c r="F423" s="76" t="s">
        <v>2029</v>
      </c>
      <c r="G423" s="95">
        <v>4.27536231884058</v>
      </c>
      <c r="H423" s="75"/>
      <c r="I423" s="84"/>
    </row>
    <row r="424" spans="1:9" x14ac:dyDescent="0.3">
      <c r="A424" s="74">
        <v>423</v>
      </c>
      <c r="B424" s="82">
        <v>14009</v>
      </c>
      <c r="C424" s="76" t="s">
        <v>1772</v>
      </c>
      <c r="D424" s="76" t="s">
        <v>1773</v>
      </c>
      <c r="E424" s="75">
        <v>2006</v>
      </c>
      <c r="F424" s="76" t="s">
        <v>1333</v>
      </c>
      <c r="G424" s="95">
        <v>4.2713235294117649</v>
      </c>
      <c r="H424" s="75"/>
      <c r="I424" s="84"/>
    </row>
    <row r="425" spans="1:9" x14ac:dyDescent="0.3">
      <c r="A425" s="74">
        <v>424</v>
      </c>
      <c r="B425" s="82">
        <v>1035</v>
      </c>
      <c r="C425" s="76" t="s">
        <v>1556</v>
      </c>
      <c r="D425" s="76" t="s">
        <v>1322</v>
      </c>
      <c r="E425" s="75">
        <v>1955</v>
      </c>
      <c r="F425" s="76" t="s">
        <v>178</v>
      </c>
      <c r="G425" s="95">
        <v>4.2677941176470586</v>
      </c>
      <c r="H425" s="75"/>
      <c r="I425" s="84"/>
    </row>
    <row r="426" spans="1:9" x14ac:dyDescent="0.3">
      <c r="A426" s="74">
        <v>424</v>
      </c>
      <c r="B426" s="82">
        <v>11796</v>
      </c>
      <c r="C426" s="76" t="s">
        <v>1775</v>
      </c>
      <c r="D426" s="76" t="s">
        <v>1279</v>
      </c>
      <c r="E426" s="75">
        <v>1969</v>
      </c>
      <c r="F426" s="76" t="s">
        <v>1668</v>
      </c>
      <c r="G426" s="95">
        <v>4.2677083333333332</v>
      </c>
      <c r="H426" s="75"/>
      <c r="I426" s="84"/>
    </row>
    <row r="427" spans="1:9" x14ac:dyDescent="0.3">
      <c r="A427" s="74">
        <v>426</v>
      </c>
      <c r="B427" s="82">
        <v>13297</v>
      </c>
      <c r="C427" s="76" t="s">
        <v>1654</v>
      </c>
      <c r="D427" s="76" t="s">
        <v>1747</v>
      </c>
      <c r="E427" s="75">
        <v>1978</v>
      </c>
      <c r="F427" s="76" t="s">
        <v>2019</v>
      </c>
      <c r="G427" s="103">
        <v>4.2628571428571433</v>
      </c>
      <c r="H427" s="75"/>
      <c r="I427" s="84"/>
    </row>
    <row r="428" spans="1:9" x14ac:dyDescent="0.3">
      <c r="A428" s="74">
        <v>427</v>
      </c>
      <c r="B428" s="85">
        <v>3872</v>
      </c>
      <c r="C428" s="76" t="s">
        <v>2046</v>
      </c>
      <c r="D428" s="76" t="s">
        <v>1279</v>
      </c>
      <c r="E428" s="75">
        <v>1973</v>
      </c>
      <c r="F428" s="76" t="s">
        <v>68</v>
      </c>
      <c r="G428" s="95">
        <v>4.2617021276595741</v>
      </c>
      <c r="H428" s="75"/>
      <c r="I428" s="84" t="s">
        <v>2010</v>
      </c>
    </row>
    <row r="429" spans="1:9" x14ac:dyDescent="0.3">
      <c r="A429" s="74">
        <v>428</v>
      </c>
      <c r="B429" s="82">
        <v>12621</v>
      </c>
      <c r="C429" s="76" t="s">
        <v>1775</v>
      </c>
      <c r="D429" s="76" t="s">
        <v>1254</v>
      </c>
      <c r="E429" s="75">
        <v>2004</v>
      </c>
      <c r="F429" s="76" t="s">
        <v>1668</v>
      </c>
      <c r="G429" s="103">
        <v>4.2609090909090916</v>
      </c>
      <c r="H429" s="75"/>
      <c r="I429" s="84"/>
    </row>
    <row r="430" spans="1:9" x14ac:dyDescent="0.3">
      <c r="A430" s="74">
        <v>429</v>
      </c>
      <c r="B430" s="82">
        <v>10987</v>
      </c>
      <c r="C430" s="76" t="s">
        <v>1840</v>
      </c>
      <c r="D430" s="76" t="s">
        <v>1345</v>
      </c>
      <c r="E430" s="75">
        <v>1976</v>
      </c>
      <c r="F430" s="76" t="s">
        <v>1890</v>
      </c>
      <c r="G430" s="95">
        <v>4.2557142857142853</v>
      </c>
      <c r="H430" s="75"/>
      <c r="I430" s="84"/>
    </row>
    <row r="431" spans="1:9" x14ac:dyDescent="0.3">
      <c r="A431" s="74">
        <v>430</v>
      </c>
      <c r="B431" s="82">
        <v>13530</v>
      </c>
      <c r="C431" s="76" t="s">
        <v>1794</v>
      </c>
      <c r="D431" s="76" t="s">
        <v>1536</v>
      </c>
      <c r="E431" s="75">
        <v>2005</v>
      </c>
      <c r="F431" s="76" t="s">
        <v>2011</v>
      </c>
      <c r="G431" s="95">
        <v>4.2533333333333339</v>
      </c>
      <c r="H431" s="75"/>
      <c r="I431" s="84"/>
    </row>
    <row r="432" spans="1:9" x14ac:dyDescent="0.3">
      <c r="A432" s="74">
        <v>431</v>
      </c>
      <c r="B432" s="82">
        <v>12548</v>
      </c>
      <c r="C432" s="76" t="s">
        <v>1810</v>
      </c>
      <c r="D432" s="76" t="s">
        <v>1385</v>
      </c>
      <c r="E432" s="75">
        <v>1954</v>
      </c>
      <c r="F432" s="76" t="s">
        <v>1624</v>
      </c>
      <c r="G432" s="95">
        <v>4.250338983050848</v>
      </c>
      <c r="H432" s="75"/>
      <c r="I432" s="84"/>
    </row>
    <row r="433" spans="1:9" x14ac:dyDescent="0.3">
      <c r="A433" s="74">
        <v>432</v>
      </c>
      <c r="B433" s="82">
        <v>13335</v>
      </c>
      <c r="C433" s="76" t="s">
        <v>1790</v>
      </c>
      <c r="D433" s="76" t="s">
        <v>1270</v>
      </c>
      <c r="E433" s="75">
        <v>1957</v>
      </c>
      <c r="F433" s="76" t="s">
        <v>1624</v>
      </c>
      <c r="G433" s="95">
        <v>4.2485714285714282</v>
      </c>
      <c r="H433" s="75"/>
      <c r="I433" s="91"/>
    </row>
    <row r="434" spans="1:9" x14ac:dyDescent="0.3">
      <c r="A434" s="74">
        <v>433</v>
      </c>
      <c r="B434" s="82">
        <v>14269</v>
      </c>
      <c r="C434" s="76" t="s">
        <v>1828</v>
      </c>
      <c r="D434" s="76" t="s">
        <v>1405</v>
      </c>
      <c r="E434" s="75">
        <v>1969</v>
      </c>
      <c r="F434" s="76" t="s">
        <v>178</v>
      </c>
      <c r="G434" s="95">
        <v>4.2471153846153848</v>
      </c>
      <c r="H434" s="75"/>
      <c r="I434" s="84"/>
    </row>
    <row r="435" spans="1:9" x14ac:dyDescent="0.3">
      <c r="A435" s="74">
        <v>434</v>
      </c>
      <c r="B435" s="82">
        <v>12587</v>
      </c>
      <c r="C435" s="76" t="s">
        <v>1641</v>
      </c>
      <c r="D435" s="76" t="s">
        <v>1545</v>
      </c>
      <c r="E435" s="75">
        <v>1962</v>
      </c>
      <c r="F435" s="76" t="s">
        <v>1903</v>
      </c>
      <c r="G435" s="95">
        <v>4.2414705882352948</v>
      </c>
      <c r="H435" s="75"/>
      <c r="I435" s="84"/>
    </row>
    <row r="436" spans="1:9" x14ac:dyDescent="0.3">
      <c r="A436" s="74">
        <v>434</v>
      </c>
      <c r="B436" s="82">
        <v>12798</v>
      </c>
      <c r="C436" s="76" t="s">
        <v>1722</v>
      </c>
      <c r="D436" s="76" t="s">
        <v>1324</v>
      </c>
      <c r="E436" s="75">
        <v>2009</v>
      </c>
      <c r="F436" s="76" t="s">
        <v>1034</v>
      </c>
      <c r="G436" s="95">
        <v>4.2408000000000001</v>
      </c>
      <c r="H436" s="75"/>
      <c r="I436" s="84"/>
    </row>
    <row r="437" spans="1:9" x14ac:dyDescent="0.3">
      <c r="A437" s="74">
        <v>436</v>
      </c>
      <c r="B437" s="82">
        <v>13750</v>
      </c>
      <c r="C437" s="76" t="s">
        <v>1775</v>
      </c>
      <c r="D437" s="76" t="s">
        <v>1843</v>
      </c>
      <c r="E437" s="75">
        <v>2007</v>
      </c>
      <c r="F437" s="76" t="s">
        <v>1034</v>
      </c>
      <c r="G437" s="95">
        <v>4.235384615384616</v>
      </c>
      <c r="H437" s="75"/>
      <c r="I437" s="84"/>
    </row>
    <row r="438" spans="1:9" x14ac:dyDescent="0.3">
      <c r="A438" s="74">
        <v>437</v>
      </c>
      <c r="B438" s="82">
        <v>12717</v>
      </c>
      <c r="C438" s="76" t="s">
        <v>1844</v>
      </c>
      <c r="D438" s="76" t="s">
        <v>1379</v>
      </c>
      <c r="E438" s="75">
        <v>1998</v>
      </c>
      <c r="F438" s="76" t="s">
        <v>38</v>
      </c>
      <c r="G438" s="95">
        <v>4.2284967320261444</v>
      </c>
      <c r="H438" s="75"/>
      <c r="I438" s="84"/>
    </row>
    <row r="439" spans="1:9" x14ac:dyDescent="0.3">
      <c r="A439" s="74">
        <v>438</v>
      </c>
      <c r="B439" s="82">
        <v>787</v>
      </c>
      <c r="C439" s="76" t="s">
        <v>1806</v>
      </c>
      <c r="D439" s="76" t="s">
        <v>1807</v>
      </c>
      <c r="E439" s="75">
        <v>1953</v>
      </c>
      <c r="F439" s="76" t="s">
        <v>1903</v>
      </c>
      <c r="G439" s="95">
        <v>4.2270491803278691</v>
      </c>
      <c r="H439" s="75"/>
      <c r="I439" s="84"/>
    </row>
    <row r="440" spans="1:9" x14ac:dyDescent="0.3">
      <c r="A440" s="74">
        <v>439</v>
      </c>
      <c r="B440" s="82">
        <v>15250</v>
      </c>
      <c r="C440" s="76" t="s">
        <v>1607</v>
      </c>
      <c r="D440" s="76" t="s">
        <v>1264</v>
      </c>
      <c r="E440" s="75">
        <v>2006</v>
      </c>
      <c r="F440" s="76" t="s">
        <v>1988</v>
      </c>
      <c r="G440" s="95">
        <v>4.2205263157894741</v>
      </c>
      <c r="H440" s="75"/>
      <c r="I440" s="84"/>
    </row>
    <row r="441" spans="1:9" x14ac:dyDescent="0.3">
      <c r="A441" s="74">
        <v>440</v>
      </c>
      <c r="B441" s="85">
        <v>12695</v>
      </c>
      <c r="C441" s="76" t="s">
        <v>2047</v>
      </c>
      <c r="D441" s="76" t="s">
        <v>1270</v>
      </c>
      <c r="E441" s="75">
        <v>2004</v>
      </c>
      <c r="F441" s="76" t="s">
        <v>178</v>
      </c>
      <c r="G441" s="95">
        <v>4.2194029850746269</v>
      </c>
      <c r="H441" s="75"/>
      <c r="I441" s="84" t="s">
        <v>2010</v>
      </c>
    </row>
    <row r="442" spans="1:9" x14ac:dyDescent="0.3">
      <c r="A442" s="74">
        <v>441</v>
      </c>
      <c r="B442" s="82">
        <v>13532</v>
      </c>
      <c r="C442" s="76" t="s">
        <v>1785</v>
      </c>
      <c r="D442" s="76" t="s">
        <v>1302</v>
      </c>
      <c r="E442" s="75">
        <v>1969</v>
      </c>
      <c r="F442" s="76" t="s">
        <v>2011</v>
      </c>
      <c r="G442" s="95">
        <v>4.2150769230769232</v>
      </c>
      <c r="H442" s="75"/>
      <c r="I442" s="84"/>
    </row>
    <row r="443" spans="1:9" x14ac:dyDescent="0.3">
      <c r="A443" s="74">
        <v>441</v>
      </c>
      <c r="B443" s="82">
        <v>14866</v>
      </c>
      <c r="C443" s="76" t="s">
        <v>1674</v>
      </c>
      <c r="D443" s="76" t="s">
        <v>1497</v>
      </c>
      <c r="E443" s="75">
        <v>2007</v>
      </c>
      <c r="F443" s="76" t="s">
        <v>1903</v>
      </c>
      <c r="G443" s="95">
        <v>4.2149999999999999</v>
      </c>
      <c r="H443" s="75"/>
      <c r="I443" s="84"/>
    </row>
    <row r="444" spans="1:9" x14ac:dyDescent="0.3">
      <c r="A444" s="74">
        <v>443</v>
      </c>
      <c r="B444" s="82">
        <v>12913</v>
      </c>
      <c r="C444" s="76" t="s">
        <v>1733</v>
      </c>
      <c r="D444" s="76" t="s">
        <v>1734</v>
      </c>
      <c r="E444" s="75">
        <v>2007</v>
      </c>
      <c r="F444" s="76" t="s">
        <v>1333</v>
      </c>
      <c r="G444" s="95">
        <v>4.2146153846153842</v>
      </c>
      <c r="H444" s="75"/>
      <c r="I444" s="84"/>
    </row>
    <row r="445" spans="1:9" x14ac:dyDescent="0.3">
      <c r="A445" s="74">
        <v>444</v>
      </c>
      <c r="B445" s="82">
        <v>12013</v>
      </c>
      <c r="C445" s="76" t="s">
        <v>1851</v>
      </c>
      <c r="D445" s="76" t="s">
        <v>1852</v>
      </c>
      <c r="E445" s="75">
        <v>1961</v>
      </c>
      <c r="F445" s="76" t="s">
        <v>178</v>
      </c>
      <c r="G445" s="95">
        <v>4.2084313725490201</v>
      </c>
      <c r="H445" s="75"/>
      <c r="I445" s="84"/>
    </row>
    <row r="446" spans="1:9" x14ac:dyDescent="0.3">
      <c r="A446" s="74">
        <v>445</v>
      </c>
      <c r="B446" s="82">
        <v>325</v>
      </c>
      <c r="C446" s="76" t="s">
        <v>1853</v>
      </c>
      <c r="D446" s="76" t="s">
        <v>1497</v>
      </c>
      <c r="E446" s="75">
        <v>1947</v>
      </c>
      <c r="F446" s="76" t="s">
        <v>11</v>
      </c>
      <c r="G446" s="95">
        <v>4.2013368983957218</v>
      </c>
      <c r="H446" s="75"/>
      <c r="I446" s="84"/>
    </row>
    <row r="447" spans="1:9" x14ac:dyDescent="0.3">
      <c r="A447" s="74">
        <v>446</v>
      </c>
      <c r="B447" s="82">
        <v>2054</v>
      </c>
      <c r="C447" s="76" t="s">
        <v>1841</v>
      </c>
      <c r="D447" s="76" t="s">
        <v>1545</v>
      </c>
      <c r="E447" s="75">
        <v>1962</v>
      </c>
      <c r="F447" s="76" t="s">
        <v>1333</v>
      </c>
      <c r="G447" s="95">
        <v>4.198390092879257</v>
      </c>
      <c r="H447" s="75"/>
      <c r="I447" s="84"/>
    </row>
    <row r="448" spans="1:9" x14ac:dyDescent="0.3">
      <c r="A448" s="74">
        <v>447</v>
      </c>
      <c r="B448" s="82">
        <v>14568</v>
      </c>
      <c r="C448" s="76" t="s">
        <v>1738</v>
      </c>
      <c r="D448" s="76" t="s">
        <v>1497</v>
      </c>
      <c r="E448" s="75">
        <v>1968</v>
      </c>
      <c r="F448" s="76" t="s">
        <v>1034</v>
      </c>
      <c r="G448" s="95">
        <v>4.1953781512605044</v>
      </c>
      <c r="H448" s="75"/>
      <c r="I448" s="84"/>
    </row>
    <row r="449" spans="1:9" x14ac:dyDescent="0.3">
      <c r="A449" s="74">
        <v>448</v>
      </c>
      <c r="B449" s="82">
        <v>323</v>
      </c>
      <c r="C449" s="76" t="s">
        <v>1856</v>
      </c>
      <c r="D449" s="76" t="s">
        <v>1243</v>
      </c>
      <c r="E449" s="75">
        <v>1947</v>
      </c>
      <c r="F449" s="76" t="s">
        <v>389</v>
      </c>
      <c r="G449" s="95">
        <v>4.1929411764705877</v>
      </c>
      <c r="H449" s="75"/>
      <c r="I449" s="91"/>
    </row>
    <row r="450" spans="1:9" x14ac:dyDescent="0.3">
      <c r="A450" s="74">
        <v>449</v>
      </c>
      <c r="B450" s="85">
        <v>15227</v>
      </c>
      <c r="C450" s="76" t="s">
        <v>2048</v>
      </c>
      <c r="D450" s="76" t="s">
        <v>1322</v>
      </c>
      <c r="E450" s="75">
        <v>1986</v>
      </c>
      <c r="F450" s="76" t="s">
        <v>1333</v>
      </c>
      <c r="G450" s="95">
        <v>4.1906862745098037</v>
      </c>
      <c r="H450" s="75"/>
      <c r="I450" s="84" t="s">
        <v>2010</v>
      </c>
    </row>
    <row r="451" spans="1:9" x14ac:dyDescent="0.3">
      <c r="A451" s="74">
        <v>450</v>
      </c>
      <c r="B451" s="82">
        <v>3150</v>
      </c>
      <c r="C451" s="76" t="s">
        <v>1779</v>
      </c>
      <c r="D451" s="76" t="s">
        <v>1275</v>
      </c>
      <c r="E451" s="75">
        <v>1968</v>
      </c>
      <c r="F451" s="76" t="s">
        <v>401</v>
      </c>
      <c r="G451" s="95">
        <v>4.1890909090909094</v>
      </c>
      <c r="H451" s="75"/>
      <c r="I451" s="84"/>
    </row>
    <row r="452" spans="1:9" x14ac:dyDescent="0.3">
      <c r="A452" s="74">
        <v>451</v>
      </c>
      <c r="B452" s="82">
        <v>1102</v>
      </c>
      <c r="C452" s="76" t="s">
        <v>1351</v>
      </c>
      <c r="D452" s="76" t="s">
        <v>1690</v>
      </c>
      <c r="E452" s="75">
        <v>1956</v>
      </c>
      <c r="F452" s="76" t="s">
        <v>178</v>
      </c>
      <c r="G452" s="95">
        <v>4.1844117647058825</v>
      </c>
      <c r="H452" s="75"/>
      <c r="I452" s="84"/>
    </row>
    <row r="453" spans="1:9" x14ac:dyDescent="0.3">
      <c r="A453" s="74">
        <v>452</v>
      </c>
      <c r="B453" s="82">
        <v>14038</v>
      </c>
      <c r="C453" s="76" t="s">
        <v>1860</v>
      </c>
      <c r="D453" s="76" t="s">
        <v>1861</v>
      </c>
      <c r="E453" s="75">
        <v>2007</v>
      </c>
      <c r="F453" s="76" t="s">
        <v>1333</v>
      </c>
      <c r="G453" s="95">
        <v>4.1827450980392156</v>
      </c>
      <c r="H453" s="75"/>
      <c r="I453" s="84"/>
    </row>
    <row r="454" spans="1:9" x14ac:dyDescent="0.3">
      <c r="A454" s="74">
        <v>453</v>
      </c>
      <c r="B454" s="82">
        <v>13732</v>
      </c>
      <c r="C454" s="76" t="s">
        <v>1724</v>
      </c>
      <c r="D454" s="76" t="s">
        <v>1725</v>
      </c>
      <c r="E454" s="75">
        <v>2007</v>
      </c>
      <c r="F454" s="76" t="s">
        <v>1333</v>
      </c>
      <c r="G454" s="95">
        <v>4.1786470588235298</v>
      </c>
      <c r="H454" s="75"/>
      <c r="I454" s="84"/>
    </row>
    <row r="455" spans="1:9" x14ac:dyDescent="0.3">
      <c r="A455" s="74">
        <v>453</v>
      </c>
      <c r="B455" s="82">
        <v>14540</v>
      </c>
      <c r="C455" s="76" t="s">
        <v>1626</v>
      </c>
      <c r="D455" s="76" t="s">
        <v>1381</v>
      </c>
      <c r="E455" s="75">
        <v>1999</v>
      </c>
      <c r="F455" s="76" t="s">
        <v>378</v>
      </c>
      <c r="G455" s="95">
        <v>4.1786096256684484</v>
      </c>
      <c r="H455" s="75"/>
      <c r="I455" s="84" t="s">
        <v>2010</v>
      </c>
    </row>
    <row r="456" spans="1:9" x14ac:dyDescent="0.3">
      <c r="A456" s="74">
        <v>455</v>
      </c>
      <c r="B456" s="82">
        <v>14711</v>
      </c>
      <c r="C456" s="76" t="s">
        <v>1792</v>
      </c>
      <c r="D456" s="76" t="s">
        <v>1311</v>
      </c>
      <c r="E456" s="75">
        <v>1979</v>
      </c>
      <c r="F456" s="76" t="s">
        <v>1903</v>
      </c>
      <c r="G456" s="95">
        <v>4.1755555555555555</v>
      </c>
      <c r="H456" s="75"/>
      <c r="I456" s="84"/>
    </row>
    <row r="457" spans="1:9" x14ac:dyDescent="0.3">
      <c r="A457" s="74">
        <v>456</v>
      </c>
      <c r="B457" s="82">
        <v>15506</v>
      </c>
      <c r="C457" s="76" t="s">
        <v>1776</v>
      </c>
      <c r="D457" s="76" t="s">
        <v>1436</v>
      </c>
      <c r="E457" s="75">
        <v>1976</v>
      </c>
      <c r="F457" s="76" t="s">
        <v>958</v>
      </c>
      <c r="G457" s="95">
        <v>4.173529411764707</v>
      </c>
      <c r="H457" s="75"/>
      <c r="I457" s="84"/>
    </row>
    <row r="458" spans="1:9" x14ac:dyDescent="0.3">
      <c r="A458" s="74">
        <v>457</v>
      </c>
      <c r="B458" s="82">
        <v>15507</v>
      </c>
      <c r="C458" s="76" t="s">
        <v>1749</v>
      </c>
      <c r="D458" s="76" t="s">
        <v>1750</v>
      </c>
      <c r="E458" s="75">
        <v>1992</v>
      </c>
      <c r="F458" s="76" t="s">
        <v>958</v>
      </c>
      <c r="G458" s="95">
        <v>4.1620754716981141</v>
      </c>
      <c r="H458" s="75"/>
      <c r="I458" s="84"/>
    </row>
    <row r="459" spans="1:9" x14ac:dyDescent="0.3">
      <c r="A459" s="74">
        <v>458</v>
      </c>
      <c r="B459" s="82">
        <v>13913</v>
      </c>
      <c r="C459" s="76" t="s">
        <v>1489</v>
      </c>
      <c r="D459" s="76" t="s">
        <v>1812</v>
      </c>
      <c r="E459" s="75">
        <v>2008</v>
      </c>
      <c r="F459" s="76" t="s">
        <v>1333</v>
      </c>
      <c r="G459" s="95">
        <v>4.1542857142857148</v>
      </c>
      <c r="H459" s="75"/>
      <c r="I459" s="84"/>
    </row>
    <row r="460" spans="1:9" x14ac:dyDescent="0.3">
      <c r="A460" s="74">
        <v>459</v>
      </c>
      <c r="B460" s="82">
        <v>2548</v>
      </c>
      <c r="C460" s="76" t="s">
        <v>1811</v>
      </c>
      <c r="D460" s="76" t="s">
        <v>1302</v>
      </c>
      <c r="E460" s="75">
        <v>1965</v>
      </c>
      <c r="F460" s="76" t="s">
        <v>2014</v>
      </c>
      <c r="G460" s="95">
        <v>4.1459477124183008</v>
      </c>
      <c r="H460" s="75"/>
      <c r="I460" s="84"/>
    </row>
    <row r="461" spans="1:9" x14ac:dyDescent="0.3">
      <c r="A461" s="74">
        <v>460</v>
      </c>
      <c r="B461" s="82">
        <v>13455</v>
      </c>
      <c r="C461" s="76" t="s">
        <v>1463</v>
      </c>
      <c r="D461" s="76" t="s">
        <v>1816</v>
      </c>
      <c r="E461" s="75">
        <v>2005</v>
      </c>
      <c r="F461" s="76" t="s">
        <v>372</v>
      </c>
      <c r="G461" s="95">
        <v>4.1356250000000001</v>
      </c>
      <c r="H461" s="75"/>
      <c r="I461" s="84"/>
    </row>
    <row r="462" spans="1:9" x14ac:dyDescent="0.3">
      <c r="A462" s="74">
        <v>461</v>
      </c>
      <c r="B462" s="82">
        <v>1886</v>
      </c>
      <c r="C462" s="76" t="s">
        <v>1708</v>
      </c>
      <c r="D462" s="76" t="s">
        <v>1637</v>
      </c>
      <c r="E462" s="75">
        <v>1961</v>
      </c>
      <c r="F462" s="76" t="s">
        <v>1668</v>
      </c>
      <c r="G462" s="95">
        <v>4.1318000000000001</v>
      </c>
      <c r="H462" s="75"/>
      <c r="I462" s="84"/>
    </row>
    <row r="463" spans="1:9" x14ac:dyDescent="0.3">
      <c r="A463" s="74">
        <v>462</v>
      </c>
      <c r="B463" s="82">
        <v>2241</v>
      </c>
      <c r="C463" s="76" t="s">
        <v>1872</v>
      </c>
      <c r="D463" s="76" t="s">
        <v>1807</v>
      </c>
      <c r="E463" s="75">
        <v>1963</v>
      </c>
      <c r="F463" s="76" t="s">
        <v>178</v>
      </c>
      <c r="G463" s="95">
        <v>4.1308359133126933</v>
      </c>
      <c r="H463" s="75"/>
      <c r="I463" s="84"/>
    </row>
    <row r="464" spans="1:9" x14ac:dyDescent="0.3">
      <c r="A464" s="74">
        <v>463</v>
      </c>
      <c r="B464" s="82">
        <v>8695</v>
      </c>
      <c r="C464" s="76" t="s">
        <v>1775</v>
      </c>
      <c r="D464" s="76" t="s">
        <v>1381</v>
      </c>
      <c r="E464" s="75">
        <v>1996</v>
      </c>
      <c r="F464" s="76" t="s">
        <v>1668</v>
      </c>
      <c r="G464" s="95">
        <v>4.1294117647058819</v>
      </c>
      <c r="H464" s="75"/>
      <c r="I464" s="84" t="s">
        <v>2010</v>
      </c>
    </row>
    <row r="465" spans="1:9" x14ac:dyDescent="0.3">
      <c r="A465" s="74">
        <v>464</v>
      </c>
      <c r="B465" s="82">
        <v>16161</v>
      </c>
      <c r="C465" s="76" t="s">
        <v>1775</v>
      </c>
      <c r="D465" s="76" t="s">
        <v>1327</v>
      </c>
      <c r="E465" s="75">
        <v>1994</v>
      </c>
      <c r="F465" s="76" t="s">
        <v>1668</v>
      </c>
      <c r="G465" s="95">
        <v>4.1263865546218481</v>
      </c>
      <c r="H465" s="75"/>
      <c r="I465" s="94"/>
    </row>
    <row r="466" spans="1:9" x14ac:dyDescent="0.3">
      <c r="A466" s="74">
        <v>465</v>
      </c>
      <c r="B466" s="82">
        <v>15863</v>
      </c>
      <c r="C466" s="76" t="s">
        <v>1607</v>
      </c>
      <c r="D466" s="76" t="s">
        <v>1272</v>
      </c>
      <c r="E466" s="75">
        <v>1961</v>
      </c>
      <c r="F466" s="76" t="s">
        <v>1988</v>
      </c>
      <c r="G466" s="95">
        <v>4.1250980392156862</v>
      </c>
      <c r="H466" s="75"/>
      <c r="I466" s="84"/>
    </row>
    <row r="467" spans="1:9" x14ac:dyDescent="0.3">
      <c r="A467" s="74">
        <v>466</v>
      </c>
      <c r="B467" s="82">
        <v>15057</v>
      </c>
      <c r="C467" s="76" t="s">
        <v>1858</v>
      </c>
      <c r="D467" s="76" t="s">
        <v>1859</v>
      </c>
      <c r="E467" s="75">
        <v>1970</v>
      </c>
      <c r="F467" s="76" t="s">
        <v>958</v>
      </c>
      <c r="G467" s="95">
        <v>4.1235593220338984</v>
      </c>
      <c r="H467" s="75"/>
      <c r="I467" s="84"/>
    </row>
    <row r="468" spans="1:9" ht="14.25" customHeight="1" x14ac:dyDescent="0.3">
      <c r="A468" s="74">
        <v>467</v>
      </c>
      <c r="B468" s="82">
        <v>728</v>
      </c>
      <c r="C468" s="76" t="s">
        <v>1959</v>
      </c>
      <c r="D468" s="76" t="s">
        <v>1302</v>
      </c>
      <c r="E468" s="75">
        <v>1952</v>
      </c>
      <c r="F468" s="76" t="s">
        <v>1988</v>
      </c>
      <c r="G468" s="95">
        <v>4.1117647058823525</v>
      </c>
      <c r="H468" s="75"/>
      <c r="I468" s="84" t="s">
        <v>2010</v>
      </c>
    </row>
    <row r="469" spans="1:9" x14ac:dyDescent="0.3">
      <c r="A469" s="74">
        <v>467</v>
      </c>
      <c r="B469" s="82">
        <v>13352</v>
      </c>
      <c r="C469" s="76" t="s">
        <v>1813</v>
      </c>
      <c r="D469" s="76" t="s">
        <v>1324</v>
      </c>
      <c r="E469" s="75">
        <v>2008</v>
      </c>
      <c r="F469" s="76" t="s">
        <v>1034</v>
      </c>
      <c r="G469" s="95">
        <v>4.1115254237288141</v>
      </c>
      <c r="H469" s="75"/>
      <c r="I469" s="84"/>
    </row>
    <row r="470" spans="1:9" x14ac:dyDescent="0.3">
      <c r="A470" s="74">
        <v>469</v>
      </c>
      <c r="B470" s="82">
        <v>13735</v>
      </c>
      <c r="C470" s="76" t="s">
        <v>1827</v>
      </c>
      <c r="D470" s="76" t="s">
        <v>1398</v>
      </c>
      <c r="E470" s="75">
        <v>2008</v>
      </c>
      <c r="F470" s="76" t="s">
        <v>1333</v>
      </c>
      <c r="G470" s="95">
        <v>4.1094117647058823</v>
      </c>
      <c r="H470" s="75"/>
      <c r="I470" s="84"/>
    </row>
    <row r="471" spans="1:9" x14ac:dyDescent="0.3">
      <c r="A471" s="74">
        <v>470</v>
      </c>
      <c r="B471" s="82">
        <v>13454</v>
      </c>
      <c r="C471" s="76" t="s">
        <v>1875</v>
      </c>
      <c r="D471" s="76" t="s">
        <v>1594</v>
      </c>
      <c r="E471" s="75">
        <v>2008</v>
      </c>
      <c r="F471" s="76" t="s">
        <v>1890</v>
      </c>
      <c r="G471" s="95">
        <v>4.1064705882352941</v>
      </c>
      <c r="H471" s="75"/>
      <c r="I471" s="84"/>
    </row>
    <row r="472" spans="1:9" x14ac:dyDescent="0.3">
      <c r="A472" s="74">
        <v>471</v>
      </c>
      <c r="B472" s="82">
        <v>14162</v>
      </c>
      <c r="C472" s="76" t="s">
        <v>1835</v>
      </c>
      <c r="D472" s="76" t="s">
        <v>1373</v>
      </c>
      <c r="E472" s="75">
        <v>1981</v>
      </c>
      <c r="F472" s="76" t="s">
        <v>2040</v>
      </c>
      <c r="G472" s="95">
        <v>4.0992810457516331</v>
      </c>
      <c r="H472" s="75"/>
      <c r="I472" s="84"/>
    </row>
    <row r="473" spans="1:9" x14ac:dyDescent="0.3">
      <c r="A473" s="74">
        <v>472</v>
      </c>
      <c r="B473" s="82">
        <v>2036</v>
      </c>
      <c r="C473" s="76" t="s">
        <v>1801</v>
      </c>
      <c r="D473" s="76" t="s">
        <v>1302</v>
      </c>
      <c r="E473" s="75">
        <v>1962</v>
      </c>
      <c r="F473" s="76" t="s">
        <v>378</v>
      </c>
      <c r="G473" s="95">
        <v>4.0959001782531193</v>
      </c>
      <c r="H473" s="75"/>
      <c r="I473" s="84" t="s">
        <v>2010</v>
      </c>
    </row>
    <row r="474" spans="1:9" x14ac:dyDescent="0.3">
      <c r="A474" s="74">
        <v>473</v>
      </c>
      <c r="B474" s="82">
        <v>15105</v>
      </c>
      <c r="C474" s="76" t="s">
        <v>1774</v>
      </c>
      <c r="D474" s="76" t="s">
        <v>1373</v>
      </c>
      <c r="E474" s="75">
        <v>1967</v>
      </c>
      <c r="F474" s="76" t="s">
        <v>2019</v>
      </c>
      <c r="G474" s="103">
        <v>4.086386554621849</v>
      </c>
      <c r="H474" s="75"/>
      <c r="I474" s="84"/>
    </row>
    <row r="475" spans="1:9" x14ac:dyDescent="0.3">
      <c r="A475" s="74">
        <v>474</v>
      </c>
      <c r="B475" s="85">
        <v>4532</v>
      </c>
      <c r="C475" s="76" t="s">
        <v>1693</v>
      </c>
      <c r="D475" s="76" t="s">
        <v>1405</v>
      </c>
      <c r="E475" s="75">
        <v>1978</v>
      </c>
      <c r="F475" s="76" t="s">
        <v>2023</v>
      </c>
      <c r="G475" s="95">
        <v>4.0842245989304802</v>
      </c>
      <c r="H475" s="75"/>
      <c r="I475" s="84" t="s">
        <v>2010</v>
      </c>
    </row>
    <row r="476" spans="1:9" x14ac:dyDescent="0.3">
      <c r="A476" s="74">
        <v>475</v>
      </c>
      <c r="B476" s="82">
        <v>11650</v>
      </c>
      <c r="C476" s="76" t="s">
        <v>1803</v>
      </c>
      <c r="D476" s="76" t="s">
        <v>1590</v>
      </c>
      <c r="E476" s="75">
        <v>1964</v>
      </c>
      <c r="F476" s="76" t="s">
        <v>1537</v>
      </c>
      <c r="G476" s="95">
        <v>4.0814973262032082</v>
      </c>
      <c r="H476" s="75"/>
      <c r="I476" s="84"/>
    </row>
    <row r="477" spans="1:9" x14ac:dyDescent="0.3">
      <c r="A477" s="74">
        <v>476</v>
      </c>
      <c r="B477" s="82">
        <v>12532</v>
      </c>
      <c r="C477" s="76" t="s">
        <v>1783</v>
      </c>
      <c r="D477" s="76" t="s">
        <v>1530</v>
      </c>
      <c r="E477" s="75">
        <v>1967</v>
      </c>
      <c r="F477" s="76" t="s">
        <v>1668</v>
      </c>
      <c r="G477" s="95">
        <v>4.0799690402476783</v>
      </c>
      <c r="H477" s="75"/>
      <c r="I477" s="84"/>
    </row>
    <row r="478" spans="1:9" x14ac:dyDescent="0.3">
      <c r="A478" s="74">
        <v>477</v>
      </c>
      <c r="B478" s="82">
        <v>14828</v>
      </c>
      <c r="C478" s="76" t="s">
        <v>1822</v>
      </c>
      <c r="D478" s="76" t="s">
        <v>1878</v>
      </c>
      <c r="E478" s="75">
        <v>1967</v>
      </c>
      <c r="F478" s="76" t="s">
        <v>91</v>
      </c>
      <c r="G478" s="95">
        <v>4.0794117647058821</v>
      </c>
      <c r="H478" s="75"/>
      <c r="I478" s="84"/>
    </row>
    <row r="479" spans="1:9" x14ac:dyDescent="0.3">
      <c r="A479" s="74">
        <v>478</v>
      </c>
      <c r="B479" s="82">
        <v>13460</v>
      </c>
      <c r="C479" s="76" t="s">
        <v>1880</v>
      </c>
      <c r="D479" s="76" t="s">
        <v>1272</v>
      </c>
      <c r="E479" s="75">
        <v>2003</v>
      </c>
      <c r="F479" s="76" t="s">
        <v>372</v>
      </c>
      <c r="G479" s="95">
        <v>4.0657675753228126</v>
      </c>
      <c r="H479" s="75"/>
      <c r="I479" s="84"/>
    </row>
    <row r="480" spans="1:9" x14ac:dyDescent="0.3">
      <c r="A480" s="74">
        <v>479</v>
      </c>
      <c r="B480" s="82">
        <v>10986</v>
      </c>
      <c r="C480" s="76" t="s">
        <v>1867</v>
      </c>
      <c r="D480" s="76" t="s">
        <v>1322</v>
      </c>
      <c r="E480" s="75">
        <v>1962</v>
      </c>
      <c r="F480" s="76" t="s">
        <v>1890</v>
      </c>
      <c r="G480" s="95">
        <v>4.0622580645161293</v>
      </c>
      <c r="H480" s="75"/>
      <c r="I480" s="84"/>
    </row>
    <row r="481" spans="1:9" x14ac:dyDescent="0.3">
      <c r="A481" s="74">
        <v>480</v>
      </c>
      <c r="B481" s="82">
        <v>435</v>
      </c>
      <c r="C481" s="76" t="s">
        <v>1442</v>
      </c>
      <c r="D481" s="76" t="s">
        <v>1298</v>
      </c>
      <c r="E481" s="75">
        <v>1948</v>
      </c>
      <c r="F481" s="76" t="s">
        <v>2049</v>
      </c>
      <c r="G481" s="95">
        <v>4.0581699346405218</v>
      </c>
      <c r="H481" s="75"/>
      <c r="I481" s="84" t="s">
        <v>2010</v>
      </c>
    </row>
    <row r="482" spans="1:9" x14ac:dyDescent="0.3">
      <c r="A482" s="74">
        <v>481</v>
      </c>
      <c r="B482" s="82">
        <v>14161</v>
      </c>
      <c r="C482" s="76" t="s">
        <v>1820</v>
      </c>
      <c r="D482" s="76" t="s">
        <v>1290</v>
      </c>
      <c r="E482" s="75">
        <v>1960</v>
      </c>
      <c r="F482" s="76" t="s">
        <v>2040</v>
      </c>
      <c r="G482" s="95">
        <v>4.0518181818181818</v>
      </c>
      <c r="H482" s="75"/>
      <c r="I482" s="84"/>
    </row>
    <row r="483" spans="1:9" x14ac:dyDescent="0.3">
      <c r="A483" s="74">
        <v>482</v>
      </c>
      <c r="B483" s="82">
        <v>15858</v>
      </c>
      <c r="C483" s="76" t="s">
        <v>1849</v>
      </c>
      <c r="D483" s="76" t="s">
        <v>1850</v>
      </c>
      <c r="E483" s="75">
        <v>1964</v>
      </c>
      <c r="F483" s="76" t="s">
        <v>1890</v>
      </c>
      <c r="G483" s="95">
        <v>4.0446551724137931</v>
      </c>
      <c r="H483" s="75"/>
      <c r="I483" s="84"/>
    </row>
    <row r="484" spans="1:9" x14ac:dyDescent="0.3">
      <c r="A484" s="74">
        <v>483</v>
      </c>
      <c r="B484" s="82">
        <v>1124</v>
      </c>
      <c r="C484" s="76" t="s">
        <v>1787</v>
      </c>
      <c r="D484" s="76" t="s">
        <v>1788</v>
      </c>
      <c r="E484" s="75">
        <v>1956</v>
      </c>
      <c r="F484" s="76" t="s">
        <v>2014</v>
      </c>
      <c r="G484" s="95">
        <v>4.0437254901960786</v>
      </c>
      <c r="H484" s="75"/>
      <c r="I484" s="84"/>
    </row>
    <row r="485" spans="1:9" x14ac:dyDescent="0.3">
      <c r="A485" s="74">
        <v>484</v>
      </c>
      <c r="B485" s="82">
        <v>13448</v>
      </c>
      <c r="C485" s="76" t="s">
        <v>1885</v>
      </c>
      <c r="D485" s="76" t="s">
        <v>1327</v>
      </c>
      <c r="E485" s="75">
        <v>2002</v>
      </c>
      <c r="F485" s="76" t="s">
        <v>1890</v>
      </c>
      <c r="G485" s="95">
        <v>4.0420448179271711</v>
      </c>
      <c r="H485" s="75"/>
      <c r="I485" s="84"/>
    </row>
    <row r="486" spans="1:9" x14ac:dyDescent="0.3">
      <c r="A486" s="74">
        <v>485</v>
      </c>
      <c r="B486" s="82">
        <v>13356</v>
      </c>
      <c r="C486" s="76" t="s">
        <v>1888</v>
      </c>
      <c r="D486" s="76" t="s">
        <v>1718</v>
      </c>
      <c r="E486" s="75">
        <v>2007</v>
      </c>
      <c r="F486" s="76" t="s">
        <v>1034</v>
      </c>
      <c r="G486" s="95">
        <v>4.0375630252100843</v>
      </c>
      <c r="H486" s="75"/>
      <c r="I486" s="84"/>
    </row>
    <row r="487" spans="1:9" x14ac:dyDescent="0.3">
      <c r="A487" s="74">
        <v>486</v>
      </c>
      <c r="B487" s="82">
        <v>14503</v>
      </c>
      <c r="C487" s="76" t="s">
        <v>1845</v>
      </c>
      <c r="D487" s="76" t="s">
        <v>1603</v>
      </c>
      <c r="E487" s="75">
        <v>2008</v>
      </c>
      <c r="F487" s="76" t="s">
        <v>2011</v>
      </c>
      <c r="G487" s="95">
        <v>4.0366666666666671</v>
      </c>
      <c r="H487" s="75"/>
      <c r="I487" s="84"/>
    </row>
    <row r="488" spans="1:9" x14ac:dyDescent="0.3">
      <c r="A488" s="74">
        <v>487</v>
      </c>
      <c r="B488" s="82">
        <v>13471</v>
      </c>
      <c r="C488" s="76" t="s">
        <v>1753</v>
      </c>
      <c r="D488" s="76" t="s">
        <v>1302</v>
      </c>
      <c r="E488" s="75">
        <v>1977</v>
      </c>
      <c r="F488" s="76" t="s">
        <v>372</v>
      </c>
      <c r="G488" s="95">
        <v>4.0360427807486632</v>
      </c>
      <c r="H488" s="75"/>
      <c r="I488" s="84"/>
    </row>
    <row r="489" spans="1:9" x14ac:dyDescent="0.3">
      <c r="A489" s="74">
        <v>488</v>
      </c>
      <c r="B489" s="82">
        <v>11799</v>
      </c>
      <c r="C489" s="76" t="s">
        <v>1842</v>
      </c>
      <c r="D489" s="76" t="s">
        <v>1373</v>
      </c>
      <c r="E489" s="75">
        <v>1951</v>
      </c>
      <c r="F489" s="76" t="s">
        <v>1034</v>
      </c>
      <c r="G489" s="95">
        <v>4.0315939278937387</v>
      </c>
      <c r="H489" s="75"/>
      <c r="I489" s="84"/>
    </row>
    <row r="490" spans="1:9" x14ac:dyDescent="0.3">
      <c r="A490" s="74">
        <v>489</v>
      </c>
      <c r="B490" s="82">
        <v>5715</v>
      </c>
      <c r="C490" s="76" t="s">
        <v>1889</v>
      </c>
      <c r="D490" s="76" t="s">
        <v>1620</v>
      </c>
      <c r="E490" s="75">
        <v>1986</v>
      </c>
      <c r="F490" s="76" t="s">
        <v>675</v>
      </c>
      <c r="G490" s="103">
        <v>4.0177941176470586</v>
      </c>
      <c r="H490" s="75"/>
      <c r="I490" s="84"/>
    </row>
    <row r="491" spans="1:9" x14ac:dyDescent="0.3">
      <c r="A491" s="74">
        <v>490</v>
      </c>
      <c r="B491" s="82">
        <v>15873</v>
      </c>
      <c r="C491" s="76" t="s">
        <v>1796</v>
      </c>
      <c r="D491" s="76" t="s">
        <v>1262</v>
      </c>
      <c r="E491" s="75">
        <v>1981</v>
      </c>
      <c r="F491" s="76" t="s">
        <v>38</v>
      </c>
      <c r="G491" s="95">
        <v>4.0145701357466059</v>
      </c>
      <c r="H491" s="75"/>
      <c r="I491" s="84"/>
    </row>
    <row r="492" spans="1:9" x14ac:dyDescent="0.3">
      <c r="A492" s="74">
        <v>491</v>
      </c>
      <c r="B492" s="82">
        <v>2072</v>
      </c>
      <c r="C492" s="76" t="s">
        <v>1573</v>
      </c>
      <c r="D492" s="76" t="s">
        <v>1243</v>
      </c>
      <c r="E492" s="75">
        <v>1962</v>
      </c>
      <c r="F492" s="76" t="s">
        <v>68</v>
      </c>
      <c r="G492" s="95">
        <v>4.0130252100840336</v>
      </c>
      <c r="H492" s="75"/>
      <c r="I492" s="84" t="s">
        <v>2010</v>
      </c>
    </row>
    <row r="493" spans="1:9" x14ac:dyDescent="0.3">
      <c r="A493" s="74">
        <v>492</v>
      </c>
      <c r="B493" s="82">
        <v>15618</v>
      </c>
      <c r="C493" s="76" t="s">
        <v>1907</v>
      </c>
      <c r="D493" s="76" t="s">
        <v>1908</v>
      </c>
      <c r="E493" s="75">
        <v>1970</v>
      </c>
      <c r="F493" s="76" t="s">
        <v>958</v>
      </c>
      <c r="G493" s="95">
        <v>4.0107189542483663</v>
      </c>
      <c r="H493" s="75"/>
      <c r="I493" s="84"/>
    </row>
    <row r="494" spans="1:9" x14ac:dyDescent="0.3">
      <c r="A494" s="74">
        <v>493</v>
      </c>
      <c r="B494" s="82">
        <v>13673</v>
      </c>
      <c r="C494" s="76" t="s">
        <v>1360</v>
      </c>
      <c r="D494" s="76" t="s">
        <v>1264</v>
      </c>
      <c r="E494" s="75">
        <v>2002</v>
      </c>
      <c r="F494" s="76" t="s">
        <v>1890</v>
      </c>
      <c r="G494" s="95">
        <v>4.0073109243697482</v>
      </c>
      <c r="H494" s="75"/>
      <c r="I494" s="84"/>
    </row>
    <row r="495" spans="1:9" x14ac:dyDescent="0.3">
      <c r="A495" s="74">
        <v>494</v>
      </c>
      <c r="B495" s="82">
        <v>255</v>
      </c>
      <c r="C495" s="76" t="s">
        <v>2050</v>
      </c>
      <c r="D495" s="76" t="s">
        <v>1373</v>
      </c>
      <c r="E495" s="75">
        <v>1945</v>
      </c>
      <c r="F495" s="76" t="s">
        <v>1310</v>
      </c>
      <c r="G495" s="95">
        <v>3.9929999999999994</v>
      </c>
      <c r="H495" s="75"/>
      <c r="I495" s="84" t="s">
        <v>2010</v>
      </c>
    </row>
    <row r="496" spans="1:9" x14ac:dyDescent="0.3">
      <c r="A496" s="74">
        <v>495</v>
      </c>
      <c r="B496" s="85">
        <v>13279</v>
      </c>
      <c r="C496" s="76" t="s">
        <v>2051</v>
      </c>
      <c r="D496" s="76" t="s">
        <v>1436</v>
      </c>
      <c r="E496" s="75">
        <v>1986</v>
      </c>
      <c r="F496" s="76" t="s">
        <v>2021</v>
      </c>
      <c r="G496" s="95">
        <v>3.9899999999999993</v>
      </c>
      <c r="H496" s="75"/>
      <c r="I496" s="84" t="s">
        <v>2010</v>
      </c>
    </row>
    <row r="497" spans="1:9" x14ac:dyDescent="0.3">
      <c r="A497" s="74">
        <v>496</v>
      </c>
      <c r="B497" s="82">
        <v>12763</v>
      </c>
      <c r="C497" s="76" t="s">
        <v>1894</v>
      </c>
      <c r="D497" s="76" t="s">
        <v>1452</v>
      </c>
      <c r="E497" s="75">
        <v>1946</v>
      </c>
      <c r="F497" s="76" t="s">
        <v>401</v>
      </c>
      <c r="G497" s="95">
        <v>3.9888235294117647</v>
      </c>
      <c r="H497" s="75"/>
      <c r="I497" s="84"/>
    </row>
    <row r="498" spans="1:9" x14ac:dyDescent="0.3">
      <c r="A498" s="74">
        <v>497</v>
      </c>
      <c r="B498" s="82">
        <v>11931</v>
      </c>
      <c r="C498" s="76" t="s">
        <v>1886</v>
      </c>
      <c r="D498" s="76" t="s">
        <v>1887</v>
      </c>
      <c r="E498" s="75">
        <v>1957</v>
      </c>
      <c r="F498" s="76" t="s">
        <v>1890</v>
      </c>
      <c r="G498" s="95">
        <v>3.9740602582496423</v>
      </c>
      <c r="H498" s="75"/>
      <c r="I498" s="84"/>
    </row>
    <row r="499" spans="1:9" x14ac:dyDescent="0.3">
      <c r="A499" s="74">
        <v>498</v>
      </c>
      <c r="B499" s="82">
        <v>13865</v>
      </c>
      <c r="C499" s="76" t="s">
        <v>1680</v>
      </c>
      <c r="D499" s="76" t="s">
        <v>1819</v>
      </c>
      <c r="E499" s="75">
        <v>2006</v>
      </c>
      <c r="F499" s="76" t="s">
        <v>1333</v>
      </c>
      <c r="G499" s="95">
        <v>3.9723529411764704</v>
      </c>
      <c r="H499" s="75"/>
      <c r="I499" s="84"/>
    </row>
    <row r="500" spans="1:9" x14ac:dyDescent="0.3">
      <c r="A500" s="74">
        <v>499</v>
      </c>
      <c r="B500" s="82">
        <v>16026</v>
      </c>
      <c r="C500" s="76" t="s">
        <v>1454</v>
      </c>
      <c r="D500" s="76" t="s">
        <v>1620</v>
      </c>
      <c r="E500" s="75">
        <v>1989</v>
      </c>
      <c r="F500" s="76" t="s">
        <v>958</v>
      </c>
      <c r="G500" s="95">
        <v>3.9690196078431383</v>
      </c>
      <c r="H500" s="75"/>
      <c r="I500" s="84"/>
    </row>
    <row r="501" spans="1:9" x14ac:dyDescent="0.3">
      <c r="A501" s="74">
        <v>500</v>
      </c>
      <c r="B501" s="82">
        <v>14158</v>
      </c>
      <c r="C501" s="76" t="s">
        <v>1836</v>
      </c>
      <c r="D501" s="76" t="s">
        <v>1302</v>
      </c>
      <c r="E501" s="75">
        <v>1969</v>
      </c>
      <c r="F501" s="76" t="s">
        <v>2040</v>
      </c>
      <c r="G501" s="95">
        <v>3.9678260869565216</v>
      </c>
      <c r="H501" s="75"/>
      <c r="I501" s="84"/>
    </row>
    <row r="502" spans="1:9" x14ac:dyDescent="0.3">
      <c r="A502" s="74">
        <v>501</v>
      </c>
      <c r="B502" s="82">
        <v>11930</v>
      </c>
      <c r="C502" s="76" t="s">
        <v>1871</v>
      </c>
      <c r="D502" s="76" t="s">
        <v>1497</v>
      </c>
      <c r="E502" s="75">
        <v>1950</v>
      </c>
      <c r="F502" s="76" t="s">
        <v>1890</v>
      </c>
      <c r="G502" s="95">
        <v>3.9629032258064516</v>
      </c>
      <c r="H502" s="75"/>
      <c r="I502" s="84"/>
    </row>
    <row r="503" spans="1:9" x14ac:dyDescent="0.3">
      <c r="A503" s="74">
        <v>502</v>
      </c>
      <c r="B503" s="85">
        <v>3306</v>
      </c>
      <c r="C503" s="76" t="s">
        <v>2052</v>
      </c>
      <c r="D503" s="76" t="s">
        <v>1243</v>
      </c>
      <c r="E503" s="75">
        <v>1969</v>
      </c>
      <c r="F503" s="76" t="s">
        <v>2023</v>
      </c>
      <c r="G503" s="95">
        <v>3.958823529411764</v>
      </c>
      <c r="H503" s="75"/>
      <c r="I503" s="84" t="s">
        <v>2010</v>
      </c>
    </row>
    <row r="504" spans="1:9" x14ac:dyDescent="0.3">
      <c r="A504" s="74">
        <v>503</v>
      </c>
      <c r="B504" s="82">
        <v>15825</v>
      </c>
      <c r="C504" s="76" t="s">
        <v>1758</v>
      </c>
      <c r="D504" s="76" t="s">
        <v>1270</v>
      </c>
      <c r="E504" s="75">
        <v>2008</v>
      </c>
      <c r="F504" s="76" t="s">
        <v>1988</v>
      </c>
      <c r="G504" s="95">
        <v>3.9577777777777774</v>
      </c>
      <c r="H504" s="75"/>
      <c r="I504" s="84"/>
    </row>
    <row r="505" spans="1:9" x14ac:dyDescent="0.3">
      <c r="A505" s="74">
        <v>504</v>
      </c>
      <c r="B505" s="82">
        <v>5739</v>
      </c>
      <c r="C505" s="76" t="s">
        <v>2053</v>
      </c>
      <c r="D505" s="76" t="s">
        <v>1302</v>
      </c>
      <c r="E505" s="75">
        <v>1986</v>
      </c>
      <c r="F505" s="76" t="s">
        <v>958</v>
      </c>
      <c r="G505" s="95">
        <v>3.9545454545454541</v>
      </c>
      <c r="H505" s="75"/>
      <c r="I505" s="84" t="s">
        <v>2010</v>
      </c>
    </row>
    <row r="506" spans="1:9" x14ac:dyDescent="0.3">
      <c r="A506" s="74">
        <v>505</v>
      </c>
      <c r="B506" s="82">
        <v>15395</v>
      </c>
      <c r="C506" s="76" t="s">
        <v>1540</v>
      </c>
      <c r="D506" s="76" t="s">
        <v>1463</v>
      </c>
      <c r="E506" s="75">
        <v>2005</v>
      </c>
      <c r="F506" s="76" t="s">
        <v>1988</v>
      </c>
      <c r="G506" s="95">
        <v>3.9533333333333331</v>
      </c>
      <c r="H506" s="75"/>
      <c r="I506" s="84"/>
    </row>
    <row r="507" spans="1:9" x14ac:dyDescent="0.3">
      <c r="A507" s="74">
        <v>506</v>
      </c>
      <c r="B507" s="82">
        <v>13968</v>
      </c>
      <c r="C507" s="76" t="s">
        <v>1442</v>
      </c>
      <c r="D507" s="76" t="s">
        <v>1262</v>
      </c>
      <c r="E507" s="75">
        <v>2007</v>
      </c>
      <c r="F507" s="76" t="s">
        <v>68</v>
      </c>
      <c r="G507" s="95">
        <v>3.9478609625668448</v>
      </c>
      <c r="H507" s="75"/>
      <c r="I507" s="84"/>
    </row>
    <row r="508" spans="1:9" x14ac:dyDescent="0.3">
      <c r="A508" s="74">
        <v>507</v>
      </c>
      <c r="B508" s="82">
        <v>13533</v>
      </c>
      <c r="C508" s="76" t="s">
        <v>1837</v>
      </c>
      <c r="D508" s="76" t="s">
        <v>1405</v>
      </c>
      <c r="E508" s="75">
        <v>1960</v>
      </c>
      <c r="F508" s="76" t="s">
        <v>2011</v>
      </c>
      <c r="G508" s="95">
        <v>3.9387394957983193</v>
      </c>
      <c r="H508" s="75"/>
      <c r="I508" s="84"/>
    </row>
    <row r="509" spans="1:9" x14ac:dyDescent="0.3">
      <c r="A509" s="74">
        <v>508</v>
      </c>
      <c r="B509" s="82">
        <v>2013</v>
      </c>
      <c r="C509" s="76" t="s">
        <v>1900</v>
      </c>
      <c r="D509" s="76" t="s">
        <v>1302</v>
      </c>
      <c r="E509" s="75">
        <v>1962</v>
      </c>
      <c r="F509" s="76" t="s">
        <v>1333</v>
      </c>
      <c r="G509" s="95">
        <v>3.9258823529411764</v>
      </c>
      <c r="H509" s="75"/>
      <c r="I509" s="84"/>
    </row>
    <row r="510" spans="1:9" x14ac:dyDescent="0.3">
      <c r="A510" s="74">
        <v>509</v>
      </c>
      <c r="B510" s="82">
        <v>100001</v>
      </c>
      <c r="C510" s="76" t="s">
        <v>1209</v>
      </c>
      <c r="D510" s="76" t="s">
        <v>64</v>
      </c>
      <c r="E510" s="75">
        <v>0</v>
      </c>
      <c r="F510" s="76" t="s">
        <v>401</v>
      </c>
      <c r="G510" s="95">
        <v>3.925098039215686</v>
      </c>
      <c r="H510" s="75"/>
      <c r="I510" s="84"/>
    </row>
    <row r="511" spans="1:9" x14ac:dyDescent="0.3">
      <c r="A511" s="74">
        <v>510</v>
      </c>
      <c r="B511" s="82">
        <v>15489</v>
      </c>
      <c r="C511" s="76" t="s">
        <v>1876</v>
      </c>
      <c r="D511" s="76" t="s">
        <v>1302</v>
      </c>
      <c r="E511" s="75">
        <v>1974</v>
      </c>
      <c r="F511" s="76" t="s">
        <v>2040</v>
      </c>
      <c r="G511" s="95">
        <v>3.9243478260869566</v>
      </c>
      <c r="H511" s="75"/>
      <c r="I511" s="84"/>
    </row>
    <row r="512" spans="1:9" x14ac:dyDescent="0.3">
      <c r="A512" s="74">
        <v>511</v>
      </c>
      <c r="B512" s="82">
        <v>13534</v>
      </c>
      <c r="C512" s="76" t="s">
        <v>1837</v>
      </c>
      <c r="D512" s="76" t="s">
        <v>1298</v>
      </c>
      <c r="E512" s="75">
        <v>1965</v>
      </c>
      <c r="F512" s="76" t="s">
        <v>2011</v>
      </c>
      <c r="G512" s="95">
        <v>3.9196296296296294</v>
      </c>
      <c r="H512" s="75"/>
      <c r="I512" s="84"/>
    </row>
    <row r="513" spans="1:9" x14ac:dyDescent="0.3">
      <c r="A513" s="74">
        <v>512</v>
      </c>
      <c r="B513" s="82">
        <v>14320</v>
      </c>
      <c r="C513" s="76" t="s">
        <v>1814</v>
      </c>
      <c r="D513" s="76" t="s">
        <v>1815</v>
      </c>
      <c r="E513" s="75">
        <v>1948</v>
      </c>
      <c r="F513" s="76" t="s">
        <v>1034</v>
      </c>
      <c r="G513" s="95">
        <v>3.9192810457516338</v>
      </c>
      <c r="H513" s="75"/>
      <c r="I513" s="84"/>
    </row>
    <row r="514" spans="1:9" x14ac:dyDescent="0.3">
      <c r="A514" s="74">
        <v>513</v>
      </c>
      <c r="B514" s="82">
        <v>15396</v>
      </c>
      <c r="C514" s="76" t="s">
        <v>1739</v>
      </c>
      <c r="D514" s="76" t="s">
        <v>1264</v>
      </c>
      <c r="E514" s="75">
        <v>2007</v>
      </c>
      <c r="F514" s="76" t="s">
        <v>1988</v>
      </c>
      <c r="G514" s="95">
        <v>3.9161111111111109</v>
      </c>
      <c r="H514" s="75"/>
      <c r="I514" s="84"/>
    </row>
    <row r="515" spans="1:9" x14ac:dyDescent="0.3">
      <c r="A515" s="74">
        <v>514</v>
      </c>
      <c r="B515" s="85">
        <v>14731</v>
      </c>
      <c r="C515" s="76" t="s">
        <v>1768</v>
      </c>
      <c r="D515" s="76" t="s">
        <v>1561</v>
      </c>
      <c r="E515" s="75">
        <v>1969</v>
      </c>
      <c r="F515" s="76" t="s">
        <v>2029</v>
      </c>
      <c r="G515" s="95">
        <v>3.909243697478991</v>
      </c>
      <c r="H515" s="75"/>
      <c r="I515" s="84" t="s">
        <v>2010</v>
      </c>
    </row>
    <row r="516" spans="1:9" x14ac:dyDescent="0.3">
      <c r="A516" s="74">
        <v>515</v>
      </c>
      <c r="B516" s="82">
        <v>13044</v>
      </c>
      <c r="C516" s="76" t="s">
        <v>1902</v>
      </c>
      <c r="D516" s="76" t="s">
        <v>1463</v>
      </c>
      <c r="E516" s="75">
        <v>2007</v>
      </c>
      <c r="F516" s="76" t="s">
        <v>1903</v>
      </c>
      <c r="G516" s="95">
        <v>3.8975</v>
      </c>
      <c r="H516" s="75"/>
      <c r="I516" s="84"/>
    </row>
    <row r="517" spans="1:9" x14ac:dyDescent="0.3">
      <c r="A517" s="74">
        <v>516</v>
      </c>
      <c r="B517" s="85">
        <v>3519</v>
      </c>
      <c r="C517" s="76" t="s">
        <v>2054</v>
      </c>
      <c r="D517" s="76" t="s">
        <v>1480</v>
      </c>
      <c r="E517" s="75">
        <v>1971</v>
      </c>
      <c r="F517" s="76" t="s">
        <v>2021</v>
      </c>
      <c r="G517" s="95">
        <v>3.8960784313725485</v>
      </c>
      <c r="H517" s="75"/>
      <c r="I517" s="84" t="s">
        <v>2010</v>
      </c>
    </row>
    <row r="518" spans="1:9" x14ac:dyDescent="0.3">
      <c r="A518" s="74">
        <v>517</v>
      </c>
      <c r="B518" s="82">
        <v>14280</v>
      </c>
      <c r="C518" s="76" t="s">
        <v>1904</v>
      </c>
      <c r="D518" s="76" t="s">
        <v>1243</v>
      </c>
      <c r="E518" s="75">
        <v>1959</v>
      </c>
      <c r="F518" s="76" t="s">
        <v>11</v>
      </c>
      <c r="G518" s="95">
        <v>3.8878151260504201</v>
      </c>
      <c r="H518" s="75"/>
      <c r="I518" s="84"/>
    </row>
    <row r="519" spans="1:9" x14ac:dyDescent="0.3">
      <c r="A519" s="74">
        <v>518</v>
      </c>
      <c r="B519" s="82">
        <v>15636</v>
      </c>
      <c r="C519" s="76" t="s">
        <v>1873</v>
      </c>
      <c r="D519" s="76" t="s">
        <v>1264</v>
      </c>
      <c r="E519" s="75">
        <v>1985</v>
      </c>
      <c r="F519" s="76" t="s">
        <v>679</v>
      </c>
      <c r="G519" s="95">
        <v>3.8737313432835823</v>
      </c>
      <c r="H519" s="75"/>
      <c r="I519" s="84"/>
    </row>
    <row r="520" spans="1:9" x14ac:dyDescent="0.3">
      <c r="A520" s="74">
        <v>519</v>
      </c>
      <c r="B520" s="82">
        <v>13792</v>
      </c>
      <c r="C520" s="76" t="s">
        <v>1905</v>
      </c>
      <c r="D520" s="76" t="s">
        <v>1405</v>
      </c>
      <c r="E520" s="75">
        <v>1948</v>
      </c>
      <c r="F520" s="76" t="s">
        <v>2011</v>
      </c>
      <c r="G520" s="95">
        <v>3.8680784313725494</v>
      </c>
      <c r="H520" s="75"/>
      <c r="I520" s="84"/>
    </row>
    <row r="521" spans="1:9" x14ac:dyDescent="0.3">
      <c r="A521" s="74">
        <v>520</v>
      </c>
      <c r="B521" s="82">
        <v>15034</v>
      </c>
      <c r="C521" s="76" t="s">
        <v>1638</v>
      </c>
      <c r="D521" s="76" t="s">
        <v>1315</v>
      </c>
      <c r="E521" s="75">
        <v>2005</v>
      </c>
      <c r="F521" s="76" t="s">
        <v>68</v>
      </c>
      <c r="G521" s="95">
        <v>3.8637254901960785</v>
      </c>
      <c r="H521" s="75"/>
      <c r="I521" s="84"/>
    </row>
    <row r="522" spans="1:9" x14ac:dyDescent="0.3">
      <c r="A522" s="74">
        <v>521</v>
      </c>
      <c r="B522" s="82">
        <v>13970</v>
      </c>
      <c r="C522" s="76" t="s">
        <v>1906</v>
      </c>
      <c r="D522" s="76" t="s">
        <v>1332</v>
      </c>
      <c r="E522" s="75">
        <v>2005</v>
      </c>
      <c r="F522" s="76" t="s">
        <v>1890</v>
      </c>
      <c r="G522" s="95">
        <v>3.8594117647058828</v>
      </c>
      <c r="H522" s="75"/>
      <c r="I522" s="84"/>
    </row>
    <row r="523" spans="1:9" x14ac:dyDescent="0.3">
      <c r="A523" s="74">
        <v>522</v>
      </c>
      <c r="B523" s="82">
        <v>15075</v>
      </c>
      <c r="C523" s="76" t="s">
        <v>2055</v>
      </c>
      <c r="D523" s="76" t="s">
        <v>1311</v>
      </c>
      <c r="E523" s="75">
        <v>1971</v>
      </c>
      <c r="F523" s="76" t="s">
        <v>958</v>
      </c>
      <c r="G523" s="95">
        <v>3.8499999999999996</v>
      </c>
      <c r="H523" s="75"/>
      <c r="I523" s="84" t="s">
        <v>2010</v>
      </c>
    </row>
    <row r="524" spans="1:9" x14ac:dyDescent="0.3">
      <c r="A524" s="74">
        <v>523</v>
      </c>
      <c r="B524" s="82">
        <v>14824</v>
      </c>
      <c r="C524" s="76" t="s">
        <v>1910</v>
      </c>
      <c r="D524" s="76" t="s">
        <v>1911</v>
      </c>
      <c r="E524" s="75">
        <v>1953</v>
      </c>
      <c r="F524" s="76" t="s">
        <v>1890</v>
      </c>
      <c r="G524" s="95">
        <v>3.8494537815126049</v>
      </c>
      <c r="H524" s="75"/>
      <c r="I524" s="84"/>
    </row>
    <row r="525" spans="1:9" x14ac:dyDescent="0.3">
      <c r="A525" s="74">
        <v>524</v>
      </c>
      <c r="B525" s="82">
        <v>50</v>
      </c>
      <c r="C525" s="76" t="s">
        <v>1484</v>
      </c>
      <c r="D525" s="76" t="s">
        <v>1497</v>
      </c>
      <c r="E525" s="75">
        <v>1937</v>
      </c>
      <c r="F525" s="76" t="s">
        <v>1903</v>
      </c>
      <c r="G525" s="95">
        <v>3.8448153214774283</v>
      </c>
      <c r="H525" s="75"/>
      <c r="I525" s="84"/>
    </row>
    <row r="526" spans="1:9" x14ac:dyDescent="0.3">
      <c r="A526" s="74">
        <v>525</v>
      </c>
      <c r="B526" s="82">
        <v>14164</v>
      </c>
      <c r="C526" s="76" t="s">
        <v>1912</v>
      </c>
      <c r="D526" s="76" t="s">
        <v>1637</v>
      </c>
      <c r="E526" s="75">
        <v>1963</v>
      </c>
      <c r="F526" s="76" t="s">
        <v>2040</v>
      </c>
      <c r="G526" s="95">
        <v>3.8356862745098037</v>
      </c>
      <c r="H526" s="75"/>
      <c r="I526" s="84"/>
    </row>
    <row r="527" spans="1:9" x14ac:dyDescent="0.3">
      <c r="A527" s="74">
        <v>526</v>
      </c>
      <c r="B527" s="82">
        <v>14014</v>
      </c>
      <c r="C527" s="76" t="s">
        <v>1854</v>
      </c>
      <c r="D527" s="76" t="s">
        <v>1855</v>
      </c>
      <c r="E527" s="75">
        <v>2005</v>
      </c>
      <c r="F527" s="76" t="s">
        <v>2011</v>
      </c>
      <c r="G527" s="103">
        <v>3.8338519924098673</v>
      </c>
      <c r="H527" s="75"/>
      <c r="I527" s="84"/>
    </row>
    <row r="528" spans="1:9" x14ac:dyDescent="0.3">
      <c r="A528" s="74">
        <v>527</v>
      </c>
      <c r="B528" s="82">
        <v>288</v>
      </c>
      <c r="C528" s="76" t="s">
        <v>2056</v>
      </c>
      <c r="D528" s="76" t="s">
        <v>1373</v>
      </c>
      <c r="E528" s="75">
        <v>1946</v>
      </c>
      <c r="F528" s="76" t="s">
        <v>395</v>
      </c>
      <c r="G528" s="95">
        <v>3.8289999999999997</v>
      </c>
      <c r="H528" s="75"/>
      <c r="I528" s="84" t="s">
        <v>2010</v>
      </c>
    </row>
    <row r="529" spans="1:9" x14ac:dyDescent="0.3">
      <c r="A529" s="74">
        <v>528</v>
      </c>
      <c r="B529" s="82">
        <v>2495</v>
      </c>
      <c r="C529" s="76" t="s">
        <v>2057</v>
      </c>
      <c r="D529" s="76" t="s">
        <v>1445</v>
      </c>
      <c r="E529" s="75">
        <v>1964</v>
      </c>
      <c r="F529" s="76" t="s">
        <v>2023</v>
      </c>
      <c r="G529" s="95">
        <v>3.8273109243697476</v>
      </c>
      <c r="H529" s="75"/>
      <c r="I529" s="84" t="s">
        <v>2010</v>
      </c>
    </row>
    <row r="530" spans="1:9" x14ac:dyDescent="0.3">
      <c r="A530" s="74">
        <v>529</v>
      </c>
      <c r="B530" s="82">
        <v>15490</v>
      </c>
      <c r="C530" s="76" t="s">
        <v>1913</v>
      </c>
      <c r="D530" s="76" t="s">
        <v>1260</v>
      </c>
      <c r="E530" s="75">
        <v>1992</v>
      </c>
      <c r="F530" s="76" t="s">
        <v>2040</v>
      </c>
      <c r="G530" s="95">
        <v>3.8131862745098037</v>
      </c>
      <c r="H530" s="75"/>
      <c r="I530" s="84"/>
    </row>
    <row r="531" spans="1:9" x14ac:dyDescent="0.3">
      <c r="A531" s="74">
        <v>530</v>
      </c>
      <c r="B531" s="82">
        <v>14056</v>
      </c>
      <c r="C531" s="76" t="s">
        <v>1673</v>
      </c>
      <c r="D531" s="76" t="s">
        <v>1315</v>
      </c>
      <c r="E531" s="75">
        <v>2007</v>
      </c>
      <c r="F531" s="76" t="s">
        <v>372</v>
      </c>
      <c r="G531" s="95">
        <v>3.7882352941176474</v>
      </c>
      <c r="H531" s="75"/>
      <c r="I531" s="84"/>
    </row>
    <row r="532" spans="1:9" x14ac:dyDescent="0.3">
      <c r="A532" s="74">
        <v>531</v>
      </c>
      <c r="B532" s="82">
        <v>14135</v>
      </c>
      <c r="C532" s="76" t="s">
        <v>1821</v>
      </c>
      <c r="D532" s="76" t="s">
        <v>1324</v>
      </c>
      <c r="E532" s="75">
        <v>2008</v>
      </c>
      <c r="F532" s="76" t="s">
        <v>1903</v>
      </c>
      <c r="G532" s="95">
        <v>3.7740196078431372</v>
      </c>
      <c r="H532" s="75"/>
      <c r="I532" s="84"/>
    </row>
    <row r="533" spans="1:9" x14ac:dyDescent="0.3">
      <c r="A533" s="74">
        <v>532</v>
      </c>
      <c r="B533" s="82">
        <v>15662</v>
      </c>
      <c r="C533" s="76" t="s">
        <v>1884</v>
      </c>
      <c r="D533" s="76" t="s">
        <v>1354</v>
      </c>
      <c r="E533" s="75">
        <v>1959</v>
      </c>
      <c r="F533" s="76" t="s">
        <v>675</v>
      </c>
      <c r="G533" s="95">
        <v>3.7709803921568628</v>
      </c>
      <c r="H533" s="75"/>
      <c r="I533" s="84"/>
    </row>
    <row r="534" spans="1:9" x14ac:dyDescent="0.3">
      <c r="A534" s="74">
        <v>533</v>
      </c>
      <c r="B534" s="82">
        <v>13671</v>
      </c>
      <c r="C534" s="76" t="s">
        <v>1881</v>
      </c>
      <c r="D534" s="76" t="s">
        <v>1254</v>
      </c>
      <c r="E534" s="75">
        <v>1999</v>
      </c>
      <c r="F534" s="76" t="s">
        <v>1890</v>
      </c>
      <c r="G534" s="95">
        <v>3.7588235294117647</v>
      </c>
      <c r="H534" s="75"/>
      <c r="I534" s="84"/>
    </row>
    <row r="535" spans="1:9" x14ac:dyDescent="0.3">
      <c r="A535" s="74">
        <v>534</v>
      </c>
      <c r="B535" s="82">
        <v>14132</v>
      </c>
      <c r="C535" s="76" t="s">
        <v>1891</v>
      </c>
      <c r="D535" s="76" t="s">
        <v>1322</v>
      </c>
      <c r="E535" s="75">
        <v>1952</v>
      </c>
      <c r="F535" s="76" t="s">
        <v>1903</v>
      </c>
      <c r="G535" s="95">
        <v>3.7428070175438597</v>
      </c>
      <c r="H535" s="75"/>
      <c r="I535" s="84"/>
    </row>
    <row r="536" spans="1:9" x14ac:dyDescent="0.3">
      <c r="A536" s="74">
        <v>535</v>
      </c>
      <c r="B536" s="82">
        <v>14841</v>
      </c>
      <c r="C536" s="76" t="s">
        <v>1879</v>
      </c>
      <c r="D536" s="76" t="s">
        <v>1816</v>
      </c>
      <c r="E536" s="75">
        <v>2001</v>
      </c>
      <c r="F536" s="76" t="s">
        <v>679</v>
      </c>
      <c r="G536" s="95">
        <v>3.7394029850746269</v>
      </c>
      <c r="H536" s="75"/>
      <c r="I536" s="84"/>
    </row>
    <row r="537" spans="1:9" x14ac:dyDescent="0.3">
      <c r="A537" s="74">
        <v>536</v>
      </c>
      <c r="B537" s="82">
        <v>14265</v>
      </c>
      <c r="C537" s="76" t="s">
        <v>2058</v>
      </c>
      <c r="D537" s="76" t="s">
        <v>1260</v>
      </c>
      <c r="E537" s="75">
        <v>2009</v>
      </c>
      <c r="F537" s="76" t="s">
        <v>1333</v>
      </c>
      <c r="G537" s="95">
        <v>3.7299439775910366</v>
      </c>
      <c r="H537" s="75"/>
      <c r="I537" s="84"/>
    </row>
    <row r="538" spans="1:9" x14ac:dyDescent="0.3">
      <c r="A538" s="74">
        <v>537</v>
      </c>
      <c r="B538" s="82">
        <v>15516</v>
      </c>
      <c r="C538" s="76" t="s">
        <v>1484</v>
      </c>
      <c r="D538" s="76" t="s">
        <v>1463</v>
      </c>
      <c r="E538" s="75">
        <v>1993</v>
      </c>
      <c r="F538" s="76" t="s">
        <v>1903</v>
      </c>
      <c r="G538" s="95">
        <v>3.7235294117647064</v>
      </c>
      <c r="H538" s="75"/>
      <c r="I538" s="84"/>
    </row>
    <row r="539" spans="1:9" x14ac:dyDescent="0.3">
      <c r="A539" s="74">
        <v>538</v>
      </c>
      <c r="B539" s="82">
        <v>15141</v>
      </c>
      <c r="C539" s="76" t="s">
        <v>1920</v>
      </c>
      <c r="D539" s="76" t="s">
        <v>1870</v>
      </c>
      <c r="E539" s="75">
        <v>2010</v>
      </c>
      <c r="F539" s="76" t="s">
        <v>1333</v>
      </c>
      <c r="G539" s="95">
        <v>3.7196691176470593</v>
      </c>
      <c r="H539" s="75"/>
      <c r="I539" s="84"/>
    </row>
    <row r="540" spans="1:9" x14ac:dyDescent="0.3">
      <c r="A540" s="74">
        <v>539</v>
      </c>
      <c r="B540" s="82">
        <v>1165</v>
      </c>
      <c r="C540" s="76" t="s">
        <v>1791</v>
      </c>
      <c r="D540" s="76" t="s">
        <v>1436</v>
      </c>
      <c r="E540" s="75">
        <v>1956</v>
      </c>
      <c r="F540" s="76" t="s">
        <v>2021</v>
      </c>
      <c r="G540" s="95">
        <v>3.709090909090909</v>
      </c>
      <c r="H540" s="75"/>
      <c r="I540" s="84" t="s">
        <v>2010</v>
      </c>
    </row>
    <row r="541" spans="1:9" x14ac:dyDescent="0.3">
      <c r="A541" s="74">
        <v>540</v>
      </c>
      <c r="B541" s="82">
        <v>14102</v>
      </c>
      <c r="C541" s="76" t="s">
        <v>1892</v>
      </c>
      <c r="D541" s="76" t="s">
        <v>1896</v>
      </c>
      <c r="E541" s="75">
        <v>1999</v>
      </c>
      <c r="F541" s="76" t="s">
        <v>679</v>
      </c>
      <c r="G541" s="95">
        <v>3.6806060606060607</v>
      </c>
      <c r="H541" s="75"/>
      <c r="I541" s="84"/>
    </row>
    <row r="542" spans="1:9" x14ac:dyDescent="0.3">
      <c r="A542" s="74">
        <v>541</v>
      </c>
      <c r="B542" s="82">
        <v>15637</v>
      </c>
      <c r="C542" s="76" t="s">
        <v>1892</v>
      </c>
      <c r="D542" s="76" t="s">
        <v>1893</v>
      </c>
      <c r="E542" s="75">
        <v>1973</v>
      </c>
      <c r="F542" s="76" t="s">
        <v>679</v>
      </c>
      <c r="G542" s="95">
        <v>3.6745454545454548</v>
      </c>
      <c r="H542" s="75"/>
      <c r="I542" s="84"/>
    </row>
    <row r="543" spans="1:9" x14ac:dyDescent="0.3">
      <c r="A543" s="74">
        <v>542</v>
      </c>
      <c r="B543" s="82">
        <v>15853</v>
      </c>
      <c r="C543" s="76" t="s">
        <v>1922</v>
      </c>
      <c r="D543" s="76" t="s">
        <v>1324</v>
      </c>
      <c r="E543" s="75">
        <v>2004</v>
      </c>
      <c r="F543" s="76" t="s">
        <v>68</v>
      </c>
      <c r="G543" s="95">
        <v>3.6676470588235297</v>
      </c>
      <c r="H543" s="75"/>
      <c r="I543" s="84"/>
    </row>
    <row r="544" spans="1:9" x14ac:dyDescent="0.3">
      <c r="A544" s="74">
        <v>543</v>
      </c>
      <c r="B544" s="82">
        <v>108</v>
      </c>
      <c r="C544" s="76" t="s">
        <v>2059</v>
      </c>
      <c r="D544" s="76" t="s">
        <v>1373</v>
      </c>
      <c r="E544" s="75">
        <v>1941</v>
      </c>
      <c r="F544" s="76" t="s">
        <v>401</v>
      </c>
      <c r="G544" s="95">
        <v>3.6588235294117646</v>
      </c>
      <c r="H544" s="75"/>
      <c r="I544" s="84" t="s">
        <v>2010</v>
      </c>
    </row>
    <row r="545" spans="1:9" x14ac:dyDescent="0.3">
      <c r="A545" s="74">
        <v>544</v>
      </c>
      <c r="B545" s="82">
        <v>4297</v>
      </c>
      <c r="C545" s="76" t="s">
        <v>1726</v>
      </c>
      <c r="D545" s="76" t="s">
        <v>1405</v>
      </c>
      <c r="E545" s="75">
        <v>1976</v>
      </c>
      <c r="F545" s="76" t="s">
        <v>1537</v>
      </c>
      <c r="G545" s="95">
        <v>3.6490196078431367</v>
      </c>
      <c r="H545" s="75"/>
      <c r="I545" s="84" t="s">
        <v>2010</v>
      </c>
    </row>
    <row r="546" spans="1:9" x14ac:dyDescent="0.3">
      <c r="A546" s="74">
        <v>545</v>
      </c>
      <c r="B546" s="82">
        <v>14846</v>
      </c>
      <c r="C546" s="76" t="s">
        <v>1864</v>
      </c>
      <c r="D546" s="76" t="s">
        <v>1379</v>
      </c>
      <c r="E546" s="75">
        <v>2008</v>
      </c>
      <c r="F546" s="76" t="s">
        <v>1034</v>
      </c>
      <c r="G546" s="95">
        <v>3.5709803921568626</v>
      </c>
      <c r="H546" s="75"/>
      <c r="I546" s="84"/>
    </row>
    <row r="547" spans="1:9" x14ac:dyDescent="0.3">
      <c r="A547" s="74">
        <v>546</v>
      </c>
      <c r="B547" s="82">
        <v>14965</v>
      </c>
      <c r="C547" s="76" t="s">
        <v>1897</v>
      </c>
      <c r="D547" s="76" t="s">
        <v>1898</v>
      </c>
      <c r="E547" s="75">
        <v>2010</v>
      </c>
      <c r="F547" s="76" t="s">
        <v>2011</v>
      </c>
      <c r="G547" s="95">
        <v>3.5323249299719883</v>
      </c>
      <c r="H547" s="75"/>
      <c r="I547" s="84"/>
    </row>
    <row r="548" spans="1:9" x14ac:dyDescent="0.3">
      <c r="A548" s="74">
        <v>547</v>
      </c>
      <c r="B548" s="82">
        <v>14055</v>
      </c>
      <c r="C548" s="76" t="s">
        <v>1924</v>
      </c>
      <c r="D548" s="76" t="s">
        <v>1870</v>
      </c>
      <c r="E548" s="75">
        <v>2009</v>
      </c>
      <c r="F548" s="76" t="s">
        <v>372</v>
      </c>
      <c r="G548" s="95">
        <v>3.5226143790849669</v>
      </c>
      <c r="H548" s="75"/>
      <c r="I548" s="84"/>
    </row>
    <row r="549" spans="1:9" x14ac:dyDescent="0.3">
      <c r="A549" s="74">
        <v>548</v>
      </c>
      <c r="B549" s="82">
        <v>15417</v>
      </c>
      <c r="C549" s="76" t="s">
        <v>1269</v>
      </c>
      <c r="D549" s="76" t="s">
        <v>1921</v>
      </c>
      <c r="E549" s="75">
        <v>1955</v>
      </c>
      <c r="F549" s="76" t="s">
        <v>372</v>
      </c>
      <c r="G549" s="95">
        <v>3.5167914438502672</v>
      </c>
      <c r="H549" s="75"/>
      <c r="I549" s="84"/>
    </row>
    <row r="550" spans="1:9" x14ac:dyDescent="0.3">
      <c r="A550" s="74">
        <v>549</v>
      </c>
      <c r="B550" s="82">
        <v>14748</v>
      </c>
      <c r="C550" s="76" t="s">
        <v>1882</v>
      </c>
      <c r="D550" s="76" t="s">
        <v>1563</v>
      </c>
      <c r="E550" s="75">
        <v>2008</v>
      </c>
      <c r="F550" s="76" t="s">
        <v>372</v>
      </c>
      <c r="G550" s="95">
        <v>3.4964705882352942</v>
      </c>
      <c r="H550" s="75"/>
      <c r="I550" s="84"/>
    </row>
    <row r="551" spans="1:9" x14ac:dyDescent="0.3">
      <c r="A551" s="74">
        <v>550</v>
      </c>
      <c r="B551" s="82">
        <v>11046</v>
      </c>
      <c r="C551" s="76" t="s">
        <v>1925</v>
      </c>
      <c r="D551" s="76" t="s">
        <v>1452</v>
      </c>
      <c r="E551" s="75">
        <v>1978</v>
      </c>
      <c r="F551" s="76" t="s">
        <v>679</v>
      </c>
      <c r="G551" s="95">
        <v>3.4317647058823528</v>
      </c>
      <c r="H551" s="75"/>
      <c r="I551" s="84"/>
    </row>
    <row r="552" spans="1:9" x14ac:dyDescent="0.3">
      <c r="A552" s="74">
        <v>999</v>
      </c>
      <c r="B552" s="85">
        <v>5486</v>
      </c>
      <c r="C552" s="76" t="s">
        <v>2060</v>
      </c>
      <c r="D552" s="76" t="s">
        <v>1603</v>
      </c>
      <c r="E552" s="75">
        <v>1985</v>
      </c>
      <c r="F552" s="76" t="s">
        <v>2029</v>
      </c>
      <c r="G552" s="95">
        <v>0</v>
      </c>
      <c r="H552" s="75"/>
      <c r="I552" s="84" t="s">
        <v>1945</v>
      </c>
    </row>
    <row r="553" spans="1:9" x14ac:dyDescent="0.3">
      <c r="A553" s="74">
        <v>999</v>
      </c>
      <c r="B553" s="82">
        <v>13296</v>
      </c>
      <c r="C553" s="76" t="s">
        <v>1795</v>
      </c>
      <c r="D553" s="76" t="s">
        <v>1302</v>
      </c>
      <c r="E553" s="75">
        <v>1970</v>
      </c>
      <c r="F553" s="76" t="s">
        <v>2019</v>
      </c>
      <c r="G553" s="95">
        <v>0</v>
      </c>
      <c r="H553" s="75"/>
      <c r="I553" s="84" t="s">
        <v>1945</v>
      </c>
    </row>
    <row r="554" spans="1:9" x14ac:dyDescent="0.3">
      <c r="A554" s="74">
        <v>999</v>
      </c>
      <c r="B554" s="82">
        <v>635</v>
      </c>
      <c r="C554" s="76" t="s">
        <v>1874</v>
      </c>
      <c r="D554" s="76" t="s">
        <v>1445</v>
      </c>
      <c r="E554" s="75">
        <v>1951</v>
      </c>
      <c r="F554" s="76" t="s">
        <v>372</v>
      </c>
      <c r="G554" s="95">
        <v>0</v>
      </c>
      <c r="H554" s="75"/>
      <c r="I554" s="84" t="s">
        <v>1945</v>
      </c>
    </row>
    <row r="555" spans="1:9" x14ac:dyDescent="0.3">
      <c r="A555" s="74">
        <v>999</v>
      </c>
      <c r="B555" s="82">
        <v>13676</v>
      </c>
      <c r="C555" s="76" t="s">
        <v>2061</v>
      </c>
      <c r="D555" s="76" t="s">
        <v>1599</v>
      </c>
      <c r="E555" s="75">
        <v>2007</v>
      </c>
      <c r="F555" s="76" t="s">
        <v>1890</v>
      </c>
      <c r="G555" s="95">
        <v>0</v>
      </c>
      <c r="H555" s="75"/>
      <c r="I555" s="84" t="s">
        <v>1945</v>
      </c>
    </row>
    <row r="556" spans="1:9" x14ac:dyDescent="0.3">
      <c r="A556" s="74">
        <v>999</v>
      </c>
      <c r="B556" s="82">
        <v>11107</v>
      </c>
      <c r="C556" s="76" t="s">
        <v>2062</v>
      </c>
      <c r="D556" s="76" t="s">
        <v>1379</v>
      </c>
      <c r="E556" s="75">
        <v>1984</v>
      </c>
      <c r="F556" s="76" t="s">
        <v>11</v>
      </c>
      <c r="G556" s="95">
        <v>0</v>
      </c>
      <c r="H556" s="75"/>
      <c r="I556" s="84" t="s">
        <v>1945</v>
      </c>
    </row>
    <row r="557" spans="1:9" x14ac:dyDescent="0.3">
      <c r="A557" s="74">
        <v>999</v>
      </c>
      <c r="B557" s="82">
        <v>3058</v>
      </c>
      <c r="C557" s="76" t="s">
        <v>1269</v>
      </c>
      <c r="D557" s="76" t="s">
        <v>1436</v>
      </c>
      <c r="E557" s="75">
        <v>1968</v>
      </c>
      <c r="F557" s="76" t="s">
        <v>401</v>
      </c>
      <c r="G557" s="95">
        <v>0</v>
      </c>
      <c r="H557" s="75"/>
      <c r="I557" s="84" t="s">
        <v>1945</v>
      </c>
    </row>
    <row r="558" spans="1:9" x14ac:dyDescent="0.3">
      <c r="A558" s="74">
        <v>999</v>
      </c>
      <c r="B558" s="82">
        <v>13468</v>
      </c>
      <c r="C558" s="76" t="s">
        <v>1446</v>
      </c>
      <c r="D558" s="76" t="s">
        <v>1302</v>
      </c>
      <c r="E558" s="75">
        <v>1973</v>
      </c>
      <c r="F558" s="76" t="s">
        <v>372</v>
      </c>
      <c r="G558" s="95">
        <v>0</v>
      </c>
      <c r="H558" s="75"/>
      <c r="I558" s="84" t="s">
        <v>1945</v>
      </c>
    </row>
    <row r="559" spans="1:9" x14ac:dyDescent="0.3">
      <c r="A559" s="74">
        <v>999</v>
      </c>
      <c r="B559" s="82">
        <v>12512</v>
      </c>
      <c r="C559" s="76" t="s">
        <v>2063</v>
      </c>
      <c r="D559" s="76" t="s">
        <v>1264</v>
      </c>
      <c r="E559" s="75">
        <v>1931</v>
      </c>
      <c r="F559" s="76" t="s">
        <v>1890</v>
      </c>
      <c r="G559" s="95">
        <v>0</v>
      </c>
      <c r="H559" s="75"/>
      <c r="I559" s="84" t="s">
        <v>1945</v>
      </c>
    </row>
    <row r="560" spans="1:9" x14ac:dyDescent="0.3">
      <c r="A560" s="74">
        <v>999</v>
      </c>
      <c r="B560" s="82">
        <v>11054</v>
      </c>
      <c r="C560" s="76" t="s">
        <v>2064</v>
      </c>
      <c r="D560" s="76" t="s">
        <v>2065</v>
      </c>
      <c r="E560" s="75">
        <v>1993</v>
      </c>
      <c r="F560" s="76" t="s">
        <v>679</v>
      </c>
      <c r="G560" s="95">
        <v>0</v>
      </c>
      <c r="H560" s="75"/>
      <c r="I560" s="84" t="s">
        <v>1945</v>
      </c>
    </row>
    <row r="561" spans="1:9" x14ac:dyDescent="0.3">
      <c r="A561" s="74">
        <v>999</v>
      </c>
      <c r="B561" s="82">
        <v>14710</v>
      </c>
      <c r="C561" s="76" t="s">
        <v>1821</v>
      </c>
      <c r="D561" s="76" t="s">
        <v>1322</v>
      </c>
      <c r="E561" s="75">
        <v>1965</v>
      </c>
      <c r="F561" s="76" t="s">
        <v>1903</v>
      </c>
      <c r="G561" s="95">
        <v>0</v>
      </c>
      <c r="H561" s="75"/>
      <c r="I561" s="84" t="s">
        <v>1945</v>
      </c>
    </row>
    <row r="562" spans="1:9" x14ac:dyDescent="0.3">
      <c r="A562" s="74">
        <v>999</v>
      </c>
      <c r="B562" s="82">
        <v>13470</v>
      </c>
      <c r="C562" s="76" t="s">
        <v>1880</v>
      </c>
      <c r="D562" s="76" t="s">
        <v>1965</v>
      </c>
      <c r="E562" s="75">
        <v>1972</v>
      </c>
      <c r="F562" s="76" t="s">
        <v>372</v>
      </c>
      <c r="G562" s="95">
        <v>0</v>
      </c>
      <c r="H562" s="75"/>
      <c r="I562" s="84" t="s">
        <v>1945</v>
      </c>
    </row>
    <row r="563" spans="1:9" x14ac:dyDescent="0.3">
      <c r="A563" s="74">
        <v>999</v>
      </c>
      <c r="B563" s="82">
        <v>205</v>
      </c>
      <c r="C563" s="76" t="s">
        <v>1662</v>
      </c>
      <c r="D563" s="76" t="s">
        <v>1685</v>
      </c>
      <c r="E563" s="75">
        <v>1944</v>
      </c>
      <c r="F563" s="76" t="s">
        <v>91</v>
      </c>
      <c r="G563" s="95">
        <v>0</v>
      </c>
      <c r="H563" s="75"/>
      <c r="I563" s="84" t="s">
        <v>1945</v>
      </c>
    </row>
    <row r="564" spans="1:9" x14ac:dyDescent="0.3">
      <c r="A564" s="74">
        <v>999</v>
      </c>
      <c r="B564" s="82">
        <v>164</v>
      </c>
      <c r="C564" s="76" t="s">
        <v>1531</v>
      </c>
      <c r="D564" s="76" t="s">
        <v>2066</v>
      </c>
      <c r="E564" s="75">
        <v>1943</v>
      </c>
      <c r="F564" s="76" t="s">
        <v>2029</v>
      </c>
      <c r="G564" s="95">
        <v>0</v>
      </c>
      <c r="H564" s="75"/>
      <c r="I564" s="84" t="s">
        <v>1945</v>
      </c>
    </row>
    <row r="565" spans="1:9" x14ac:dyDescent="0.3">
      <c r="A565" s="74">
        <v>999</v>
      </c>
      <c r="B565" s="82">
        <v>14156</v>
      </c>
      <c r="C565" s="76" t="s">
        <v>1616</v>
      </c>
      <c r="D565" s="76" t="s">
        <v>1436</v>
      </c>
      <c r="E565" s="75">
        <v>1964</v>
      </c>
      <c r="F565" s="76" t="s">
        <v>2040</v>
      </c>
      <c r="G565" s="95">
        <v>0</v>
      </c>
      <c r="H565" s="75"/>
      <c r="I565" s="84" t="s">
        <v>1945</v>
      </c>
    </row>
    <row r="566" spans="1:9" x14ac:dyDescent="0.3">
      <c r="A566" s="74">
        <v>999</v>
      </c>
      <c r="B566" s="82">
        <v>14283</v>
      </c>
      <c r="C566" s="76" t="s">
        <v>2067</v>
      </c>
      <c r="D566" s="76" t="s">
        <v>1818</v>
      </c>
      <c r="E566" s="75">
        <v>1996</v>
      </c>
      <c r="F566" s="76" t="s">
        <v>11</v>
      </c>
      <c r="G566" s="95">
        <v>0</v>
      </c>
      <c r="H566" s="75"/>
      <c r="I566" s="84" t="s">
        <v>1945</v>
      </c>
    </row>
    <row r="567" spans="1:9" x14ac:dyDescent="0.3">
      <c r="A567" s="74">
        <v>999</v>
      </c>
      <c r="B567" s="85">
        <v>1697</v>
      </c>
      <c r="C567" s="76" t="s">
        <v>1862</v>
      </c>
      <c r="D567" s="76" t="s">
        <v>1863</v>
      </c>
      <c r="E567" s="75">
        <v>1960</v>
      </c>
      <c r="F567" s="76" t="s">
        <v>1034</v>
      </c>
      <c r="G567" s="95">
        <v>0</v>
      </c>
      <c r="H567" s="75"/>
      <c r="I567" s="84" t="s">
        <v>1945</v>
      </c>
    </row>
    <row r="568" spans="1:9" x14ac:dyDescent="0.3">
      <c r="A568" s="74">
        <v>999</v>
      </c>
      <c r="B568" s="82">
        <v>14610</v>
      </c>
      <c r="C568" s="76" t="s">
        <v>2068</v>
      </c>
      <c r="D568" s="76" t="s">
        <v>2069</v>
      </c>
      <c r="E568" s="75">
        <v>2003</v>
      </c>
      <c r="F568" s="76" t="s">
        <v>2011</v>
      </c>
      <c r="G568" s="95">
        <v>0</v>
      </c>
      <c r="H568" s="75"/>
      <c r="I568" s="84" t="s">
        <v>1945</v>
      </c>
    </row>
    <row r="569" spans="1:9" x14ac:dyDescent="0.3">
      <c r="A569" s="74">
        <v>999</v>
      </c>
      <c r="B569" s="82">
        <v>14105</v>
      </c>
      <c r="C569" s="76" t="s">
        <v>2070</v>
      </c>
      <c r="D569" s="76" t="s">
        <v>1324</v>
      </c>
      <c r="E569" s="75">
        <v>2001</v>
      </c>
      <c r="F569" s="76" t="s">
        <v>679</v>
      </c>
      <c r="G569" s="95">
        <v>0</v>
      </c>
      <c r="H569" s="75"/>
      <c r="I569" s="84" t="s">
        <v>1945</v>
      </c>
    </row>
    <row r="570" spans="1:9" x14ac:dyDescent="0.3">
      <c r="A570" s="74">
        <v>999</v>
      </c>
      <c r="B570" s="82">
        <v>13843</v>
      </c>
      <c r="C570" s="76" t="s">
        <v>2071</v>
      </c>
      <c r="D570" s="76" t="s">
        <v>2072</v>
      </c>
      <c r="E570" s="75">
        <v>2002</v>
      </c>
      <c r="F570" s="76" t="s">
        <v>68</v>
      </c>
      <c r="G570" s="95">
        <v>0</v>
      </c>
      <c r="H570" s="75"/>
      <c r="I570" s="84" t="s">
        <v>1945</v>
      </c>
    </row>
    <row r="571" spans="1:9" x14ac:dyDescent="0.3">
      <c r="A571" s="74">
        <v>999</v>
      </c>
      <c r="B571" s="82">
        <v>10524</v>
      </c>
      <c r="C571" s="76" t="s">
        <v>1415</v>
      </c>
      <c r="D571" s="76" t="s">
        <v>1262</v>
      </c>
      <c r="E571" s="75">
        <v>1997</v>
      </c>
      <c r="F571" s="76" t="s">
        <v>1034</v>
      </c>
      <c r="G571" s="95">
        <v>0</v>
      </c>
      <c r="H571" s="75"/>
      <c r="I571" s="84" t="s">
        <v>1945</v>
      </c>
    </row>
    <row r="572" spans="1:9" x14ac:dyDescent="0.3">
      <c r="A572" s="74">
        <v>999</v>
      </c>
      <c r="B572" s="82">
        <v>1534</v>
      </c>
      <c r="C572" s="76" t="s">
        <v>1321</v>
      </c>
      <c r="D572" s="76" t="s">
        <v>1251</v>
      </c>
      <c r="E572" s="75">
        <v>1959</v>
      </c>
      <c r="F572" s="76" t="s">
        <v>851</v>
      </c>
      <c r="G572" s="95">
        <v>0</v>
      </c>
      <c r="H572" s="75"/>
      <c r="I572" s="84" t="s">
        <v>1945</v>
      </c>
    </row>
    <row r="573" spans="1:9" x14ac:dyDescent="0.3">
      <c r="A573" s="74">
        <v>999</v>
      </c>
      <c r="B573" s="82">
        <v>766</v>
      </c>
      <c r="C573" s="76" t="s">
        <v>2073</v>
      </c>
      <c r="D573" s="76" t="s">
        <v>1345</v>
      </c>
      <c r="E573" s="75">
        <v>1953</v>
      </c>
      <c r="F573" s="76" t="s">
        <v>55</v>
      </c>
      <c r="G573" s="95">
        <v>0</v>
      </c>
      <c r="H573" s="75"/>
      <c r="I573" s="84" t="s">
        <v>1945</v>
      </c>
    </row>
    <row r="574" spans="1:9" x14ac:dyDescent="0.3">
      <c r="A574" s="74">
        <v>999</v>
      </c>
      <c r="B574" s="82">
        <v>450</v>
      </c>
      <c r="C574" s="76" t="s">
        <v>1960</v>
      </c>
      <c r="D574" s="76" t="s">
        <v>1243</v>
      </c>
      <c r="E574" s="75">
        <v>1949</v>
      </c>
      <c r="F574" s="76" t="s">
        <v>1988</v>
      </c>
      <c r="G574" s="95">
        <v>0</v>
      </c>
      <c r="H574" s="75"/>
      <c r="I574" s="84" t="s">
        <v>1945</v>
      </c>
    </row>
    <row r="575" spans="1:9" x14ac:dyDescent="0.3">
      <c r="A575" s="74">
        <v>999</v>
      </c>
      <c r="B575" s="82">
        <v>15208</v>
      </c>
      <c r="C575" s="76" t="s">
        <v>2074</v>
      </c>
      <c r="D575" s="76" t="s">
        <v>1530</v>
      </c>
      <c r="E575" s="75">
        <v>1954</v>
      </c>
      <c r="F575" s="76" t="s">
        <v>849</v>
      </c>
      <c r="G575" s="95">
        <v>0</v>
      </c>
      <c r="H575" s="75"/>
      <c r="I575" s="84" t="s">
        <v>1945</v>
      </c>
    </row>
    <row r="576" spans="1:9" x14ac:dyDescent="0.3">
      <c r="A576" s="74">
        <v>999</v>
      </c>
      <c r="B576" s="82">
        <v>12765</v>
      </c>
      <c r="C576" s="76" t="s">
        <v>2075</v>
      </c>
      <c r="D576" s="76" t="s">
        <v>1852</v>
      </c>
      <c r="E576" s="75">
        <v>1978</v>
      </c>
      <c r="F576" s="76" t="s">
        <v>1310</v>
      </c>
      <c r="G576" s="95">
        <v>0</v>
      </c>
      <c r="H576" s="75"/>
      <c r="I576" s="84" t="s">
        <v>1945</v>
      </c>
    </row>
    <row r="577" spans="1:9" x14ac:dyDescent="0.3">
      <c r="A577" s="74">
        <v>999</v>
      </c>
      <c r="B577" s="82">
        <v>1456</v>
      </c>
      <c r="C577" s="76" t="s">
        <v>2076</v>
      </c>
      <c r="D577" s="76" t="s">
        <v>1445</v>
      </c>
      <c r="E577" s="75">
        <v>1958</v>
      </c>
      <c r="F577" s="76" t="s">
        <v>178</v>
      </c>
      <c r="G577" s="95">
        <v>0</v>
      </c>
      <c r="H577" s="75"/>
      <c r="I577" s="84" t="s">
        <v>1945</v>
      </c>
    </row>
    <row r="578" spans="1:9" x14ac:dyDescent="0.3">
      <c r="A578" s="74">
        <v>999</v>
      </c>
      <c r="B578" s="82">
        <v>14398</v>
      </c>
      <c r="C578" s="76" t="s">
        <v>2077</v>
      </c>
      <c r="D578" s="76" t="s">
        <v>2078</v>
      </c>
      <c r="E578" s="75">
        <v>2004</v>
      </c>
      <c r="F578" s="76" t="s">
        <v>814</v>
      </c>
      <c r="G578" s="95">
        <v>0</v>
      </c>
      <c r="H578" s="75"/>
      <c r="I578" s="84" t="s">
        <v>1945</v>
      </c>
    </row>
    <row r="579" spans="1:9" x14ac:dyDescent="0.3">
      <c r="A579" s="74">
        <v>999</v>
      </c>
      <c r="B579" s="82">
        <v>14397</v>
      </c>
      <c r="C579" s="76" t="s">
        <v>1953</v>
      </c>
      <c r="D579" s="76" t="s">
        <v>1954</v>
      </c>
      <c r="E579" s="75">
        <v>2005</v>
      </c>
      <c r="F579" s="76" t="s">
        <v>814</v>
      </c>
      <c r="G579" s="95">
        <v>0</v>
      </c>
      <c r="H579" s="75"/>
      <c r="I579" s="84" t="s">
        <v>1945</v>
      </c>
    </row>
    <row r="580" spans="1:9" x14ac:dyDescent="0.3">
      <c r="A580" s="74">
        <v>999</v>
      </c>
      <c r="B580" s="82">
        <v>2996</v>
      </c>
      <c r="C580" s="76" t="s">
        <v>2079</v>
      </c>
      <c r="D580" s="76" t="s">
        <v>1354</v>
      </c>
      <c r="E580" s="75">
        <v>1967</v>
      </c>
      <c r="F580" s="76" t="s">
        <v>178</v>
      </c>
      <c r="G580" s="95">
        <v>0</v>
      </c>
      <c r="H580" s="75"/>
      <c r="I580" s="84" t="s">
        <v>1945</v>
      </c>
    </row>
    <row r="581" spans="1:9" x14ac:dyDescent="0.3">
      <c r="A581" s="74">
        <v>999</v>
      </c>
      <c r="B581" s="82">
        <v>77</v>
      </c>
      <c r="C581" s="76" t="s">
        <v>1269</v>
      </c>
      <c r="D581" s="76" t="s">
        <v>1623</v>
      </c>
      <c r="E581" s="75">
        <v>1940</v>
      </c>
      <c r="F581" s="76" t="s">
        <v>814</v>
      </c>
      <c r="G581" s="95">
        <v>0</v>
      </c>
      <c r="H581" s="75"/>
      <c r="I581" s="84" t="s">
        <v>1945</v>
      </c>
    </row>
    <row r="582" spans="1:9" x14ac:dyDescent="0.3">
      <c r="A582" s="74">
        <v>999</v>
      </c>
      <c r="B582" s="82">
        <v>15666</v>
      </c>
      <c r="C582" s="76" t="s">
        <v>2080</v>
      </c>
      <c r="D582" s="76" t="s">
        <v>1393</v>
      </c>
      <c r="E582" s="75">
        <v>1988</v>
      </c>
      <c r="F582" s="76" t="s">
        <v>395</v>
      </c>
      <c r="G582" s="95">
        <v>0</v>
      </c>
      <c r="H582" s="75"/>
      <c r="I582" s="84" t="s">
        <v>1945</v>
      </c>
    </row>
    <row r="583" spans="1:9" x14ac:dyDescent="0.3">
      <c r="A583" s="74">
        <v>999</v>
      </c>
      <c r="B583" s="82">
        <v>14224</v>
      </c>
      <c r="C583" s="76" t="s">
        <v>1751</v>
      </c>
      <c r="D583" s="76" t="s">
        <v>1302</v>
      </c>
      <c r="E583" s="75">
        <v>1970</v>
      </c>
      <c r="F583" s="76" t="s">
        <v>68</v>
      </c>
      <c r="G583" s="95">
        <v>0</v>
      </c>
      <c r="H583" s="75"/>
      <c r="I583" s="84" t="s">
        <v>1945</v>
      </c>
    </row>
    <row r="584" spans="1:9" x14ac:dyDescent="0.3">
      <c r="A584" s="74">
        <v>999</v>
      </c>
      <c r="B584" s="82">
        <v>73</v>
      </c>
      <c r="C584" s="76" t="s">
        <v>1456</v>
      </c>
      <c r="D584" s="76" t="s">
        <v>1317</v>
      </c>
      <c r="E584" s="75">
        <v>1940</v>
      </c>
      <c r="F584" s="76" t="s">
        <v>2023</v>
      </c>
      <c r="G584" s="95">
        <v>0</v>
      </c>
      <c r="H584" s="75"/>
      <c r="I584" s="84" t="s">
        <v>1945</v>
      </c>
    </row>
    <row r="585" spans="1:9" x14ac:dyDescent="0.3">
      <c r="A585" s="74">
        <v>999</v>
      </c>
      <c r="B585" s="82">
        <v>147</v>
      </c>
      <c r="C585" s="76" t="s">
        <v>2081</v>
      </c>
      <c r="D585" s="76" t="s">
        <v>1452</v>
      </c>
      <c r="E585" s="75">
        <v>1942</v>
      </c>
      <c r="F585" s="76" t="s">
        <v>2029</v>
      </c>
      <c r="G585" s="95">
        <v>0</v>
      </c>
      <c r="H585" s="75"/>
      <c r="I585" s="84" t="s">
        <v>1945</v>
      </c>
    </row>
    <row r="586" spans="1:9" x14ac:dyDescent="0.3">
      <c r="A586" s="74">
        <v>999</v>
      </c>
      <c r="B586" s="82">
        <v>11155</v>
      </c>
      <c r="C586" s="76" t="s">
        <v>1848</v>
      </c>
      <c r="D586" s="76" t="s">
        <v>1275</v>
      </c>
      <c r="E586" s="75">
        <v>1976</v>
      </c>
      <c r="F586" s="76" t="s">
        <v>1624</v>
      </c>
      <c r="G586" s="95">
        <v>0</v>
      </c>
      <c r="H586" s="75"/>
      <c r="I586" s="84" t="s">
        <v>1945</v>
      </c>
    </row>
    <row r="587" spans="1:9" x14ac:dyDescent="0.3">
      <c r="A587" s="74">
        <v>999</v>
      </c>
      <c r="B587" s="82">
        <v>14945</v>
      </c>
      <c r="C587" s="76" t="s">
        <v>1827</v>
      </c>
      <c r="D587" s="76" t="s">
        <v>1819</v>
      </c>
      <c r="E587" s="75">
        <v>1978</v>
      </c>
      <c r="F587" s="76" t="s">
        <v>1333</v>
      </c>
      <c r="G587" s="95">
        <v>0</v>
      </c>
      <c r="H587" s="75"/>
      <c r="I587" s="84" t="s">
        <v>1945</v>
      </c>
    </row>
    <row r="588" spans="1:9" x14ac:dyDescent="0.3">
      <c r="A588" s="74">
        <v>999</v>
      </c>
      <c r="B588" s="82">
        <v>4883</v>
      </c>
      <c r="C588" s="76" t="s">
        <v>1804</v>
      </c>
      <c r="D588" s="76" t="s">
        <v>1302</v>
      </c>
      <c r="E588" s="75">
        <v>1980</v>
      </c>
      <c r="F588" s="76" t="s">
        <v>2014</v>
      </c>
      <c r="G588" s="95">
        <v>0</v>
      </c>
      <c r="H588" s="75"/>
      <c r="I588" s="84" t="s">
        <v>1945</v>
      </c>
    </row>
    <row r="589" spans="1:9" x14ac:dyDescent="0.3">
      <c r="A589" s="74">
        <v>999</v>
      </c>
      <c r="B589" s="82">
        <v>16098</v>
      </c>
      <c r="C589" s="76" t="s">
        <v>1377</v>
      </c>
      <c r="D589" s="76" t="s">
        <v>1670</v>
      </c>
      <c r="E589" s="75">
        <v>1972</v>
      </c>
      <c r="F589" s="76" t="s">
        <v>2014</v>
      </c>
      <c r="G589" s="95">
        <v>0</v>
      </c>
      <c r="H589" s="75"/>
      <c r="I589" s="84" t="s">
        <v>1945</v>
      </c>
    </row>
    <row r="590" spans="1:9" x14ac:dyDescent="0.3">
      <c r="A590" s="74">
        <v>999</v>
      </c>
      <c r="B590" s="82">
        <v>15631</v>
      </c>
      <c r="C590" s="76" t="s">
        <v>1830</v>
      </c>
      <c r="D590" s="76" t="s">
        <v>1436</v>
      </c>
      <c r="E590" s="75">
        <v>1977</v>
      </c>
      <c r="F590" s="76" t="s">
        <v>1624</v>
      </c>
      <c r="G590" s="95">
        <v>0</v>
      </c>
      <c r="H590" s="75"/>
      <c r="I590" s="84" t="s">
        <v>1945</v>
      </c>
    </row>
    <row r="591" spans="1:9" x14ac:dyDescent="0.3">
      <c r="A591" s="74">
        <v>999</v>
      </c>
      <c r="B591" s="82">
        <v>3252</v>
      </c>
      <c r="C591" s="76" t="s">
        <v>2082</v>
      </c>
      <c r="D591" s="76" t="s">
        <v>1251</v>
      </c>
      <c r="E591" s="75">
        <v>1969</v>
      </c>
      <c r="F591" s="76" t="s">
        <v>401</v>
      </c>
      <c r="G591" s="95">
        <v>0</v>
      </c>
      <c r="H591" s="75"/>
      <c r="I591" s="84" t="s">
        <v>1945</v>
      </c>
    </row>
    <row r="592" spans="1:9" x14ac:dyDescent="0.3">
      <c r="A592" s="74">
        <v>999</v>
      </c>
      <c r="B592" s="82">
        <v>14423</v>
      </c>
      <c r="C592" s="76" t="s">
        <v>1979</v>
      </c>
      <c r="D592" s="76" t="s">
        <v>1815</v>
      </c>
      <c r="E592" s="75">
        <v>2007</v>
      </c>
      <c r="F592" s="76" t="s">
        <v>1890</v>
      </c>
      <c r="G592" s="95">
        <v>0</v>
      </c>
      <c r="H592" s="75"/>
      <c r="I592" s="84" t="s">
        <v>1945</v>
      </c>
    </row>
    <row r="593" spans="1:9" x14ac:dyDescent="0.3">
      <c r="A593" s="74">
        <v>999</v>
      </c>
      <c r="B593" s="82">
        <v>5690</v>
      </c>
      <c r="C593" s="76" t="s">
        <v>2083</v>
      </c>
      <c r="D593" s="76" t="s">
        <v>1243</v>
      </c>
      <c r="E593" s="75">
        <v>1986</v>
      </c>
      <c r="F593" s="76" t="s">
        <v>958</v>
      </c>
      <c r="G593" s="95">
        <v>0</v>
      </c>
      <c r="H593" s="75"/>
      <c r="I593" s="84" t="s">
        <v>1945</v>
      </c>
    </row>
    <row r="594" spans="1:9" x14ac:dyDescent="0.3">
      <c r="A594" s="74">
        <v>999</v>
      </c>
      <c r="B594" s="82">
        <v>15435</v>
      </c>
      <c r="C594" s="76" t="s">
        <v>2084</v>
      </c>
      <c r="D594" s="76" t="s">
        <v>1627</v>
      </c>
      <c r="E594" s="75">
        <v>1983</v>
      </c>
      <c r="F594" s="76" t="s">
        <v>958</v>
      </c>
      <c r="G594" s="95">
        <v>0</v>
      </c>
      <c r="H594" s="75"/>
      <c r="I594" s="84" t="s">
        <v>1945</v>
      </c>
    </row>
    <row r="595" spans="1:9" x14ac:dyDescent="0.3">
      <c r="A595" s="74">
        <v>999</v>
      </c>
      <c r="B595" s="82">
        <v>15856</v>
      </c>
      <c r="C595" s="76" t="s">
        <v>1712</v>
      </c>
      <c r="D595" s="76" t="s">
        <v>1311</v>
      </c>
      <c r="E595" s="75">
        <v>1980</v>
      </c>
      <c r="F595" s="76" t="s">
        <v>1903</v>
      </c>
      <c r="G595" s="95">
        <v>0</v>
      </c>
      <c r="H595" s="75"/>
      <c r="I595" s="84" t="s">
        <v>1945</v>
      </c>
    </row>
    <row r="596" spans="1:9" x14ac:dyDescent="0.3">
      <c r="A596" s="74">
        <v>999</v>
      </c>
      <c r="B596" s="82">
        <v>15721</v>
      </c>
      <c r="C596" s="76" t="s">
        <v>1883</v>
      </c>
      <c r="D596" s="76" t="s">
        <v>1260</v>
      </c>
      <c r="E596" s="75">
        <v>1980</v>
      </c>
      <c r="F596" s="76" t="s">
        <v>11</v>
      </c>
      <c r="G596" s="95">
        <v>0</v>
      </c>
      <c r="H596" s="75"/>
      <c r="I596" s="84" t="s">
        <v>1945</v>
      </c>
    </row>
    <row r="597" spans="1:9" x14ac:dyDescent="0.3">
      <c r="A597" s="74">
        <v>999</v>
      </c>
      <c r="B597" s="82">
        <v>12725</v>
      </c>
      <c r="C597" s="76" t="s">
        <v>1759</v>
      </c>
      <c r="D597" s="76" t="s">
        <v>1760</v>
      </c>
      <c r="E597" s="75">
        <v>1956</v>
      </c>
      <c r="F597" s="76" t="s">
        <v>675</v>
      </c>
      <c r="G597" s="95">
        <v>0</v>
      </c>
      <c r="H597" s="75"/>
      <c r="I597" s="84" t="s">
        <v>1945</v>
      </c>
    </row>
    <row r="598" spans="1:9" x14ac:dyDescent="0.3">
      <c r="A598" s="74">
        <v>999</v>
      </c>
      <c r="B598" s="82">
        <v>15883</v>
      </c>
      <c r="C598" s="76" t="s">
        <v>1865</v>
      </c>
      <c r="D598" s="76" t="s">
        <v>1373</v>
      </c>
      <c r="E598" s="75">
        <v>1953</v>
      </c>
      <c r="F598" s="76" t="s">
        <v>675</v>
      </c>
      <c r="G598" s="95">
        <v>0</v>
      </c>
      <c r="H598" s="75"/>
      <c r="I598" s="84" t="s">
        <v>1945</v>
      </c>
    </row>
    <row r="599" spans="1:9" x14ac:dyDescent="0.3">
      <c r="A599" s="74">
        <v>999</v>
      </c>
      <c r="B599" s="82">
        <v>15720</v>
      </c>
      <c r="C599" s="76" t="s">
        <v>2085</v>
      </c>
      <c r="D599" s="76" t="s">
        <v>1298</v>
      </c>
      <c r="E599" s="75">
        <v>1962</v>
      </c>
      <c r="F599" s="76" t="s">
        <v>675</v>
      </c>
      <c r="G599" s="95">
        <v>0</v>
      </c>
      <c r="H599" s="75"/>
      <c r="I599" s="84" t="s">
        <v>1945</v>
      </c>
    </row>
    <row r="600" spans="1:9" x14ac:dyDescent="0.3">
      <c r="A600" s="74">
        <v>999</v>
      </c>
      <c r="B600" s="82">
        <v>11048</v>
      </c>
      <c r="C600" s="76" t="s">
        <v>2086</v>
      </c>
      <c r="D600" s="76" t="s">
        <v>2087</v>
      </c>
      <c r="E600" s="75">
        <v>1977</v>
      </c>
      <c r="F600" s="76" t="s">
        <v>679</v>
      </c>
      <c r="G600" s="95">
        <v>0</v>
      </c>
      <c r="H600" s="75"/>
      <c r="I600" s="84" t="s">
        <v>1945</v>
      </c>
    </row>
    <row r="601" spans="1:9" x14ac:dyDescent="0.3">
      <c r="A601" s="74">
        <v>999</v>
      </c>
      <c r="B601" s="82">
        <v>15663</v>
      </c>
      <c r="C601" s="76" t="s">
        <v>1916</v>
      </c>
      <c r="D601" s="76" t="s">
        <v>1917</v>
      </c>
      <c r="E601" s="75">
        <v>1966</v>
      </c>
      <c r="F601" s="76" t="s">
        <v>675</v>
      </c>
      <c r="G601" s="95">
        <v>0</v>
      </c>
      <c r="H601" s="75"/>
      <c r="I601" s="84" t="s">
        <v>1945</v>
      </c>
    </row>
    <row r="602" spans="1:9" x14ac:dyDescent="0.3">
      <c r="A602" s="74">
        <v>999</v>
      </c>
      <c r="B602" s="82">
        <v>15801</v>
      </c>
      <c r="C602" s="76" t="s">
        <v>2088</v>
      </c>
      <c r="D602" s="76" t="s">
        <v>1436</v>
      </c>
      <c r="E602" s="75">
        <v>1952</v>
      </c>
      <c r="F602" s="76" t="s">
        <v>675</v>
      </c>
      <c r="G602" s="95">
        <v>0</v>
      </c>
      <c r="H602" s="75"/>
      <c r="I602" s="84" t="s">
        <v>1945</v>
      </c>
    </row>
    <row r="603" spans="1:9" x14ac:dyDescent="0.3">
      <c r="A603" s="74">
        <v>999</v>
      </c>
      <c r="B603" s="82">
        <v>14383</v>
      </c>
      <c r="C603" s="76" t="s">
        <v>1827</v>
      </c>
      <c r="D603" s="76" t="s">
        <v>1855</v>
      </c>
      <c r="E603" s="75">
        <v>2007</v>
      </c>
      <c r="F603" s="76" t="s">
        <v>372</v>
      </c>
      <c r="G603" s="95">
        <v>0</v>
      </c>
      <c r="H603" s="75"/>
      <c r="I603" s="84" t="s">
        <v>1945</v>
      </c>
    </row>
    <row r="604" spans="1:9" x14ac:dyDescent="0.3">
      <c r="A604" s="74">
        <v>999</v>
      </c>
      <c r="B604" s="82">
        <v>15661</v>
      </c>
      <c r="C604" s="76" t="s">
        <v>1662</v>
      </c>
      <c r="D604" s="76" t="s">
        <v>1332</v>
      </c>
      <c r="E604" s="75">
        <v>1973</v>
      </c>
      <c r="F604" s="76" t="s">
        <v>675</v>
      </c>
      <c r="G604" s="95">
        <v>0</v>
      </c>
      <c r="H604" s="75"/>
      <c r="I604" s="84" t="s">
        <v>1945</v>
      </c>
    </row>
    <row r="605" spans="1:9" x14ac:dyDescent="0.3">
      <c r="A605" s="74">
        <v>999</v>
      </c>
      <c r="B605" s="82">
        <v>12629</v>
      </c>
      <c r="C605" s="76" t="s">
        <v>1971</v>
      </c>
      <c r="D605" s="76" t="s">
        <v>1467</v>
      </c>
      <c r="E605" s="75">
        <v>2009</v>
      </c>
      <c r="F605" s="76" t="s">
        <v>190</v>
      </c>
      <c r="G605" s="95">
        <v>0</v>
      </c>
      <c r="H605" s="75"/>
      <c r="I605" s="84" t="s">
        <v>1945</v>
      </c>
    </row>
    <row r="606" spans="1:9" x14ac:dyDescent="0.3">
      <c r="A606" s="74">
        <v>999</v>
      </c>
      <c r="B606" s="82">
        <v>11795</v>
      </c>
      <c r="C606" s="76" t="s">
        <v>1950</v>
      </c>
      <c r="D606" s="76" t="s">
        <v>1951</v>
      </c>
      <c r="E606" s="75">
        <v>1944</v>
      </c>
      <c r="F606" s="76" t="s">
        <v>1903</v>
      </c>
      <c r="G606" s="95">
        <v>0</v>
      </c>
      <c r="H606" s="75"/>
      <c r="I606" s="84" t="s">
        <v>1945</v>
      </c>
    </row>
    <row r="607" spans="1:9" x14ac:dyDescent="0.3">
      <c r="A607" s="74"/>
      <c r="B607" s="82"/>
      <c r="C607" s="76"/>
      <c r="D607" s="76"/>
      <c r="E607" s="75"/>
      <c r="F607" s="76"/>
      <c r="G607" s="95"/>
      <c r="H607" s="75"/>
      <c r="I607" s="84"/>
    </row>
    <row r="608" spans="1:9" x14ac:dyDescent="0.3">
      <c r="A608" s="74"/>
      <c r="B608" s="82"/>
      <c r="C608" s="76"/>
      <c r="D608" s="76"/>
      <c r="E608" s="75"/>
      <c r="F608" s="76"/>
      <c r="G608" s="95"/>
      <c r="H608" s="75"/>
      <c r="I608" s="84"/>
    </row>
    <row r="609" spans="1:9" x14ac:dyDescent="0.3">
      <c r="A609" s="74"/>
      <c r="B609" s="82"/>
      <c r="C609" s="76"/>
      <c r="D609" s="76"/>
      <c r="E609" s="75"/>
      <c r="F609" s="76"/>
      <c r="G609" s="95"/>
      <c r="H609" s="75"/>
      <c r="I609" s="84"/>
    </row>
    <row r="610" spans="1:9" x14ac:dyDescent="0.3">
      <c r="A610" s="74"/>
      <c r="B610" s="82"/>
      <c r="C610" s="76"/>
      <c r="D610" s="76"/>
      <c r="E610" s="75"/>
      <c r="F610" s="76"/>
      <c r="G610" s="95"/>
      <c r="H610" s="75"/>
      <c r="I610" s="84"/>
    </row>
    <row r="611" spans="1:9" x14ac:dyDescent="0.3">
      <c r="A611" s="74"/>
      <c r="B611" s="82"/>
      <c r="C611" s="76"/>
      <c r="D611" s="76"/>
      <c r="E611" s="75"/>
      <c r="F611" s="76"/>
      <c r="G611" s="95"/>
      <c r="H611" s="75"/>
      <c r="I611" s="84"/>
    </row>
    <row r="612" spans="1:9" x14ac:dyDescent="0.3">
      <c r="A612" s="74"/>
      <c r="B612" s="82"/>
      <c r="C612" s="76"/>
      <c r="D612" s="76"/>
      <c r="E612" s="75"/>
      <c r="F612" s="76"/>
      <c r="G612" s="95"/>
      <c r="H612" s="75"/>
      <c r="I612" s="84"/>
    </row>
    <row r="613" spans="1:9" x14ac:dyDescent="0.3">
      <c r="A613" s="74"/>
      <c r="B613" s="82"/>
      <c r="C613" s="76"/>
      <c r="D613" s="76"/>
      <c r="E613" s="75"/>
      <c r="F613" s="76"/>
      <c r="G613" s="95"/>
      <c r="H613" s="75"/>
      <c r="I613" s="84"/>
    </row>
    <row r="614" spans="1:9" x14ac:dyDescent="0.3">
      <c r="A614" s="74"/>
      <c r="B614" s="82"/>
      <c r="C614" s="76"/>
      <c r="D614" s="76"/>
      <c r="E614" s="75"/>
      <c r="F614" s="76"/>
      <c r="G614" s="95"/>
      <c r="H614" s="75"/>
      <c r="I614" s="84"/>
    </row>
    <row r="615" spans="1:9" x14ac:dyDescent="0.3">
      <c r="A615" s="74"/>
      <c r="B615" s="82"/>
      <c r="C615" s="76"/>
      <c r="D615" s="76"/>
      <c r="E615" s="75"/>
      <c r="F615" s="76"/>
      <c r="G615" s="95"/>
      <c r="H615" s="75"/>
      <c r="I615" s="84"/>
    </row>
    <row r="616" spans="1:9" x14ac:dyDescent="0.3">
      <c r="A616" s="74"/>
      <c r="B616" s="82"/>
      <c r="C616" s="76"/>
      <c r="D616" s="76"/>
      <c r="E616" s="75"/>
      <c r="F616" s="76"/>
      <c r="G616" s="95"/>
      <c r="H616" s="75"/>
      <c r="I616" s="84"/>
    </row>
    <row r="617" spans="1:9" x14ac:dyDescent="0.3">
      <c r="A617" s="74"/>
      <c r="B617" s="82"/>
      <c r="C617" s="76"/>
      <c r="D617" s="76"/>
      <c r="E617" s="75"/>
      <c r="F617" s="76"/>
      <c r="G617" s="95"/>
      <c r="H617" s="75"/>
      <c r="I617" s="84"/>
    </row>
    <row r="618" spans="1:9" x14ac:dyDescent="0.3">
      <c r="A618" s="74"/>
      <c r="B618" s="82"/>
      <c r="C618" s="76"/>
      <c r="D618" s="76"/>
      <c r="E618" s="75"/>
      <c r="F618" s="76"/>
      <c r="G618" s="95"/>
      <c r="H618" s="75"/>
      <c r="I618" s="84"/>
    </row>
    <row r="619" spans="1:9" x14ac:dyDescent="0.3">
      <c r="A619" s="74"/>
      <c r="B619" s="82"/>
      <c r="C619" s="76"/>
      <c r="D619" s="76"/>
      <c r="E619" s="75"/>
      <c r="F619" s="76"/>
      <c r="G619" s="95"/>
      <c r="H619" s="75"/>
      <c r="I619" s="84"/>
    </row>
    <row r="620" spans="1:9" x14ac:dyDescent="0.3">
      <c r="A620" s="74"/>
      <c r="B620" s="82"/>
      <c r="C620" s="76"/>
      <c r="D620" s="76"/>
      <c r="E620" s="75"/>
      <c r="F620" s="76"/>
      <c r="G620" s="95"/>
      <c r="H620" s="75"/>
      <c r="I620" s="84"/>
    </row>
    <row r="621" spans="1:9" x14ac:dyDescent="0.3">
      <c r="A621" s="74"/>
      <c r="B621" s="82"/>
      <c r="C621" s="76"/>
      <c r="D621" s="76"/>
      <c r="E621" s="75"/>
      <c r="F621" s="76"/>
      <c r="G621" s="95"/>
      <c r="H621" s="75"/>
      <c r="I621" s="84"/>
    </row>
    <row r="622" spans="1:9" x14ac:dyDescent="0.3">
      <c r="A622" s="74"/>
      <c r="B622" s="82"/>
      <c r="C622" s="76"/>
      <c r="D622" s="76"/>
      <c r="E622" s="75"/>
      <c r="F622" s="76"/>
      <c r="G622" s="95"/>
      <c r="H622" s="75"/>
      <c r="I622" s="84"/>
    </row>
    <row r="623" spans="1:9" x14ac:dyDescent="0.3">
      <c r="A623" s="74"/>
      <c r="B623" s="82"/>
      <c r="C623" s="76"/>
      <c r="D623" s="76"/>
      <c r="E623" s="75"/>
      <c r="F623" s="76"/>
      <c r="G623" s="95"/>
      <c r="H623" s="75"/>
      <c r="I623" s="84"/>
    </row>
    <row r="624" spans="1:9" x14ac:dyDescent="0.3">
      <c r="A624" s="74"/>
      <c r="B624" s="82"/>
      <c r="C624" s="76"/>
      <c r="D624" s="76"/>
      <c r="E624" s="75"/>
      <c r="F624" s="76"/>
      <c r="G624" s="95"/>
      <c r="H624" s="75"/>
      <c r="I624" s="84"/>
    </row>
    <row r="625" spans="1:9" x14ac:dyDescent="0.3">
      <c r="A625" s="74"/>
      <c r="B625" s="82"/>
      <c r="C625" s="76"/>
      <c r="D625" s="76"/>
      <c r="E625" s="75"/>
      <c r="F625" s="76"/>
      <c r="G625" s="95"/>
      <c r="H625" s="75"/>
      <c r="I625" s="84"/>
    </row>
    <row r="626" spans="1:9" x14ac:dyDescent="0.3">
      <c r="A626" s="74"/>
      <c r="B626" s="82"/>
      <c r="C626" s="76"/>
      <c r="D626" s="76"/>
      <c r="E626" s="75"/>
      <c r="F626" s="76"/>
      <c r="G626" s="95"/>
      <c r="H626" s="75"/>
      <c r="I626" s="84"/>
    </row>
    <row r="627" spans="1:9" x14ac:dyDescent="0.3">
      <c r="A627" s="74"/>
      <c r="B627" s="96"/>
      <c r="C627" s="76"/>
      <c r="D627" s="76"/>
      <c r="E627" s="75"/>
      <c r="F627" s="76"/>
      <c r="G627" s="95"/>
      <c r="H627" s="75"/>
      <c r="I627" s="84"/>
    </row>
    <row r="628" spans="1:9" x14ac:dyDescent="0.3">
      <c r="A628" s="74"/>
      <c r="B628" s="96"/>
      <c r="C628" s="76"/>
      <c r="D628" s="76"/>
      <c r="E628" s="75"/>
      <c r="F628" s="76"/>
      <c r="G628" s="95"/>
      <c r="H628" s="75"/>
      <c r="I628" s="84"/>
    </row>
    <row r="629" spans="1:9" x14ac:dyDescent="0.3">
      <c r="A629" s="74"/>
      <c r="B629" s="96"/>
      <c r="C629" s="76"/>
      <c r="D629" s="76"/>
      <c r="E629" s="75"/>
      <c r="F629" s="76"/>
      <c r="G629" s="95"/>
      <c r="H629" s="75"/>
      <c r="I629" s="84"/>
    </row>
    <row r="630" spans="1:9" x14ac:dyDescent="0.3">
      <c r="A630" s="74"/>
      <c r="B630" s="96"/>
      <c r="C630" s="76"/>
      <c r="D630" s="76"/>
      <c r="E630" s="75"/>
      <c r="F630" s="76"/>
      <c r="G630" s="95"/>
      <c r="H630" s="75"/>
      <c r="I630" s="84"/>
    </row>
    <row r="631" spans="1:9" x14ac:dyDescent="0.3">
      <c r="A631" s="74"/>
      <c r="B631" s="96"/>
      <c r="C631" s="76"/>
      <c r="D631" s="76"/>
      <c r="E631" s="75"/>
      <c r="F631" s="76"/>
      <c r="G631" s="95"/>
      <c r="H631" s="75"/>
      <c r="I631" s="84"/>
    </row>
    <row r="632" spans="1:9" x14ac:dyDescent="0.3">
      <c r="A632" s="74"/>
      <c r="B632" s="96"/>
      <c r="C632" s="76"/>
      <c r="D632" s="76"/>
      <c r="E632" s="75"/>
      <c r="F632" s="76"/>
      <c r="G632" s="95"/>
      <c r="H632" s="75"/>
      <c r="I632" s="84"/>
    </row>
    <row r="633" spans="1:9" x14ac:dyDescent="0.3">
      <c r="A633" s="74"/>
      <c r="B633" s="96"/>
      <c r="C633" s="76"/>
      <c r="D633" s="76"/>
      <c r="E633" s="75"/>
      <c r="F633" s="76"/>
      <c r="G633" s="95"/>
      <c r="H633" s="75"/>
      <c r="I633" s="84"/>
    </row>
    <row r="634" spans="1:9" x14ac:dyDescent="0.3">
      <c r="A634" s="74"/>
      <c r="B634" s="96"/>
      <c r="C634" s="76"/>
      <c r="D634" s="76"/>
      <c r="E634" s="75"/>
      <c r="F634" s="76"/>
      <c r="G634" s="95"/>
      <c r="H634" s="75"/>
      <c r="I634" s="75"/>
    </row>
    <row r="635" spans="1:9" x14ac:dyDescent="0.3">
      <c r="A635" s="74"/>
      <c r="B635" s="96"/>
      <c r="C635" s="76"/>
      <c r="D635" s="76"/>
      <c r="E635" s="75"/>
      <c r="F635" s="76"/>
      <c r="G635" s="95"/>
      <c r="H635" s="75"/>
      <c r="I635" s="84"/>
    </row>
    <row r="636" spans="1:9" x14ac:dyDescent="0.3">
      <c r="A636" s="74"/>
      <c r="B636" s="85"/>
      <c r="C636" s="76"/>
      <c r="D636" s="76"/>
      <c r="E636" s="75"/>
      <c r="F636" s="76"/>
      <c r="G636" s="95"/>
      <c r="H636" s="75"/>
      <c r="I636" s="84"/>
    </row>
    <row r="637" spans="1:9" x14ac:dyDescent="0.3">
      <c r="A637" s="74"/>
      <c r="B637" s="96"/>
      <c r="C637" s="76"/>
      <c r="D637" s="76"/>
      <c r="E637" s="75"/>
      <c r="F637" s="76"/>
      <c r="G637" s="95"/>
      <c r="H637" s="75"/>
      <c r="I637" s="84"/>
    </row>
    <row r="638" spans="1:9" x14ac:dyDescent="0.3">
      <c r="A638" s="74"/>
      <c r="B638" s="96"/>
      <c r="C638" s="76"/>
      <c r="D638" s="76"/>
      <c r="E638" s="75"/>
      <c r="F638" s="76"/>
      <c r="G638" s="95"/>
      <c r="H638" s="75"/>
      <c r="I638" s="84"/>
    </row>
    <row r="639" spans="1:9" x14ac:dyDescent="0.3">
      <c r="A639" s="74"/>
      <c r="B639" s="96"/>
      <c r="C639" s="76"/>
      <c r="D639" s="76"/>
      <c r="E639" s="75"/>
      <c r="F639" s="76"/>
      <c r="G639" s="95"/>
      <c r="H639" s="75"/>
      <c r="I639" s="84"/>
    </row>
    <row r="640" spans="1:9" x14ac:dyDescent="0.3">
      <c r="A640" s="74"/>
      <c r="B640" s="96"/>
      <c r="C640" s="76"/>
      <c r="D640" s="76"/>
      <c r="E640" s="75"/>
      <c r="F640" s="76"/>
      <c r="G640" s="95"/>
      <c r="H640" s="75"/>
      <c r="I640" s="84"/>
    </row>
    <row r="641" spans="1:9" x14ac:dyDescent="0.3">
      <c r="A641" s="74"/>
      <c r="B641" s="96"/>
      <c r="C641" s="76"/>
      <c r="D641" s="76"/>
      <c r="E641" s="75"/>
      <c r="F641" s="76"/>
      <c r="G641" s="95"/>
      <c r="H641" s="75"/>
      <c r="I641" s="84"/>
    </row>
    <row r="642" spans="1:9" x14ac:dyDescent="0.3">
      <c r="A642" s="74"/>
      <c r="B642" s="96"/>
      <c r="C642" s="76"/>
      <c r="D642" s="76"/>
      <c r="E642" s="75"/>
      <c r="F642" s="76"/>
      <c r="G642" s="95"/>
      <c r="H642" s="75"/>
      <c r="I642" s="84"/>
    </row>
    <row r="643" spans="1:9" x14ac:dyDescent="0.3">
      <c r="A643" s="74"/>
      <c r="B643" s="96"/>
      <c r="C643" s="76"/>
      <c r="D643" s="76"/>
      <c r="E643" s="75"/>
      <c r="F643" s="76"/>
      <c r="G643" s="95"/>
      <c r="H643" s="75"/>
      <c r="I643" s="84"/>
    </row>
    <row r="644" spans="1:9" x14ac:dyDescent="0.3">
      <c r="A644" s="74"/>
      <c r="B644" s="96"/>
      <c r="C644" s="76"/>
      <c r="D644" s="76"/>
      <c r="E644" s="75"/>
      <c r="F644" s="76"/>
      <c r="G644" s="95"/>
      <c r="H644" s="75"/>
      <c r="I644" s="84"/>
    </row>
    <row r="645" spans="1:9" x14ac:dyDescent="0.3">
      <c r="A645" s="74"/>
      <c r="B645" s="96"/>
      <c r="C645" s="76"/>
      <c r="D645" s="76"/>
      <c r="E645" s="75"/>
      <c r="F645" s="76"/>
      <c r="G645" s="95"/>
      <c r="H645" s="75"/>
      <c r="I645" s="84"/>
    </row>
    <row r="646" spans="1:9" x14ac:dyDescent="0.3">
      <c r="A646" s="74"/>
      <c r="B646" s="96"/>
      <c r="C646" s="76"/>
      <c r="D646" s="76"/>
      <c r="E646" s="75"/>
      <c r="F646" s="76"/>
      <c r="G646" s="95"/>
      <c r="H646" s="75"/>
      <c r="I646" s="84"/>
    </row>
    <row r="647" spans="1:9" x14ac:dyDescent="0.3">
      <c r="A647" s="74"/>
      <c r="B647" s="96"/>
      <c r="C647" s="76"/>
      <c r="D647" s="76"/>
      <c r="E647" s="75"/>
      <c r="F647" s="76"/>
      <c r="G647" s="95"/>
      <c r="H647" s="75"/>
      <c r="I647" s="84"/>
    </row>
    <row r="648" spans="1:9" x14ac:dyDescent="0.3">
      <c r="A648" s="74"/>
      <c r="B648" s="96"/>
      <c r="C648" s="76"/>
      <c r="D648" s="76"/>
      <c r="E648" s="75"/>
      <c r="F648" s="76"/>
      <c r="G648" s="95"/>
      <c r="H648" s="75"/>
      <c r="I648" s="84"/>
    </row>
    <row r="649" spans="1:9" x14ac:dyDescent="0.3">
      <c r="A649" s="74"/>
      <c r="B649" s="96"/>
      <c r="C649" s="76"/>
      <c r="D649" s="76"/>
      <c r="E649" s="75"/>
      <c r="F649" s="76"/>
      <c r="G649" s="95"/>
      <c r="H649" s="75"/>
      <c r="I649" s="84"/>
    </row>
    <row r="650" spans="1:9" x14ac:dyDescent="0.3">
      <c r="A650" s="74"/>
      <c r="B650" s="96"/>
      <c r="C650" s="76"/>
      <c r="D650" s="76"/>
      <c r="E650" s="75"/>
      <c r="F650" s="76"/>
      <c r="G650" s="95"/>
      <c r="H650" s="75"/>
      <c r="I650" s="84"/>
    </row>
    <row r="651" spans="1:9" x14ac:dyDescent="0.3">
      <c r="A651" s="74"/>
      <c r="B651" s="96"/>
      <c r="C651" s="76"/>
      <c r="D651" s="76"/>
      <c r="E651" s="75"/>
      <c r="F651" s="76"/>
      <c r="G651" s="95"/>
      <c r="H651" s="75"/>
      <c r="I651" s="84"/>
    </row>
    <row r="652" spans="1:9" x14ac:dyDescent="0.3">
      <c r="A652" s="74"/>
      <c r="B652" s="96"/>
      <c r="C652" s="76"/>
      <c r="D652" s="76"/>
      <c r="E652" s="75"/>
      <c r="F652" s="76"/>
      <c r="G652" s="95"/>
      <c r="H652" s="75"/>
      <c r="I652" s="84"/>
    </row>
    <row r="653" spans="1:9" x14ac:dyDescent="0.3">
      <c r="A653" s="82"/>
      <c r="B653" s="96"/>
      <c r="C653" s="76"/>
      <c r="D653" s="76"/>
      <c r="E653" s="75"/>
      <c r="F653" s="76"/>
      <c r="G653" s="95"/>
      <c r="H653" s="75"/>
      <c r="I653" s="84"/>
    </row>
    <row r="654" spans="1:9" x14ac:dyDescent="0.3">
      <c r="A654" s="82"/>
      <c r="B654" s="96"/>
      <c r="C654" s="76"/>
      <c r="D654" s="76"/>
      <c r="E654" s="75"/>
      <c r="F654" s="76"/>
      <c r="G654" s="95"/>
      <c r="H654" s="75"/>
      <c r="I654" s="84"/>
    </row>
    <row r="655" spans="1:9" x14ac:dyDescent="0.3">
      <c r="A655" s="74"/>
      <c r="B655" s="96"/>
      <c r="C655" s="76"/>
      <c r="D655" s="76"/>
      <c r="E655" s="75"/>
      <c r="F655" s="76"/>
      <c r="G655" s="95"/>
      <c r="H655" s="75"/>
      <c r="I655" s="84"/>
    </row>
    <row r="656" spans="1:9" x14ac:dyDescent="0.3">
      <c r="A656" s="97"/>
      <c r="B656" s="82"/>
      <c r="C656" s="76"/>
      <c r="D656" s="76"/>
      <c r="E656" s="75"/>
      <c r="F656" s="76"/>
      <c r="G656" s="95"/>
      <c r="H656" s="75"/>
      <c r="I656" s="84"/>
    </row>
    <row r="657" spans="1:9" x14ac:dyDescent="0.3">
      <c r="A657" s="97"/>
      <c r="B657" s="82"/>
      <c r="C657" s="76"/>
      <c r="D657" s="76"/>
      <c r="E657" s="75"/>
      <c r="F657" s="76"/>
      <c r="G657" s="95"/>
      <c r="H657" s="75"/>
      <c r="I657" s="84"/>
    </row>
    <row r="658" spans="1:9" x14ac:dyDescent="0.3">
      <c r="A658" s="85"/>
      <c r="B658" s="82"/>
      <c r="C658" s="76"/>
      <c r="D658" s="76"/>
      <c r="E658" s="75"/>
      <c r="F658" s="76"/>
      <c r="G658" s="95"/>
      <c r="H658" s="75"/>
      <c r="I658" s="84"/>
    </row>
    <row r="659" spans="1:9" x14ac:dyDescent="0.3">
      <c r="A659" s="85"/>
      <c r="B659" s="82"/>
      <c r="C659" s="76"/>
      <c r="D659" s="76"/>
      <c r="E659" s="75"/>
      <c r="F659" s="76"/>
      <c r="G659" s="95"/>
      <c r="H659" s="75"/>
      <c r="I659" s="84"/>
    </row>
    <row r="660" spans="1:9" x14ac:dyDescent="0.3">
      <c r="A660" s="85"/>
      <c r="B660" s="82"/>
      <c r="C660" s="76"/>
      <c r="D660" s="76"/>
      <c r="E660" s="75"/>
      <c r="F660" s="76"/>
      <c r="G660" s="95"/>
      <c r="H660" s="75"/>
      <c r="I660" s="84"/>
    </row>
    <row r="661" spans="1:9" x14ac:dyDescent="0.3">
      <c r="A661" s="85"/>
      <c r="B661" s="82"/>
      <c r="C661" s="76"/>
      <c r="D661" s="76"/>
      <c r="E661" s="75"/>
      <c r="F661" s="76"/>
      <c r="G661" s="95"/>
      <c r="H661" s="75"/>
      <c r="I661" s="84"/>
    </row>
    <row r="662" spans="1:9" x14ac:dyDescent="0.3">
      <c r="A662" s="85"/>
      <c r="B662" s="82"/>
      <c r="C662" s="76"/>
      <c r="D662" s="76"/>
      <c r="E662" s="75"/>
      <c r="F662" s="76"/>
      <c r="G662" s="95"/>
      <c r="H662" s="75"/>
      <c r="I662" s="84"/>
    </row>
    <row r="663" spans="1:9" x14ac:dyDescent="0.3">
      <c r="A663" s="85"/>
      <c r="B663" s="82"/>
      <c r="C663" s="76"/>
      <c r="D663" s="76"/>
      <c r="E663" s="75"/>
      <c r="F663" s="76"/>
      <c r="G663" s="95"/>
      <c r="H663" s="75"/>
      <c r="I663" s="84"/>
    </row>
    <row r="664" spans="1:9" x14ac:dyDescent="0.3">
      <c r="A664" s="85"/>
      <c r="B664" s="82"/>
      <c r="C664" s="76"/>
      <c r="D664" s="76"/>
      <c r="E664" s="75"/>
      <c r="F664" s="76"/>
      <c r="G664" s="95"/>
      <c r="H664" s="75"/>
      <c r="I664" s="84"/>
    </row>
    <row r="665" spans="1:9" x14ac:dyDescent="0.3">
      <c r="A665" s="85"/>
      <c r="B665" s="82"/>
      <c r="C665" s="76"/>
      <c r="D665" s="76"/>
      <c r="E665" s="75"/>
      <c r="F665" s="76"/>
      <c r="G665" s="95"/>
      <c r="H665" s="75"/>
      <c r="I665" s="84"/>
    </row>
    <row r="666" spans="1:9" x14ac:dyDescent="0.3">
      <c r="A666" s="85"/>
      <c r="B666" s="82"/>
      <c r="C666" s="76"/>
      <c r="D666" s="76"/>
      <c r="E666" s="75"/>
      <c r="F666" s="76"/>
      <c r="G666" s="95"/>
      <c r="H666" s="75"/>
      <c r="I666" s="84"/>
    </row>
    <row r="667" spans="1:9" x14ac:dyDescent="0.3">
      <c r="A667" s="85"/>
      <c r="B667" s="82"/>
      <c r="C667" s="76"/>
      <c r="D667" s="76"/>
      <c r="E667" s="75"/>
      <c r="F667" s="76"/>
      <c r="G667" s="95"/>
      <c r="H667" s="75"/>
      <c r="I667" s="84"/>
    </row>
    <row r="668" spans="1:9" x14ac:dyDescent="0.3">
      <c r="A668" s="85"/>
      <c r="B668" s="98"/>
      <c r="C668" s="76"/>
      <c r="D668" s="76"/>
      <c r="E668" s="75"/>
      <c r="F668" s="76"/>
      <c r="G668" s="95"/>
      <c r="H668" s="75"/>
      <c r="I668" s="84"/>
    </row>
    <row r="669" spans="1:9" x14ac:dyDescent="0.3">
      <c r="A669" s="85"/>
      <c r="B669" s="98"/>
      <c r="C669" s="76"/>
      <c r="D669" s="76"/>
      <c r="E669" s="75"/>
      <c r="F669" s="76"/>
      <c r="G669" s="95"/>
      <c r="H669" s="75"/>
      <c r="I669" s="84"/>
    </row>
    <row r="670" spans="1:9" x14ac:dyDescent="0.3">
      <c r="A670" s="85"/>
      <c r="B670" s="98"/>
      <c r="C670" s="76"/>
      <c r="D670" s="76"/>
      <c r="E670" s="75"/>
      <c r="F670" s="76"/>
      <c r="G670" s="95"/>
      <c r="H670" s="75"/>
      <c r="I670" s="84"/>
    </row>
    <row r="671" spans="1:9" x14ac:dyDescent="0.3">
      <c r="A671" s="85"/>
      <c r="B671" s="98"/>
      <c r="C671" s="76"/>
      <c r="D671" s="76"/>
      <c r="E671" s="75"/>
      <c r="F671" s="76"/>
      <c r="G671" s="95"/>
      <c r="H671" s="75"/>
      <c r="I671" s="84"/>
    </row>
    <row r="672" spans="1:9" x14ac:dyDescent="0.3">
      <c r="A672" s="85"/>
      <c r="B672" s="98"/>
      <c r="C672" s="76"/>
      <c r="D672" s="76"/>
      <c r="E672" s="75"/>
      <c r="F672" s="76"/>
      <c r="G672" s="95"/>
      <c r="H672" s="75"/>
      <c r="I672" s="84"/>
    </row>
    <row r="673" spans="1:9" x14ac:dyDescent="0.3">
      <c r="A673" s="85"/>
      <c r="B673" s="98"/>
      <c r="C673" s="76"/>
      <c r="D673" s="76"/>
      <c r="E673" s="75"/>
      <c r="F673" s="76"/>
      <c r="G673" s="95"/>
      <c r="H673" s="75"/>
      <c r="I673" s="84"/>
    </row>
    <row r="674" spans="1:9" x14ac:dyDescent="0.3">
      <c r="A674" s="85"/>
      <c r="B674" s="98"/>
      <c r="C674" s="76"/>
      <c r="D674" s="76"/>
      <c r="E674" s="75"/>
      <c r="F674" s="76"/>
      <c r="G674" s="95"/>
      <c r="H674" s="75"/>
      <c r="I674" s="84"/>
    </row>
    <row r="675" spans="1:9" x14ac:dyDescent="0.3">
      <c r="A675" s="85"/>
      <c r="B675" s="98"/>
      <c r="C675" s="76"/>
      <c r="D675" s="76"/>
      <c r="E675" s="75"/>
      <c r="F675" s="76"/>
      <c r="G675" s="95"/>
      <c r="H675" s="75"/>
      <c r="I675" s="84"/>
    </row>
    <row r="676" spans="1:9" x14ac:dyDescent="0.3">
      <c r="A676" s="85"/>
      <c r="B676" s="98"/>
      <c r="C676" s="76"/>
      <c r="D676" s="76"/>
      <c r="E676" s="75"/>
      <c r="F676" s="76"/>
      <c r="G676" s="95"/>
      <c r="H676" s="75"/>
      <c r="I676" s="84"/>
    </row>
    <row r="677" spans="1:9" x14ac:dyDescent="0.3">
      <c r="A677" s="85"/>
      <c r="B677" s="98"/>
      <c r="C677" s="76"/>
      <c r="D677" s="76"/>
      <c r="E677" s="75"/>
      <c r="F677" s="76"/>
      <c r="G677" s="95"/>
      <c r="H677" s="75"/>
      <c r="I677" s="84"/>
    </row>
    <row r="678" spans="1:9" x14ac:dyDescent="0.3">
      <c r="A678" s="85"/>
      <c r="B678" s="98"/>
      <c r="C678" s="76"/>
      <c r="D678" s="76"/>
      <c r="E678" s="75"/>
      <c r="F678" s="76"/>
      <c r="G678" s="95"/>
      <c r="H678" s="75"/>
      <c r="I678" s="84"/>
    </row>
    <row r="679" spans="1:9" x14ac:dyDescent="0.3">
      <c r="A679" s="85"/>
      <c r="B679" s="98"/>
      <c r="C679" s="76"/>
      <c r="D679" s="76"/>
      <c r="E679" s="75"/>
      <c r="F679" s="76"/>
      <c r="G679" s="95"/>
      <c r="H679" s="75"/>
      <c r="I679" s="84"/>
    </row>
    <row r="680" spans="1:9" x14ac:dyDescent="0.3">
      <c r="A680" s="85"/>
      <c r="B680" s="98"/>
      <c r="C680" s="76"/>
      <c r="D680" s="76"/>
      <c r="E680" s="75"/>
      <c r="F680" s="76"/>
      <c r="G680" s="95"/>
      <c r="H680" s="75"/>
      <c r="I680" s="84"/>
    </row>
    <row r="681" spans="1:9" x14ac:dyDescent="0.3">
      <c r="A681" s="85"/>
      <c r="B681" s="98"/>
      <c r="C681" s="76"/>
      <c r="D681" s="76"/>
      <c r="E681" s="75"/>
      <c r="F681" s="76"/>
      <c r="G681" s="95"/>
      <c r="H681" s="75"/>
      <c r="I681" s="84"/>
    </row>
    <row r="682" spans="1:9" x14ac:dyDescent="0.3">
      <c r="A682" s="85"/>
      <c r="B682" s="98"/>
      <c r="C682" s="76"/>
      <c r="D682" s="76"/>
      <c r="E682" s="75"/>
      <c r="F682" s="76"/>
      <c r="G682" s="95"/>
      <c r="H682" s="75"/>
      <c r="I682" s="84"/>
    </row>
    <row r="683" spans="1:9" x14ac:dyDescent="0.3">
      <c r="B683" s="98"/>
      <c r="C683" s="76"/>
      <c r="D683" s="76"/>
      <c r="E683" s="75"/>
      <c r="F683" s="76"/>
      <c r="G683" s="95"/>
      <c r="H683" s="75"/>
    </row>
    <row r="684" spans="1:9" x14ac:dyDescent="0.3">
      <c r="B684" s="98"/>
      <c r="C684" s="76"/>
      <c r="D684" s="76"/>
      <c r="E684" s="75"/>
      <c r="F684" s="76"/>
      <c r="G684" s="95"/>
      <c r="H684" s="75"/>
    </row>
    <row r="685" spans="1:9" x14ac:dyDescent="0.3">
      <c r="B685" s="98"/>
      <c r="C685" s="76"/>
      <c r="D685" s="76"/>
      <c r="E685" s="75"/>
      <c r="F685" s="76"/>
      <c r="G685" s="95"/>
      <c r="H685" s="75"/>
    </row>
    <row r="686" spans="1:9" x14ac:dyDescent="0.3">
      <c r="B686" s="98"/>
      <c r="C686" s="76"/>
      <c r="D686" s="76"/>
      <c r="E686" s="75"/>
      <c r="F686" s="76"/>
      <c r="G686" s="95"/>
      <c r="H686" s="75"/>
    </row>
    <row r="687" spans="1:9" x14ac:dyDescent="0.3">
      <c r="B687" s="98"/>
      <c r="C687" s="76"/>
      <c r="D687" s="76"/>
      <c r="E687" s="75"/>
      <c r="F687" s="76"/>
      <c r="G687" s="95"/>
      <c r="H687" s="75"/>
    </row>
    <row r="688" spans="1:9" x14ac:dyDescent="0.3">
      <c r="B688" s="98"/>
      <c r="C688" s="76"/>
      <c r="D688" s="76"/>
      <c r="E688" s="75"/>
      <c r="F688" s="76"/>
      <c r="G688" s="95"/>
      <c r="H688" s="75"/>
    </row>
    <row r="689" spans="2:8" x14ac:dyDescent="0.3">
      <c r="B689" s="98"/>
      <c r="C689" s="76"/>
      <c r="D689" s="76"/>
      <c r="E689" s="75"/>
      <c r="F689" s="76"/>
      <c r="G689" s="95"/>
      <c r="H689" s="75"/>
    </row>
    <row r="690" spans="2:8" x14ac:dyDescent="0.3">
      <c r="B690" s="98"/>
      <c r="C690" s="76"/>
      <c r="D690" s="76"/>
      <c r="E690" s="75"/>
      <c r="F690" s="76"/>
      <c r="G690" s="95"/>
      <c r="H690" s="75"/>
    </row>
    <row r="691" spans="2:8" x14ac:dyDescent="0.3">
      <c r="B691" s="98"/>
      <c r="C691" s="76"/>
      <c r="D691" s="76"/>
      <c r="E691" s="75"/>
      <c r="F691" s="76"/>
      <c r="G691" s="95"/>
      <c r="H691" s="75"/>
    </row>
    <row r="692" spans="2:8" x14ac:dyDescent="0.3">
      <c r="B692" s="98"/>
      <c r="C692" s="76"/>
      <c r="D692" s="76"/>
      <c r="E692" s="75"/>
      <c r="F692" s="76"/>
      <c r="G692" s="95"/>
      <c r="H692" s="75"/>
    </row>
    <row r="693" spans="2:8" x14ac:dyDescent="0.3">
      <c r="B693" s="98"/>
      <c r="C693" s="76"/>
      <c r="D693" s="76"/>
      <c r="E693" s="75"/>
      <c r="F693" s="76"/>
      <c r="G693" s="95"/>
      <c r="H693" s="75"/>
    </row>
    <row r="694" spans="2:8" x14ac:dyDescent="0.3">
      <c r="B694" s="98"/>
      <c r="C694" s="76"/>
      <c r="D694" s="76"/>
      <c r="E694" s="75"/>
      <c r="F694" s="76"/>
      <c r="G694" s="95"/>
      <c r="H694" s="75"/>
    </row>
    <row r="695" spans="2:8" x14ac:dyDescent="0.3">
      <c r="B695" s="98"/>
      <c r="C695" s="76"/>
      <c r="D695" s="76"/>
      <c r="E695" s="75"/>
      <c r="F695" s="76"/>
      <c r="G695" s="95"/>
      <c r="H695" s="75"/>
    </row>
    <row r="696" spans="2:8" x14ac:dyDescent="0.3">
      <c r="B696" s="98"/>
      <c r="C696" s="76"/>
      <c r="D696" s="76"/>
      <c r="E696" s="75"/>
      <c r="F696" s="76"/>
      <c r="G696" s="95"/>
      <c r="H696" s="75"/>
    </row>
    <row r="697" spans="2:8" x14ac:dyDescent="0.3">
      <c r="B697" s="98"/>
      <c r="C697" s="76"/>
      <c r="D697" s="76"/>
      <c r="E697" s="75"/>
      <c r="F697" s="76"/>
      <c r="G697" s="95"/>
      <c r="H697" s="75"/>
    </row>
    <row r="698" spans="2:8" x14ac:dyDescent="0.3">
      <c r="B698" s="98"/>
      <c r="C698" s="76"/>
      <c r="D698" s="76"/>
      <c r="E698" s="75"/>
      <c r="F698" s="76"/>
      <c r="G698" s="95"/>
      <c r="H698" s="75"/>
    </row>
  </sheetData>
  <autoFilter ref="A1:I1" xr:uid="{00000000-0009-0000-0000-000000000000}">
    <sortState xmlns:xlrd2="http://schemas.microsoft.com/office/spreadsheetml/2017/richdata2" ref="A2:I49">
      <sortCondition ref="H1"/>
    </sortState>
  </autoFilter>
  <conditionalFormatting sqref="A655:A784 A607:A652 A3 A5 A7 A9 A11 A13 A15 A17 A19 A21 A23 A25 A27 A29 A31 A33 A35 A37 A39 A41 A43 A45 A47 A49 A51 A53 A55 A57 A59 A61 A63 A65 A67 A69 A71:A551">
    <cfRule type="containsErrors" dxfId="3" priority="4">
      <formula>ISERROR(A3)</formula>
    </cfRule>
  </conditionalFormatting>
  <conditionalFormatting sqref="B636">
    <cfRule type="containsErrors" dxfId="2" priority="3">
      <formula>ISERROR(B636)</formula>
    </cfRule>
  </conditionalFormatting>
  <conditionalFormatting sqref="A606 A552:A603">
    <cfRule type="containsErrors" dxfId="1" priority="2">
      <formula>ISERROR(A552)</formula>
    </cfRule>
  </conditionalFormatting>
  <conditionalFormatting sqref="B587">
    <cfRule type="containsErrors" dxfId="0" priority="1">
      <formula>ISERROR(B587)</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Rebricek BSTZ 2023</vt:lpstr>
      <vt:lpstr>Rebricek BSTZ 2023 po kluboch</vt:lpstr>
      <vt:lpstr>SR Muži 1.7.2023</vt:lpstr>
      <vt:lpstr>Úspešnosť a vypocet BH 2023</vt:lpstr>
      <vt:lpstr>zlySR Muži 01.07.2023</vt:lpstr>
      <vt:lpstr>Rebricek BSTZ 2022</vt:lpstr>
      <vt:lpstr>Rebricek BSTZ 2021</vt:lpstr>
      <vt:lpstr>Rebricek BSTZ 2020</vt:lpstr>
      <vt:lpstr>Rebricek BSTZ 2019</vt:lpstr>
      <vt:lpstr>2. Liga</vt:lpstr>
      <vt:lpstr>3. Liga</vt:lpstr>
      <vt:lpstr>4. Liga</vt:lpstr>
      <vt:lpstr>5. Liga</vt:lpstr>
      <vt:lpstr>6. Liga</vt:lpstr>
      <vt:lpstr>7. Liga</vt:lpstr>
      <vt:lpstr>8. Liga</vt:lpstr>
      <vt:lpstr>9. Liga</vt:lpstr>
      <vt:lpstr>'SR Muži 1.7.2023'!Print_Area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Rehak, Martin</cp:lastModifiedBy>
  <dcterms:created xsi:type="dcterms:W3CDTF">2023-05-16T20:47:44Z</dcterms:created>
  <dcterms:modified xsi:type="dcterms:W3CDTF">2023-08-28T07:07:31Z</dcterms:modified>
  <cp:category/>
</cp:coreProperties>
</file>