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ap-my.sharepoint.com/personal/martin_rehak_sap_com/Documents/Documents 1/BD/"/>
    </mc:Choice>
  </mc:AlternateContent>
  <xr:revisionPtr revIDLastSave="0" documentId="8_{01D0C49E-FAE4-4674-95DD-1A48A5B0F799}" xr6:coauthVersionLast="47" xr6:coauthVersionMax="47" xr10:uidLastSave="{00000000-0000-0000-0000-000000000000}"/>
  <bookViews>
    <workbookView xWindow="-110" yWindow="-110" windowWidth="38620" windowHeight="20600" xr2:uid="{00000000-000D-0000-FFFF-FFFF00000000}"/>
  </bookViews>
  <sheets>
    <sheet name="Rebricek BSTZ " sheetId="10" r:id="rId1"/>
    <sheet name="Rebricek BSTZ po  kluboch" sheetId="12" r:id="rId2"/>
    <sheet name="Úspešnosť a vypocet BH " sheetId="1" r:id="rId3"/>
    <sheet name="Rebricek_SR_Muži20220107" sheetId="11" r:id="rId4"/>
    <sheet name="2. Liga" sheetId="2" r:id="rId5"/>
    <sheet name="3. Liga" sheetId="3" r:id="rId6"/>
    <sheet name="4. Liga" sheetId="4" r:id="rId7"/>
    <sheet name="5. Liga" sheetId="5" r:id="rId8"/>
    <sheet name="6. Liga" sheetId="6" r:id="rId9"/>
    <sheet name="7. Liga" sheetId="7" r:id="rId10"/>
    <sheet name="8. Liga" sheetId="8" r:id="rId11"/>
    <sheet name="9. Liga" sheetId="9" r:id="rId12"/>
  </sheets>
  <definedNames>
    <definedName name="_xlnm._FilterDatabase" localSheetId="0" hidden="1">'Rebricek BSTZ '!$A$5:$I$518</definedName>
    <definedName name="_xlnm._FilterDatabase" localSheetId="1" hidden="1">'Rebricek BSTZ po  kluboch'!$A$5:$I$518</definedName>
    <definedName name="_xlnm._FilterDatabase" localSheetId="3" hidden="1">Rebricek_SR_Muži20220107!$A$3:$G$337</definedName>
    <definedName name="_xlnm.Print_Area" localSheetId="0">'Rebricek BSTZ '!$A$1:$I$518</definedName>
    <definedName name="_xlnm.Print_Area" localSheetId="3">Rebricek_SR_Muži20220107!$A$1:$G$357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2" l="1"/>
  <c r="H2" i="12"/>
  <c r="I2" i="12"/>
  <c r="A2" i="12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F242" i="1" s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F266" i="1" s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F386" i="1" s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2" i="1"/>
  <c r="J3" i="1"/>
  <c r="K3" i="1"/>
  <c r="H4" i="1"/>
  <c r="G4" i="1" s="1"/>
  <c r="J4" i="1"/>
  <c r="K4" i="1"/>
  <c r="J5" i="1"/>
  <c r="K5" i="1"/>
  <c r="H6" i="1"/>
  <c r="J6" i="1"/>
  <c r="K6" i="1"/>
  <c r="J7" i="1"/>
  <c r="K7" i="1"/>
  <c r="H8" i="1"/>
  <c r="G8" i="1" s="1"/>
  <c r="F8" i="1" s="1"/>
  <c r="J8" i="1"/>
  <c r="K8" i="1"/>
  <c r="J9" i="1"/>
  <c r="F9" i="1" s="1"/>
  <c r="K9" i="1"/>
  <c r="H10" i="1"/>
  <c r="J10" i="1"/>
  <c r="K10" i="1"/>
  <c r="J11" i="1"/>
  <c r="K11" i="1"/>
  <c r="H12" i="1"/>
  <c r="G12" i="1" s="1"/>
  <c r="F12" i="1" s="1"/>
  <c r="J12" i="1"/>
  <c r="K12" i="1"/>
  <c r="J13" i="1"/>
  <c r="K13" i="1"/>
  <c r="F14" i="1"/>
  <c r="H14" i="1"/>
  <c r="J14" i="1"/>
  <c r="K14" i="1"/>
  <c r="J15" i="1"/>
  <c r="K15" i="1"/>
  <c r="H16" i="1"/>
  <c r="J16" i="1"/>
  <c r="K16" i="1"/>
  <c r="J17" i="1"/>
  <c r="K17" i="1"/>
  <c r="F18" i="1"/>
  <c r="H18" i="1"/>
  <c r="J18" i="1"/>
  <c r="K18" i="1"/>
  <c r="J19" i="1"/>
  <c r="K19" i="1"/>
  <c r="H20" i="1"/>
  <c r="J20" i="1"/>
  <c r="K20" i="1"/>
  <c r="J21" i="1"/>
  <c r="K21" i="1"/>
  <c r="H22" i="1"/>
  <c r="J22" i="1"/>
  <c r="K22" i="1"/>
  <c r="J23" i="1"/>
  <c r="K23" i="1"/>
  <c r="H24" i="1"/>
  <c r="J24" i="1"/>
  <c r="K24" i="1"/>
  <c r="J25" i="1"/>
  <c r="K25" i="1"/>
  <c r="H26" i="1"/>
  <c r="J26" i="1"/>
  <c r="K26" i="1"/>
  <c r="J27" i="1"/>
  <c r="K27" i="1"/>
  <c r="H28" i="1"/>
  <c r="J28" i="1"/>
  <c r="K28" i="1"/>
  <c r="J29" i="1"/>
  <c r="K29" i="1"/>
  <c r="H30" i="1"/>
  <c r="J30" i="1"/>
  <c r="K30" i="1"/>
  <c r="J31" i="1"/>
  <c r="K31" i="1"/>
  <c r="H32" i="1"/>
  <c r="J32" i="1"/>
  <c r="K32" i="1"/>
  <c r="J33" i="1"/>
  <c r="K33" i="1"/>
  <c r="H34" i="1"/>
  <c r="J34" i="1"/>
  <c r="K34" i="1"/>
  <c r="J35" i="1"/>
  <c r="K35" i="1"/>
  <c r="H36" i="1"/>
  <c r="J36" i="1"/>
  <c r="K36" i="1"/>
  <c r="J37" i="1"/>
  <c r="K37" i="1"/>
  <c r="H38" i="1"/>
  <c r="J38" i="1"/>
  <c r="K38" i="1"/>
  <c r="J39" i="1"/>
  <c r="K39" i="1"/>
  <c r="H40" i="1"/>
  <c r="J40" i="1"/>
  <c r="K40" i="1"/>
  <c r="J41" i="1"/>
  <c r="K41" i="1"/>
  <c r="H42" i="1"/>
  <c r="J42" i="1"/>
  <c r="K42" i="1"/>
  <c r="J43" i="1"/>
  <c r="F43" i="1" s="1"/>
  <c r="K43" i="1"/>
  <c r="H44" i="1"/>
  <c r="J44" i="1"/>
  <c r="K44" i="1"/>
  <c r="J45" i="1"/>
  <c r="K45" i="1"/>
  <c r="H46" i="1"/>
  <c r="J46" i="1"/>
  <c r="K46" i="1"/>
  <c r="J47" i="1"/>
  <c r="K47" i="1"/>
  <c r="H48" i="1"/>
  <c r="J48" i="1"/>
  <c r="K48" i="1"/>
  <c r="J49" i="1"/>
  <c r="K49" i="1"/>
  <c r="H50" i="1"/>
  <c r="J50" i="1"/>
  <c r="K50" i="1"/>
  <c r="J51" i="1"/>
  <c r="K51" i="1"/>
  <c r="H52" i="1"/>
  <c r="J52" i="1"/>
  <c r="K52" i="1"/>
  <c r="J53" i="1"/>
  <c r="K53" i="1"/>
  <c r="H54" i="1"/>
  <c r="J54" i="1"/>
  <c r="K54" i="1"/>
  <c r="J55" i="1"/>
  <c r="K55" i="1"/>
  <c r="H56" i="1"/>
  <c r="G56" i="1" s="1"/>
  <c r="F56" i="1" s="1"/>
  <c r="J56" i="1"/>
  <c r="K56" i="1"/>
  <c r="J57" i="1"/>
  <c r="K57" i="1"/>
  <c r="H58" i="1"/>
  <c r="J58" i="1"/>
  <c r="K58" i="1"/>
  <c r="J59" i="1"/>
  <c r="K59" i="1"/>
  <c r="F60" i="1"/>
  <c r="H60" i="1"/>
  <c r="J60" i="1"/>
  <c r="K60" i="1"/>
  <c r="J61" i="1"/>
  <c r="K61" i="1"/>
  <c r="H62" i="1"/>
  <c r="G62" i="1" s="1"/>
  <c r="J62" i="1"/>
  <c r="K62" i="1"/>
  <c r="J63" i="1"/>
  <c r="K63" i="1"/>
  <c r="H64" i="1"/>
  <c r="J64" i="1"/>
  <c r="K64" i="1"/>
  <c r="J65" i="1"/>
  <c r="K65" i="1"/>
  <c r="H66" i="1"/>
  <c r="G66" i="1" s="1"/>
  <c r="F66" i="1" s="1"/>
  <c r="J66" i="1"/>
  <c r="K66" i="1"/>
  <c r="J67" i="1"/>
  <c r="K67" i="1"/>
  <c r="H68" i="1"/>
  <c r="J68" i="1"/>
  <c r="K68" i="1"/>
  <c r="J69" i="1"/>
  <c r="K69" i="1"/>
  <c r="H70" i="1"/>
  <c r="G70" i="1" s="1"/>
  <c r="F70" i="1" s="1"/>
  <c r="J70" i="1"/>
  <c r="K70" i="1"/>
  <c r="J71" i="1"/>
  <c r="K71" i="1"/>
  <c r="H72" i="1"/>
  <c r="J72" i="1"/>
  <c r="K72" i="1"/>
  <c r="J73" i="1"/>
  <c r="K73" i="1"/>
  <c r="H74" i="1"/>
  <c r="G74" i="1" s="1"/>
  <c r="J74" i="1"/>
  <c r="K74" i="1"/>
  <c r="J75" i="1"/>
  <c r="K75" i="1"/>
  <c r="H76" i="1"/>
  <c r="J76" i="1"/>
  <c r="K76" i="1"/>
  <c r="J77" i="1"/>
  <c r="K77" i="1"/>
  <c r="H78" i="1"/>
  <c r="G78" i="1" s="1"/>
  <c r="F78" i="1" s="1"/>
  <c r="J78" i="1"/>
  <c r="K78" i="1"/>
  <c r="J79" i="1"/>
  <c r="K79" i="1"/>
  <c r="H80" i="1"/>
  <c r="J80" i="1"/>
  <c r="K80" i="1"/>
  <c r="J81" i="1"/>
  <c r="K81" i="1"/>
  <c r="H82" i="1"/>
  <c r="G82" i="1" s="1"/>
  <c r="F82" i="1" s="1"/>
  <c r="J82" i="1"/>
  <c r="K82" i="1"/>
  <c r="J83" i="1"/>
  <c r="K83" i="1"/>
  <c r="H84" i="1"/>
  <c r="G84" i="1" s="1"/>
  <c r="F84" i="1" s="1"/>
  <c r="J84" i="1"/>
  <c r="K84" i="1"/>
  <c r="J85" i="1"/>
  <c r="K85" i="1"/>
  <c r="H86" i="1"/>
  <c r="J86" i="1"/>
  <c r="K86" i="1"/>
  <c r="J87" i="1"/>
  <c r="K87" i="1"/>
  <c r="F88" i="1"/>
  <c r="H88" i="1"/>
  <c r="G88" i="1" s="1"/>
  <c r="J88" i="1"/>
  <c r="K88" i="1"/>
  <c r="J89" i="1"/>
  <c r="K89" i="1"/>
  <c r="H90" i="1"/>
  <c r="G90" i="1" s="1"/>
  <c r="F90" i="1" s="1"/>
  <c r="J90" i="1"/>
  <c r="K90" i="1"/>
  <c r="J91" i="1"/>
  <c r="K91" i="1"/>
  <c r="H92" i="1"/>
  <c r="G92" i="1" s="1"/>
  <c r="F92" i="1" s="1"/>
  <c r="J92" i="1"/>
  <c r="K92" i="1"/>
  <c r="J93" i="1"/>
  <c r="K93" i="1"/>
  <c r="H94" i="1"/>
  <c r="G94" i="1" s="1"/>
  <c r="F94" i="1" s="1"/>
  <c r="J94" i="1"/>
  <c r="K94" i="1"/>
  <c r="J95" i="1"/>
  <c r="K95" i="1"/>
  <c r="F96" i="1"/>
  <c r="H96" i="1"/>
  <c r="G96" i="1" s="1"/>
  <c r="J96" i="1"/>
  <c r="K96" i="1"/>
  <c r="H97" i="1"/>
  <c r="G97" i="1" s="1"/>
  <c r="J97" i="1"/>
  <c r="K97" i="1"/>
  <c r="F98" i="1"/>
  <c r="H98" i="1"/>
  <c r="J98" i="1"/>
  <c r="K98" i="1"/>
  <c r="H99" i="1"/>
  <c r="G99" i="1" s="1"/>
  <c r="J99" i="1"/>
  <c r="K99" i="1"/>
  <c r="F100" i="1"/>
  <c r="H100" i="1"/>
  <c r="G100" i="1" s="1"/>
  <c r="J100" i="1"/>
  <c r="K100" i="1"/>
  <c r="J101" i="1"/>
  <c r="K101" i="1"/>
  <c r="H102" i="1"/>
  <c r="J102" i="1"/>
  <c r="K102" i="1"/>
  <c r="J103" i="1"/>
  <c r="K103" i="1"/>
  <c r="F104" i="1"/>
  <c r="H104" i="1"/>
  <c r="G104" i="1" s="1"/>
  <c r="J104" i="1"/>
  <c r="K104" i="1"/>
  <c r="J105" i="1"/>
  <c r="K105" i="1"/>
  <c r="H106" i="1"/>
  <c r="G106" i="1" s="1"/>
  <c r="F106" i="1" s="1"/>
  <c r="J106" i="1"/>
  <c r="K106" i="1"/>
  <c r="J107" i="1"/>
  <c r="K107" i="1"/>
  <c r="H108" i="1"/>
  <c r="G108" i="1" s="1"/>
  <c r="F108" i="1" s="1"/>
  <c r="J108" i="1"/>
  <c r="K108" i="1"/>
  <c r="J109" i="1"/>
  <c r="K109" i="1"/>
  <c r="H110" i="1"/>
  <c r="G110" i="1" s="1"/>
  <c r="J110" i="1"/>
  <c r="K110" i="1"/>
  <c r="J111" i="1"/>
  <c r="K111" i="1"/>
  <c r="H112" i="1"/>
  <c r="J112" i="1"/>
  <c r="K112" i="1"/>
  <c r="J113" i="1"/>
  <c r="K113" i="1"/>
  <c r="H114" i="1"/>
  <c r="J114" i="1"/>
  <c r="K114" i="1"/>
  <c r="J115" i="1"/>
  <c r="K115" i="1"/>
  <c r="H116" i="1"/>
  <c r="J116" i="1"/>
  <c r="K116" i="1"/>
  <c r="H117" i="1"/>
  <c r="G117" i="1" s="1"/>
  <c r="J117" i="1"/>
  <c r="K117" i="1"/>
  <c r="H118" i="1"/>
  <c r="J118" i="1"/>
  <c r="K118" i="1"/>
  <c r="H119" i="1"/>
  <c r="G119" i="1" s="1"/>
  <c r="J119" i="1"/>
  <c r="K119" i="1"/>
  <c r="H120" i="1"/>
  <c r="G120" i="1" s="1"/>
  <c r="F120" i="1" s="1"/>
  <c r="J120" i="1"/>
  <c r="K120" i="1"/>
  <c r="J121" i="1"/>
  <c r="H121" i="1" s="1"/>
  <c r="G121" i="1" s="1"/>
  <c r="K121" i="1"/>
  <c r="H122" i="1"/>
  <c r="J122" i="1"/>
  <c r="K122" i="1"/>
  <c r="J123" i="1"/>
  <c r="K123" i="1"/>
  <c r="H124" i="1"/>
  <c r="J124" i="1"/>
  <c r="K124" i="1"/>
  <c r="J125" i="1"/>
  <c r="K125" i="1"/>
  <c r="H126" i="1"/>
  <c r="G126" i="1" s="1"/>
  <c r="F126" i="1" s="1"/>
  <c r="J126" i="1"/>
  <c r="K126" i="1"/>
  <c r="H127" i="1"/>
  <c r="J127" i="1"/>
  <c r="K127" i="1"/>
  <c r="H128" i="1"/>
  <c r="G128" i="1" s="1"/>
  <c r="F128" i="1" s="1"/>
  <c r="J128" i="1"/>
  <c r="K128" i="1"/>
  <c r="J129" i="1"/>
  <c r="H129" i="1" s="1"/>
  <c r="G129" i="1" s="1"/>
  <c r="K129" i="1"/>
  <c r="H130" i="1"/>
  <c r="J130" i="1"/>
  <c r="K130" i="1"/>
  <c r="J131" i="1"/>
  <c r="K131" i="1"/>
  <c r="H132" i="1"/>
  <c r="J132" i="1"/>
  <c r="K132" i="1"/>
  <c r="J133" i="1"/>
  <c r="K133" i="1"/>
  <c r="H134" i="1"/>
  <c r="J134" i="1"/>
  <c r="K134" i="1"/>
  <c r="G135" i="1"/>
  <c r="H135" i="1"/>
  <c r="J135" i="1"/>
  <c r="K135" i="1"/>
  <c r="H136" i="1"/>
  <c r="J136" i="1"/>
  <c r="K136" i="1"/>
  <c r="J137" i="1"/>
  <c r="K137" i="1"/>
  <c r="H138" i="1"/>
  <c r="G138" i="1" s="1"/>
  <c r="F138" i="1" s="1"/>
  <c r="J138" i="1"/>
  <c r="K138" i="1"/>
  <c r="H139" i="1"/>
  <c r="G139" i="1" s="1"/>
  <c r="J139" i="1"/>
  <c r="K139" i="1"/>
  <c r="H140" i="1"/>
  <c r="G140" i="1" s="1"/>
  <c r="F140" i="1" s="1"/>
  <c r="J140" i="1"/>
  <c r="K140" i="1"/>
  <c r="J141" i="1"/>
  <c r="K141" i="1"/>
  <c r="H142" i="1"/>
  <c r="G142" i="1" s="1"/>
  <c r="F142" i="1" s="1"/>
  <c r="J142" i="1"/>
  <c r="K142" i="1"/>
  <c r="J143" i="1"/>
  <c r="K143" i="1"/>
  <c r="H144" i="1"/>
  <c r="J144" i="1"/>
  <c r="K144" i="1"/>
  <c r="J145" i="1"/>
  <c r="F145" i="1" s="1"/>
  <c r="K145" i="1"/>
  <c r="H146" i="1"/>
  <c r="J146" i="1"/>
  <c r="K146" i="1"/>
  <c r="G147" i="1"/>
  <c r="H147" i="1"/>
  <c r="J147" i="1"/>
  <c r="K147" i="1"/>
  <c r="H148" i="1"/>
  <c r="J148" i="1"/>
  <c r="K148" i="1"/>
  <c r="J149" i="1"/>
  <c r="K149" i="1"/>
  <c r="H150" i="1"/>
  <c r="G150" i="1" s="1"/>
  <c r="F150" i="1" s="1"/>
  <c r="J150" i="1"/>
  <c r="K150" i="1"/>
  <c r="H151" i="1"/>
  <c r="G151" i="1" s="1"/>
  <c r="J151" i="1"/>
  <c r="K151" i="1"/>
  <c r="F152" i="1"/>
  <c r="H152" i="1"/>
  <c r="G152" i="1" s="1"/>
  <c r="J152" i="1"/>
  <c r="K152" i="1"/>
  <c r="J153" i="1"/>
  <c r="K153" i="1"/>
  <c r="H154" i="1"/>
  <c r="G154" i="1" s="1"/>
  <c r="F154" i="1" s="1"/>
  <c r="J154" i="1"/>
  <c r="K154" i="1"/>
  <c r="J155" i="1"/>
  <c r="K155" i="1"/>
  <c r="H156" i="1"/>
  <c r="J156" i="1"/>
  <c r="K156" i="1"/>
  <c r="J157" i="1"/>
  <c r="K157" i="1"/>
  <c r="H158" i="1"/>
  <c r="J158" i="1"/>
  <c r="K158" i="1"/>
  <c r="G159" i="1"/>
  <c r="H159" i="1"/>
  <c r="J159" i="1"/>
  <c r="K159" i="1"/>
  <c r="H160" i="1"/>
  <c r="J160" i="1"/>
  <c r="K160" i="1"/>
  <c r="J161" i="1"/>
  <c r="K161" i="1"/>
  <c r="H162" i="1"/>
  <c r="G162" i="1" s="1"/>
  <c r="J162" i="1"/>
  <c r="K162" i="1"/>
  <c r="H163" i="1"/>
  <c r="G163" i="1" s="1"/>
  <c r="J163" i="1"/>
  <c r="K163" i="1"/>
  <c r="H164" i="1"/>
  <c r="G164" i="1" s="1"/>
  <c r="F164" i="1" s="1"/>
  <c r="J164" i="1"/>
  <c r="K164" i="1"/>
  <c r="J165" i="1"/>
  <c r="K165" i="1"/>
  <c r="F166" i="1"/>
  <c r="H166" i="1"/>
  <c r="G166" i="1" s="1"/>
  <c r="J166" i="1"/>
  <c r="K166" i="1"/>
  <c r="J167" i="1"/>
  <c r="K167" i="1"/>
  <c r="H168" i="1"/>
  <c r="J168" i="1"/>
  <c r="K168" i="1"/>
  <c r="J169" i="1"/>
  <c r="K169" i="1"/>
  <c r="H170" i="1"/>
  <c r="J170" i="1"/>
  <c r="K170" i="1"/>
  <c r="G171" i="1"/>
  <c r="H171" i="1"/>
  <c r="J171" i="1"/>
  <c r="K171" i="1"/>
  <c r="J172" i="1"/>
  <c r="H172" i="1" s="1"/>
  <c r="G172" i="1" s="1"/>
  <c r="F172" i="1" s="1"/>
  <c r="K172" i="1"/>
  <c r="H173" i="1"/>
  <c r="G173" i="1" s="1"/>
  <c r="J173" i="1"/>
  <c r="F173" i="1" s="1"/>
  <c r="K173" i="1"/>
  <c r="J174" i="1"/>
  <c r="H174" i="1" s="1"/>
  <c r="K174" i="1"/>
  <c r="H175" i="1"/>
  <c r="G175" i="1" s="1"/>
  <c r="J175" i="1"/>
  <c r="F175" i="1" s="1"/>
  <c r="K175" i="1"/>
  <c r="J176" i="1"/>
  <c r="H176" i="1" s="1"/>
  <c r="K176" i="1"/>
  <c r="H177" i="1"/>
  <c r="G177" i="1" s="1"/>
  <c r="J177" i="1"/>
  <c r="K177" i="1"/>
  <c r="J178" i="1"/>
  <c r="H178" i="1" s="1"/>
  <c r="G178" i="1" s="1"/>
  <c r="F178" i="1" s="1"/>
  <c r="K178" i="1"/>
  <c r="H179" i="1"/>
  <c r="G179" i="1" s="1"/>
  <c r="J179" i="1"/>
  <c r="K179" i="1"/>
  <c r="J180" i="1"/>
  <c r="H180" i="1" s="1"/>
  <c r="G180" i="1" s="1"/>
  <c r="F180" i="1" s="1"/>
  <c r="K180" i="1"/>
  <c r="H181" i="1"/>
  <c r="G181" i="1" s="1"/>
  <c r="J181" i="1"/>
  <c r="K181" i="1"/>
  <c r="F182" i="1"/>
  <c r="J182" i="1"/>
  <c r="H182" i="1" s="1"/>
  <c r="G182" i="1" s="1"/>
  <c r="K182" i="1"/>
  <c r="H183" i="1"/>
  <c r="G183" i="1" s="1"/>
  <c r="J183" i="1"/>
  <c r="F183" i="1" s="1"/>
  <c r="K183" i="1"/>
  <c r="F184" i="1"/>
  <c r="J184" i="1"/>
  <c r="H184" i="1" s="1"/>
  <c r="K184" i="1"/>
  <c r="H185" i="1"/>
  <c r="G185" i="1" s="1"/>
  <c r="J185" i="1"/>
  <c r="F185" i="1" s="1"/>
  <c r="K185" i="1"/>
  <c r="F186" i="1"/>
  <c r="J186" i="1"/>
  <c r="H186" i="1" s="1"/>
  <c r="G186" i="1" s="1"/>
  <c r="K186" i="1"/>
  <c r="H187" i="1"/>
  <c r="G187" i="1" s="1"/>
  <c r="J187" i="1"/>
  <c r="F187" i="1" s="1"/>
  <c r="K187" i="1"/>
  <c r="J188" i="1"/>
  <c r="H188" i="1" s="1"/>
  <c r="K188" i="1"/>
  <c r="H189" i="1"/>
  <c r="G189" i="1" s="1"/>
  <c r="J189" i="1"/>
  <c r="F189" i="1" s="1"/>
  <c r="K189" i="1"/>
  <c r="J190" i="1"/>
  <c r="H190" i="1" s="1"/>
  <c r="G190" i="1" s="1"/>
  <c r="F190" i="1" s="1"/>
  <c r="K190" i="1"/>
  <c r="H191" i="1"/>
  <c r="G191" i="1" s="1"/>
  <c r="J191" i="1"/>
  <c r="K191" i="1"/>
  <c r="J192" i="1"/>
  <c r="H192" i="1" s="1"/>
  <c r="K192" i="1"/>
  <c r="H193" i="1"/>
  <c r="G193" i="1" s="1"/>
  <c r="J193" i="1"/>
  <c r="K193" i="1"/>
  <c r="J194" i="1"/>
  <c r="H194" i="1" s="1"/>
  <c r="K194" i="1"/>
  <c r="H195" i="1"/>
  <c r="G195" i="1" s="1"/>
  <c r="J195" i="1"/>
  <c r="F195" i="1" s="1"/>
  <c r="K195" i="1"/>
  <c r="H196" i="1"/>
  <c r="J196" i="1"/>
  <c r="K196" i="1"/>
  <c r="G196" i="1" s="1"/>
  <c r="F196" i="1" s="1"/>
  <c r="H197" i="1"/>
  <c r="G197" i="1" s="1"/>
  <c r="J197" i="1"/>
  <c r="K197" i="1"/>
  <c r="H198" i="1"/>
  <c r="J198" i="1"/>
  <c r="K198" i="1"/>
  <c r="G198" i="1" s="1"/>
  <c r="F198" i="1" s="1"/>
  <c r="H199" i="1"/>
  <c r="G199" i="1" s="1"/>
  <c r="J199" i="1"/>
  <c r="F199" i="1" s="1"/>
  <c r="K199" i="1"/>
  <c r="H200" i="1"/>
  <c r="J200" i="1"/>
  <c r="K200" i="1"/>
  <c r="G200" i="1" s="1"/>
  <c r="F200" i="1" s="1"/>
  <c r="H201" i="1"/>
  <c r="G201" i="1" s="1"/>
  <c r="J201" i="1"/>
  <c r="F201" i="1" s="1"/>
  <c r="K201" i="1"/>
  <c r="H202" i="1"/>
  <c r="J202" i="1"/>
  <c r="K202" i="1"/>
  <c r="G202" i="1" s="1"/>
  <c r="F202" i="1" s="1"/>
  <c r="H203" i="1"/>
  <c r="G203" i="1" s="1"/>
  <c r="J203" i="1"/>
  <c r="K203" i="1"/>
  <c r="H204" i="1"/>
  <c r="J204" i="1"/>
  <c r="K204" i="1"/>
  <c r="G204" i="1" s="1"/>
  <c r="F204" i="1" s="1"/>
  <c r="H205" i="1"/>
  <c r="G205" i="1" s="1"/>
  <c r="J205" i="1"/>
  <c r="F205" i="1" s="1"/>
  <c r="K205" i="1"/>
  <c r="H206" i="1"/>
  <c r="J206" i="1"/>
  <c r="K206" i="1"/>
  <c r="G206" i="1" s="1"/>
  <c r="F206" i="1" s="1"/>
  <c r="H207" i="1"/>
  <c r="G207" i="1" s="1"/>
  <c r="J207" i="1"/>
  <c r="F207" i="1" s="1"/>
  <c r="K207" i="1"/>
  <c r="H208" i="1"/>
  <c r="J208" i="1"/>
  <c r="K208" i="1"/>
  <c r="G208" i="1" s="1"/>
  <c r="F208" i="1" s="1"/>
  <c r="H209" i="1"/>
  <c r="G209" i="1" s="1"/>
  <c r="J209" i="1"/>
  <c r="F209" i="1" s="1"/>
  <c r="K209" i="1"/>
  <c r="H210" i="1"/>
  <c r="J210" i="1"/>
  <c r="K210" i="1"/>
  <c r="G210" i="1" s="1"/>
  <c r="F210" i="1" s="1"/>
  <c r="H211" i="1"/>
  <c r="G211" i="1" s="1"/>
  <c r="J211" i="1"/>
  <c r="K211" i="1"/>
  <c r="H212" i="1"/>
  <c r="J212" i="1"/>
  <c r="K212" i="1"/>
  <c r="G212" i="1" s="1"/>
  <c r="F212" i="1" s="1"/>
  <c r="H213" i="1"/>
  <c r="G213" i="1" s="1"/>
  <c r="J213" i="1"/>
  <c r="F213" i="1" s="1"/>
  <c r="K213" i="1"/>
  <c r="H214" i="1"/>
  <c r="J214" i="1"/>
  <c r="K214" i="1"/>
  <c r="G214" i="1" s="1"/>
  <c r="F214" i="1" s="1"/>
  <c r="H215" i="1"/>
  <c r="G215" i="1" s="1"/>
  <c r="J215" i="1"/>
  <c r="F215" i="1" s="1"/>
  <c r="K215" i="1"/>
  <c r="H216" i="1"/>
  <c r="J216" i="1"/>
  <c r="K216" i="1"/>
  <c r="G216" i="1" s="1"/>
  <c r="F216" i="1" s="1"/>
  <c r="H217" i="1"/>
  <c r="G217" i="1" s="1"/>
  <c r="J217" i="1"/>
  <c r="F217" i="1" s="1"/>
  <c r="K217" i="1"/>
  <c r="H218" i="1"/>
  <c r="J218" i="1"/>
  <c r="K218" i="1"/>
  <c r="G218" i="1" s="1"/>
  <c r="F218" i="1" s="1"/>
  <c r="H219" i="1"/>
  <c r="G219" i="1" s="1"/>
  <c r="J219" i="1"/>
  <c r="F219" i="1" s="1"/>
  <c r="K219" i="1"/>
  <c r="H220" i="1"/>
  <c r="J220" i="1"/>
  <c r="K220" i="1"/>
  <c r="G220" i="1" s="1"/>
  <c r="F220" i="1" s="1"/>
  <c r="H221" i="1"/>
  <c r="G221" i="1" s="1"/>
  <c r="J221" i="1"/>
  <c r="F221" i="1" s="1"/>
  <c r="K221" i="1"/>
  <c r="H222" i="1"/>
  <c r="J222" i="1"/>
  <c r="K222" i="1"/>
  <c r="G222" i="1" s="1"/>
  <c r="F222" i="1" s="1"/>
  <c r="J223" i="1"/>
  <c r="K223" i="1"/>
  <c r="H224" i="1"/>
  <c r="J224" i="1"/>
  <c r="K224" i="1"/>
  <c r="G224" i="1" s="1"/>
  <c r="F224" i="1" s="1"/>
  <c r="J225" i="1"/>
  <c r="K225" i="1"/>
  <c r="F226" i="1"/>
  <c r="H226" i="1"/>
  <c r="J226" i="1"/>
  <c r="K226" i="1"/>
  <c r="G226" i="1" s="1"/>
  <c r="J227" i="1"/>
  <c r="K227" i="1"/>
  <c r="H228" i="1"/>
  <c r="J228" i="1"/>
  <c r="K228" i="1"/>
  <c r="G228" i="1" s="1"/>
  <c r="F228" i="1" s="1"/>
  <c r="J229" i="1"/>
  <c r="K229" i="1"/>
  <c r="H230" i="1"/>
  <c r="J230" i="1"/>
  <c r="K230" i="1"/>
  <c r="G230" i="1" s="1"/>
  <c r="J231" i="1"/>
  <c r="K231" i="1"/>
  <c r="F232" i="1"/>
  <c r="H232" i="1"/>
  <c r="J232" i="1"/>
  <c r="K232" i="1"/>
  <c r="G232" i="1" s="1"/>
  <c r="J233" i="1"/>
  <c r="K233" i="1"/>
  <c r="H234" i="1"/>
  <c r="J234" i="1"/>
  <c r="K234" i="1"/>
  <c r="G234" i="1" s="1"/>
  <c r="F234" i="1" s="1"/>
  <c r="J235" i="1"/>
  <c r="H235" i="1" s="1"/>
  <c r="G235" i="1" s="1"/>
  <c r="K235" i="1"/>
  <c r="H236" i="1"/>
  <c r="J236" i="1"/>
  <c r="K236" i="1"/>
  <c r="G236" i="1" s="1"/>
  <c r="F236" i="1" s="1"/>
  <c r="J237" i="1"/>
  <c r="K237" i="1"/>
  <c r="F238" i="1"/>
  <c r="H238" i="1"/>
  <c r="J238" i="1"/>
  <c r="K238" i="1"/>
  <c r="G238" i="1" s="1"/>
  <c r="J239" i="1"/>
  <c r="K239" i="1"/>
  <c r="H240" i="1"/>
  <c r="J240" i="1"/>
  <c r="K240" i="1"/>
  <c r="G240" i="1" s="1"/>
  <c r="F240" i="1" s="1"/>
  <c r="J241" i="1"/>
  <c r="K241" i="1"/>
  <c r="H242" i="1"/>
  <c r="J242" i="1"/>
  <c r="K242" i="1"/>
  <c r="G242" i="1" s="1"/>
  <c r="J243" i="1"/>
  <c r="K243" i="1"/>
  <c r="H244" i="1"/>
  <c r="J244" i="1"/>
  <c r="K244" i="1"/>
  <c r="G244" i="1" s="1"/>
  <c r="F244" i="1" s="1"/>
  <c r="J245" i="1"/>
  <c r="K245" i="1"/>
  <c r="H246" i="1"/>
  <c r="J246" i="1"/>
  <c r="K246" i="1"/>
  <c r="G246" i="1" s="1"/>
  <c r="F246" i="1" s="1"/>
  <c r="J247" i="1"/>
  <c r="K247" i="1"/>
  <c r="H248" i="1"/>
  <c r="F248" i="1"/>
  <c r="J248" i="1"/>
  <c r="K248" i="1"/>
  <c r="G248" i="1" s="1"/>
  <c r="J249" i="1"/>
  <c r="K249" i="1"/>
  <c r="H250" i="1"/>
  <c r="J250" i="1"/>
  <c r="K250" i="1"/>
  <c r="G250" i="1" s="1"/>
  <c r="F250" i="1" s="1"/>
  <c r="H251" i="1"/>
  <c r="G251" i="1" s="1"/>
  <c r="J251" i="1"/>
  <c r="K251" i="1"/>
  <c r="H252" i="1"/>
  <c r="J252" i="1"/>
  <c r="K252" i="1"/>
  <c r="G252" i="1" s="1"/>
  <c r="F252" i="1" s="1"/>
  <c r="J253" i="1"/>
  <c r="K253" i="1"/>
  <c r="H254" i="1"/>
  <c r="J254" i="1"/>
  <c r="K254" i="1"/>
  <c r="G254" i="1" s="1"/>
  <c r="J255" i="1"/>
  <c r="K255" i="1"/>
  <c r="H256" i="1"/>
  <c r="J256" i="1"/>
  <c r="K256" i="1"/>
  <c r="G256" i="1" s="1"/>
  <c r="F256" i="1" s="1"/>
  <c r="J257" i="1"/>
  <c r="K257" i="1"/>
  <c r="H258" i="1"/>
  <c r="F258" i="1"/>
  <c r="J258" i="1"/>
  <c r="K258" i="1"/>
  <c r="G258" i="1" s="1"/>
  <c r="H259" i="1"/>
  <c r="G259" i="1" s="1"/>
  <c r="J259" i="1"/>
  <c r="K259" i="1"/>
  <c r="H260" i="1"/>
  <c r="J260" i="1"/>
  <c r="K260" i="1"/>
  <c r="G260" i="1" s="1"/>
  <c r="F260" i="1" s="1"/>
  <c r="J261" i="1"/>
  <c r="H261" i="1" s="1"/>
  <c r="G261" i="1" s="1"/>
  <c r="K261" i="1"/>
  <c r="H262" i="1"/>
  <c r="J262" i="1"/>
  <c r="K262" i="1"/>
  <c r="G262" i="1" s="1"/>
  <c r="F262" i="1" s="1"/>
  <c r="J263" i="1"/>
  <c r="K263" i="1"/>
  <c r="H264" i="1"/>
  <c r="J264" i="1"/>
  <c r="K264" i="1"/>
  <c r="G264" i="1" s="1"/>
  <c r="F264" i="1" s="1"/>
  <c r="J265" i="1"/>
  <c r="K265" i="1"/>
  <c r="H266" i="1"/>
  <c r="J266" i="1"/>
  <c r="K266" i="1"/>
  <c r="G266" i="1" s="1"/>
  <c r="H267" i="1"/>
  <c r="G267" i="1" s="1"/>
  <c r="J267" i="1"/>
  <c r="K267" i="1"/>
  <c r="H268" i="1"/>
  <c r="J268" i="1"/>
  <c r="K268" i="1"/>
  <c r="G268" i="1" s="1"/>
  <c r="F268" i="1" s="1"/>
  <c r="H269" i="1"/>
  <c r="G269" i="1" s="1"/>
  <c r="J269" i="1"/>
  <c r="K269" i="1"/>
  <c r="H270" i="1"/>
  <c r="J270" i="1"/>
  <c r="K270" i="1"/>
  <c r="G270" i="1" s="1"/>
  <c r="F270" i="1" s="1"/>
  <c r="J271" i="1"/>
  <c r="K271" i="1"/>
  <c r="H272" i="1"/>
  <c r="J272" i="1"/>
  <c r="K272" i="1"/>
  <c r="G272" i="1" s="1"/>
  <c r="F272" i="1" s="1"/>
  <c r="J273" i="1"/>
  <c r="K273" i="1"/>
  <c r="H274" i="1"/>
  <c r="J274" i="1"/>
  <c r="K274" i="1"/>
  <c r="G274" i="1" s="1"/>
  <c r="F274" i="1" s="1"/>
  <c r="H275" i="1"/>
  <c r="G275" i="1" s="1"/>
  <c r="J275" i="1"/>
  <c r="K275" i="1"/>
  <c r="F276" i="1"/>
  <c r="H276" i="1"/>
  <c r="J276" i="1"/>
  <c r="K276" i="1"/>
  <c r="G276" i="1" s="1"/>
  <c r="H277" i="1"/>
  <c r="G277" i="1" s="1"/>
  <c r="J277" i="1"/>
  <c r="K277" i="1"/>
  <c r="H278" i="1"/>
  <c r="J278" i="1"/>
  <c r="K278" i="1"/>
  <c r="G278" i="1" s="1"/>
  <c r="J279" i="1"/>
  <c r="K279" i="1"/>
  <c r="G280" i="1"/>
  <c r="F280" i="1" s="1"/>
  <c r="H280" i="1"/>
  <c r="J280" i="1"/>
  <c r="K280" i="1"/>
  <c r="H281" i="1"/>
  <c r="G281" i="1" s="1"/>
  <c r="J281" i="1"/>
  <c r="K281" i="1"/>
  <c r="G282" i="1"/>
  <c r="H282" i="1"/>
  <c r="F282" i="1"/>
  <c r="J282" i="1"/>
  <c r="K282" i="1"/>
  <c r="J283" i="1"/>
  <c r="K283" i="1"/>
  <c r="H284" i="1"/>
  <c r="J284" i="1"/>
  <c r="K284" i="1"/>
  <c r="G284" i="1" s="1"/>
  <c r="F284" i="1" s="1"/>
  <c r="H285" i="1"/>
  <c r="G285" i="1" s="1"/>
  <c r="J285" i="1"/>
  <c r="K285" i="1"/>
  <c r="G286" i="1"/>
  <c r="F286" i="1" s="1"/>
  <c r="H286" i="1"/>
  <c r="J286" i="1"/>
  <c r="K286" i="1"/>
  <c r="J287" i="1"/>
  <c r="K287" i="1"/>
  <c r="F288" i="1"/>
  <c r="H288" i="1"/>
  <c r="J288" i="1"/>
  <c r="K288" i="1"/>
  <c r="G288" i="1" s="1"/>
  <c r="H289" i="1"/>
  <c r="G289" i="1" s="1"/>
  <c r="J289" i="1"/>
  <c r="K289" i="1"/>
  <c r="H290" i="1"/>
  <c r="J290" i="1"/>
  <c r="K290" i="1"/>
  <c r="G290" i="1" s="1"/>
  <c r="F290" i="1" s="1"/>
  <c r="G291" i="1"/>
  <c r="H291" i="1"/>
  <c r="J291" i="1"/>
  <c r="K291" i="1"/>
  <c r="H292" i="1"/>
  <c r="J292" i="1"/>
  <c r="K292" i="1"/>
  <c r="G292" i="1" s="1"/>
  <c r="F292" i="1" s="1"/>
  <c r="H293" i="1"/>
  <c r="G293" i="1" s="1"/>
  <c r="J293" i="1"/>
  <c r="K293" i="1"/>
  <c r="F294" i="1"/>
  <c r="H294" i="1"/>
  <c r="J294" i="1"/>
  <c r="K294" i="1"/>
  <c r="G294" i="1" s="1"/>
  <c r="G295" i="1"/>
  <c r="H295" i="1"/>
  <c r="J295" i="1"/>
  <c r="K295" i="1"/>
  <c r="F296" i="1"/>
  <c r="G296" i="1"/>
  <c r="H296" i="1"/>
  <c r="J296" i="1"/>
  <c r="K296" i="1"/>
  <c r="H297" i="1"/>
  <c r="G297" i="1" s="1"/>
  <c r="J297" i="1"/>
  <c r="K297" i="1"/>
  <c r="F298" i="1"/>
  <c r="H298" i="1"/>
  <c r="J298" i="1"/>
  <c r="K298" i="1"/>
  <c r="G298" i="1" s="1"/>
  <c r="H299" i="1"/>
  <c r="G299" i="1" s="1"/>
  <c r="J299" i="1"/>
  <c r="K299" i="1"/>
  <c r="F300" i="1"/>
  <c r="G300" i="1"/>
  <c r="H300" i="1"/>
  <c r="J300" i="1"/>
  <c r="K300" i="1"/>
  <c r="J301" i="1"/>
  <c r="K301" i="1"/>
  <c r="G302" i="1"/>
  <c r="H302" i="1"/>
  <c r="J302" i="1"/>
  <c r="K302" i="1"/>
  <c r="J303" i="1"/>
  <c r="K303" i="1"/>
  <c r="G304" i="1"/>
  <c r="H304" i="1"/>
  <c r="F304" i="1"/>
  <c r="J304" i="1"/>
  <c r="K304" i="1"/>
  <c r="H305" i="1"/>
  <c r="G305" i="1" s="1"/>
  <c r="J305" i="1"/>
  <c r="K305" i="1"/>
  <c r="F306" i="1"/>
  <c r="G306" i="1"/>
  <c r="H306" i="1"/>
  <c r="J306" i="1"/>
  <c r="K306" i="1"/>
  <c r="J307" i="1"/>
  <c r="K307" i="1"/>
  <c r="H308" i="1"/>
  <c r="J308" i="1"/>
  <c r="K308" i="1"/>
  <c r="G308" i="1" s="1"/>
  <c r="F308" i="1" s="1"/>
  <c r="J309" i="1"/>
  <c r="K309" i="1"/>
  <c r="F310" i="1"/>
  <c r="G310" i="1"/>
  <c r="H310" i="1"/>
  <c r="J310" i="1"/>
  <c r="K310" i="1"/>
  <c r="J311" i="1"/>
  <c r="K311" i="1"/>
  <c r="F312" i="1"/>
  <c r="G312" i="1"/>
  <c r="H312" i="1"/>
  <c r="J312" i="1"/>
  <c r="K312" i="1"/>
  <c r="J313" i="1"/>
  <c r="K313" i="1"/>
  <c r="F314" i="1"/>
  <c r="G314" i="1"/>
  <c r="H314" i="1"/>
  <c r="J314" i="1"/>
  <c r="K314" i="1"/>
  <c r="J315" i="1"/>
  <c r="K315" i="1"/>
  <c r="G316" i="1"/>
  <c r="H316" i="1"/>
  <c r="F316" i="1"/>
  <c r="J316" i="1"/>
  <c r="K316" i="1"/>
  <c r="J317" i="1"/>
  <c r="K317" i="1"/>
  <c r="H318" i="1"/>
  <c r="J318" i="1"/>
  <c r="K318" i="1"/>
  <c r="G318" i="1" s="1"/>
  <c r="F318" i="1" s="1"/>
  <c r="J319" i="1"/>
  <c r="K319" i="1"/>
  <c r="H320" i="1"/>
  <c r="J320" i="1"/>
  <c r="K320" i="1"/>
  <c r="G320" i="1" s="1"/>
  <c r="F320" i="1" s="1"/>
  <c r="J321" i="1"/>
  <c r="K321" i="1"/>
  <c r="F322" i="1"/>
  <c r="G322" i="1"/>
  <c r="H322" i="1"/>
  <c r="J322" i="1"/>
  <c r="K322" i="1"/>
  <c r="J323" i="1"/>
  <c r="K323" i="1"/>
  <c r="F324" i="1"/>
  <c r="G324" i="1"/>
  <c r="H324" i="1"/>
  <c r="J324" i="1"/>
  <c r="K324" i="1"/>
  <c r="J325" i="1"/>
  <c r="K325" i="1"/>
  <c r="G326" i="1"/>
  <c r="H326" i="1"/>
  <c r="J326" i="1"/>
  <c r="K326" i="1"/>
  <c r="J327" i="1"/>
  <c r="K327" i="1"/>
  <c r="F328" i="1"/>
  <c r="G328" i="1"/>
  <c r="H328" i="1"/>
  <c r="J328" i="1"/>
  <c r="K328" i="1"/>
  <c r="J329" i="1"/>
  <c r="K329" i="1"/>
  <c r="H330" i="1"/>
  <c r="J330" i="1"/>
  <c r="K330" i="1"/>
  <c r="G330" i="1" s="1"/>
  <c r="F330" i="1" s="1"/>
  <c r="J331" i="1"/>
  <c r="K331" i="1"/>
  <c r="F332" i="1"/>
  <c r="H332" i="1"/>
  <c r="J332" i="1"/>
  <c r="K332" i="1"/>
  <c r="G332" i="1" s="1"/>
  <c r="J333" i="1"/>
  <c r="K333" i="1"/>
  <c r="F334" i="1"/>
  <c r="G334" i="1"/>
  <c r="H334" i="1"/>
  <c r="J334" i="1"/>
  <c r="K334" i="1"/>
  <c r="J335" i="1"/>
  <c r="K335" i="1"/>
  <c r="F336" i="1"/>
  <c r="G336" i="1"/>
  <c r="H336" i="1"/>
  <c r="J336" i="1"/>
  <c r="K336" i="1"/>
  <c r="J337" i="1"/>
  <c r="K337" i="1"/>
  <c r="G338" i="1"/>
  <c r="H338" i="1"/>
  <c r="J338" i="1"/>
  <c r="K338" i="1"/>
  <c r="J339" i="1"/>
  <c r="K339" i="1"/>
  <c r="G340" i="1"/>
  <c r="H340" i="1"/>
  <c r="F340" i="1"/>
  <c r="J340" i="1"/>
  <c r="K340" i="1"/>
  <c r="J341" i="1"/>
  <c r="K341" i="1"/>
  <c r="H342" i="1"/>
  <c r="J342" i="1"/>
  <c r="K342" i="1"/>
  <c r="G342" i="1" s="1"/>
  <c r="F342" i="1" s="1"/>
  <c r="J343" i="1"/>
  <c r="K343" i="1"/>
  <c r="H344" i="1"/>
  <c r="J344" i="1"/>
  <c r="K344" i="1"/>
  <c r="G344" i="1" s="1"/>
  <c r="F344" i="1" s="1"/>
  <c r="J345" i="1"/>
  <c r="K345" i="1"/>
  <c r="F346" i="1"/>
  <c r="G346" i="1"/>
  <c r="H346" i="1"/>
  <c r="J346" i="1"/>
  <c r="K346" i="1"/>
  <c r="J347" i="1"/>
  <c r="K347" i="1"/>
  <c r="F348" i="1"/>
  <c r="G348" i="1"/>
  <c r="H348" i="1"/>
  <c r="J348" i="1"/>
  <c r="K348" i="1"/>
  <c r="J349" i="1"/>
  <c r="K349" i="1"/>
  <c r="G350" i="1"/>
  <c r="H350" i="1"/>
  <c r="J350" i="1"/>
  <c r="K350" i="1"/>
  <c r="J351" i="1"/>
  <c r="K351" i="1"/>
  <c r="G352" i="1"/>
  <c r="H352" i="1"/>
  <c r="F352" i="1"/>
  <c r="J352" i="1"/>
  <c r="K352" i="1"/>
  <c r="J353" i="1"/>
  <c r="K353" i="1"/>
  <c r="H354" i="1"/>
  <c r="J354" i="1"/>
  <c r="K354" i="1"/>
  <c r="G354" i="1" s="1"/>
  <c r="F354" i="1" s="1"/>
  <c r="J355" i="1"/>
  <c r="K355" i="1"/>
  <c r="H356" i="1"/>
  <c r="J356" i="1"/>
  <c r="K356" i="1"/>
  <c r="G356" i="1" s="1"/>
  <c r="F356" i="1" s="1"/>
  <c r="J357" i="1"/>
  <c r="K357" i="1"/>
  <c r="F358" i="1"/>
  <c r="G358" i="1"/>
  <c r="H358" i="1"/>
  <c r="J358" i="1"/>
  <c r="K358" i="1"/>
  <c r="J359" i="1"/>
  <c r="K359" i="1"/>
  <c r="F360" i="1"/>
  <c r="G360" i="1"/>
  <c r="H360" i="1"/>
  <c r="J360" i="1"/>
  <c r="K360" i="1"/>
  <c r="J361" i="1"/>
  <c r="K361" i="1"/>
  <c r="G362" i="1"/>
  <c r="H362" i="1"/>
  <c r="J362" i="1"/>
  <c r="K362" i="1"/>
  <c r="J363" i="1"/>
  <c r="K363" i="1"/>
  <c r="G364" i="1"/>
  <c r="H364" i="1"/>
  <c r="F364" i="1"/>
  <c r="J364" i="1"/>
  <c r="K364" i="1"/>
  <c r="J365" i="1"/>
  <c r="K365" i="1"/>
  <c r="H366" i="1"/>
  <c r="J366" i="1"/>
  <c r="K366" i="1"/>
  <c r="G366" i="1" s="1"/>
  <c r="F366" i="1" s="1"/>
  <c r="J367" i="1"/>
  <c r="K367" i="1"/>
  <c r="F368" i="1"/>
  <c r="H368" i="1"/>
  <c r="J368" i="1"/>
  <c r="K368" i="1"/>
  <c r="G368" i="1" s="1"/>
  <c r="J369" i="1"/>
  <c r="K369" i="1"/>
  <c r="F370" i="1"/>
  <c r="G370" i="1"/>
  <c r="H370" i="1"/>
  <c r="J370" i="1"/>
  <c r="K370" i="1"/>
  <c r="J371" i="1"/>
  <c r="K371" i="1"/>
  <c r="F372" i="1"/>
  <c r="G372" i="1"/>
  <c r="H372" i="1"/>
  <c r="J372" i="1"/>
  <c r="K372" i="1"/>
  <c r="J373" i="1"/>
  <c r="K373" i="1"/>
  <c r="G374" i="1"/>
  <c r="H374" i="1"/>
  <c r="J374" i="1"/>
  <c r="K374" i="1"/>
  <c r="J375" i="1"/>
  <c r="K375" i="1"/>
  <c r="G376" i="1"/>
  <c r="H376" i="1"/>
  <c r="F376" i="1"/>
  <c r="J376" i="1"/>
  <c r="K376" i="1"/>
  <c r="J377" i="1"/>
  <c r="K377" i="1"/>
  <c r="H378" i="1"/>
  <c r="J378" i="1"/>
  <c r="K378" i="1"/>
  <c r="G378" i="1" s="1"/>
  <c r="F378" i="1" s="1"/>
  <c r="J379" i="1"/>
  <c r="K379" i="1"/>
  <c r="H380" i="1"/>
  <c r="J380" i="1"/>
  <c r="K380" i="1"/>
  <c r="G380" i="1" s="1"/>
  <c r="F380" i="1" s="1"/>
  <c r="J381" i="1"/>
  <c r="K381" i="1"/>
  <c r="F382" i="1"/>
  <c r="G382" i="1"/>
  <c r="H382" i="1"/>
  <c r="J382" i="1"/>
  <c r="K382" i="1"/>
  <c r="J383" i="1"/>
  <c r="K383" i="1"/>
  <c r="F384" i="1"/>
  <c r="G384" i="1"/>
  <c r="H384" i="1"/>
  <c r="J384" i="1"/>
  <c r="K384" i="1"/>
  <c r="J385" i="1"/>
  <c r="K385" i="1"/>
  <c r="G386" i="1"/>
  <c r="H386" i="1"/>
  <c r="J386" i="1"/>
  <c r="K386" i="1"/>
  <c r="H387" i="1"/>
  <c r="G387" i="1" s="1"/>
  <c r="J387" i="1"/>
  <c r="K387" i="1"/>
  <c r="G388" i="1"/>
  <c r="F388" i="1" s="1"/>
  <c r="H388" i="1"/>
  <c r="J388" i="1"/>
  <c r="K388" i="1"/>
  <c r="J389" i="1"/>
  <c r="K389" i="1"/>
  <c r="H390" i="1"/>
  <c r="G390" i="1" s="1"/>
  <c r="F390" i="1" s="1"/>
  <c r="J390" i="1"/>
  <c r="K390" i="1"/>
  <c r="J391" i="1"/>
  <c r="K391" i="1"/>
  <c r="G392" i="1"/>
  <c r="H392" i="1"/>
  <c r="F392" i="1"/>
  <c r="J392" i="1"/>
  <c r="K392" i="1"/>
  <c r="G393" i="1"/>
  <c r="H393" i="1"/>
  <c r="J393" i="1"/>
  <c r="F393" i="1" s="1"/>
  <c r="K393" i="1"/>
  <c r="F394" i="1"/>
  <c r="H394" i="1"/>
  <c r="J394" i="1"/>
  <c r="K394" i="1"/>
  <c r="G394" i="1" s="1"/>
  <c r="H395" i="1"/>
  <c r="G395" i="1" s="1"/>
  <c r="J395" i="1"/>
  <c r="K395" i="1"/>
  <c r="H396" i="1"/>
  <c r="G396" i="1" s="1"/>
  <c r="F396" i="1" s="1"/>
  <c r="J396" i="1"/>
  <c r="K396" i="1"/>
  <c r="J397" i="1"/>
  <c r="K397" i="1"/>
  <c r="G398" i="1"/>
  <c r="H398" i="1"/>
  <c r="J398" i="1"/>
  <c r="K398" i="1"/>
  <c r="G399" i="1"/>
  <c r="H399" i="1"/>
  <c r="J399" i="1"/>
  <c r="K399" i="1"/>
  <c r="H400" i="1"/>
  <c r="G400" i="1" s="1"/>
  <c r="J400" i="1"/>
  <c r="F400" i="1" s="1"/>
  <c r="K400" i="1"/>
  <c r="H401" i="1"/>
  <c r="G401" i="1" s="1"/>
  <c r="J401" i="1"/>
  <c r="F401" i="1" s="1"/>
  <c r="K401" i="1"/>
  <c r="J402" i="1"/>
  <c r="H402" i="1" s="1"/>
  <c r="G402" i="1" s="1"/>
  <c r="F402" i="1" s="1"/>
  <c r="K402" i="1"/>
  <c r="J403" i="1"/>
  <c r="H403" i="1" s="1"/>
  <c r="G403" i="1" s="1"/>
  <c r="K403" i="1"/>
  <c r="J404" i="1"/>
  <c r="F404" i="1" s="1"/>
  <c r="K404" i="1"/>
  <c r="J405" i="1"/>
  <c r="F405" i="1" s="1"/>
  <c r="K405" i="1"/>
  <c r="F406" i="1"/>
  <c r="H406" i="1"/>
  <c r="J406" i="1"/>
  <c r="K406" i="1"/>
  <c r="G406" i="1" s="1"/>
  <c r="H407" i="1"/>
  <c r="G407" i="1" s="1"/>
  <c r="J407" i="1"/>
  <c r="K407" i="1"/>
  <c r="H408" i="1"/>
  <c r="G408" i="1" s="1"/>
  <c r="F408" i="1" s="1"/>
  <c r="J408" i="1"/>
  <c r="K408" i="1"/>
  <c r="J409" i="1"/>
  <c r="K409" i="1"/>
  <c r="F410" i="1"/>
  <c r="J410" i="1"/>
  <c r="H410" i="1" s="1"/>
  <c r="G410" i="1" s="1"/>
  <c r="K410" i="1"/>
  <c r="H411" i="1"/>
  <c r="G411" i="1" s="1"/>
  <c r="J411" i="1"/>
  <c r="F411" i="1" s="1"/>
  <c r="K411" i="1"/>
  <c r="G412" i="1"/>
  <c r="H412" i="1"/>
  <c r="J412" i="1"/>
  <c r="K412" i="1"/>
  <c r="J413" i="1"/>
  <c r="K413" i="1"/>
  <c r="H414" i="1"/>
  <c r="G414" i="1" s="1"/>
  <c r="F414" i="1" s="1"/>
  <c r="J414" i="1"/>
  <c r="K414" i="1"/>
  <c r="J415" i="1"/>
  <c r="K415" i="1"/>
  <c r="J416" i="1"/>
  <c r="K416" i="1"/>
  <c r="G417" i="1"/>
  <c r="H417" i="1"/>
  <c r="J417" i="1"/>
  <c r="K417" i="1"/>
  <c r="J418" i="1"/>
  <c r="F418" i="1" s="1"/>
  <c r="K418" i="1"/>
  <c r="H419" i="1"/>
  <c r="G419" i="1" s="1"/>
  <c r="J419" i="1"/>
  <c r="F419" i="1" s="1"/>
  <c r="K419" i="1"/>
  <c r="H420" i="1"/>
  <c r="G420" i="1" s="1"/>
  <c r="F420" i="1" s="1"/>
  <c r="J420" i="1"/>
  <c r="K420" i="1"/>
  <c r="J421" i="1"/>
  <c r="K421" i="1"/>
  <c r="J422" i="1"/>
  <c r="K422" i="1"/>
  <c r="G423" i="1"/>
  <c r="H423" i="1"/>
  <c r="J423" i="1"/>
  <c r="K423" i="1"/>
  <c r="H424" i="1"/>
  <c r="G424" i="1" s="1"/>
  <c r="J424" i="1"/>
  <c r="K424" i="1"/>
  <c r="H425" i="1"/>
  <c r="G425" i="1" s="1"/>
  <c r="J425" i="1"/>
  <c r="K425" i="1"/>
  <c r="F426" i="1"/>
  <c r="J426" i="1"/>
  <c r="H426" i="1" s="1"/>
  <c r="G426" i="1" s="1"/>
  <c r="K426" i="1"/>
  <c r="J427" i="1"/>
  <c r="H427" i="1" s="1"/>
  <c r="G427" i="1" s="1"/>
  <c r="K427" i="1"/>
  <c r="J428" i="1"/>
  <c r="F428" i="1" s="1"/>
  <c r="K428" i="1"/>
  <c r="J429" i="1"/>
  <c r="K429" i="1"/>
  <c r="F430" i="1"/>
  <c r="H430" i="1"/>
  <c r="J430" i="1"/>
  <c r="K430" i="1"/>
  <c r="G430" i="1" s="1"/>
  <c r="H431" i="1"/>
  <c r="G431" i="1" s="1"/>
  <c r="J431" i="1"/>
  <c r="F431" i="1" s="1"/>
  <c r="K431" i="1"/>
  <c r="F432" i="1"/>
  <c r="H432" i="1"/>
  <c r="G432" i="1" s="1"/>
  <c r="J432" i="1"/>
  <c r="K432" i="1"/>
  <c r="J433" i="1"/>
  <c r="F433" i="1" s="1"/>
  <c r="K433" i="1"/>
  <c r="F434" i="1"/>
  <c r="J434" i="1"/>
  <c r="H434" i="1" s="1"/>
  <c r="G434" i="1" s="1"/>
  <c r="K434" i="1"/>
  <c r="H435" i="1"/>
  <c r="G435" i="1" s="1"/>
  <c r="J435" i="1"/>
  <c r="K435" i="1"/>
  <c r="G436" i="1"/>
  <c r="H436" i="1"/>
  <c r="J436" i="1"/>
  <c r="K436" i="1"/>
  <c r="H437" i="1"/>
  <c r="G437" i="1" s="1"/>
  <c r="J437" i="1"/>
  <c r="K437" i="1"/>
  <c r="G438" i="1"/>
  <c r="H438" i="1"/>
  <c r="J438" i="1"/>
  <c r="K438" i="1"/>
  <c r="H439" i="1"/>
  <c r="G439" i="1" s="1"/>
  <c r="J439" i="1"/>
  <c r="K439" i="1"/>
  <c r="G440" i="1"/>
  <c r="H440" i="1"/>
  <c r="J440" i="1"/>
  <c r="K440" i="1"/>
  <c r="H441" i="1"/>
  <c r="G441" i="1" s="1"/>
  <c r="J441" i="1"/>
  <c r="F441" i="1" s="1"/>
  <c r="K441" i="1"/>
  <c r="G442" i="1"/>
  <c r="H442" i="1"/>
  <c r="J442" i="1"/>
  <c r="K442" i="1"/>
  <c r="H443" i="1"/>
  <c r="G443" i="1" s="1"/>
  <c r="J443" i="1"/>
  <c r="F443" i="1" s="1"/>
  <c r="K443" i="1"/>
  <c r="G444" i="1"/>
  <c r="H444" i="1"/>
  <c r="J444" i="1"/>
  <c r="K444" i="1"/>
  <c r="H445" i="1"/>
  <c r="G445" i="1" s="1"/>
  <c r="J445" i="1"/>
  <c r="F445" i="1" s="1"/>
  <c r="K445" i="1"/>
  <c r="G446" i="1"/>
  <c r="H446" i="1"/>
  <c r="J446" i="1"/>
  <c r="K446" i="1"/>
  <c r="H447" i="1"/>
  <c r="G447" i="1" s="1"/>
  <c r="J447" i="1"/>
  <c r="K447" i="1"/>
  <c r="G448" i="1"/>
  <c r="H448" i="1"/>
  <c r="J448" i="1"/>
  <c r="K448" i="1"/>
  <c r="H449" i="1"/>
  <c r="G449" i="1" s="1"/>
  <c r="J449" i="1"/>
  <c r="K449" i="1"/>
  <c r="G450" i="1"/>
  <c r="H450" i="1"/>
  <c r="J450" i="1"/>
  <c r="K450" i="1"/>
  <c r="H451" i="1"/>
  <c r="G451" i="1" s="1"/>
  <c r="J451" i="1"/>
  <c r="K451" i="1"/>
  <c r="G452" i="1"/>
  <c r="H452" i="1"/>
  <c r="J452" i="1"/>
  <c r="K452" i="1"/>
  <c r="H453" i="1"/>
  <c r="G453" i="1" s="1"/>
  <c r="J453" i="1"/>
  <c r="F453" i="1" s="1"/>
  <c r="K453" i="1"/>
  <c r="G454" i="1"/>
  <c r="H454" i="1"/>
  <c r="J454" i="1"/>
  <c r="K454" i="1"/>
  <c r="H455" i="1"/>
  <c r="G455" i="1" s="1"/>
  <c r="J455" i="1"/>
  <c r="F455" i="1" s="1"/>
  <c r="K455" i="1"/>
  <c r="G456" i="1"/>
  <c r="H456" i="1"/>
  <c r="J456" i="1"/>
  <c r="K456" i="1"/>
  <c r="H457" i="1"/>
  <c r="G457" i="1" s="1"/>
  <c r="J457" i="1"/>
  <c r="F457" i="1" s="1"/>
  <c r="K457" i="1"/>
  <c r="G458" i="1"/>
  <c r="H458" i="1"/>
  <c r="J458" i="1"/>
  <c r="K458" i="1"/>
  <c r="H459" i="1"/>
  <c r="G459" i="1" s="1"/>
  <c r="J459" i="1"/>
  <c r="F459" i="1" s="1"/>
  <c r="K459" i="1"/>
  <c r="G460" i="1"/>
  <c r="H460" i="1"/>
  <c r="J460" i="1"/>
  <c r="K460" i="1"/>
  <c r="H461" i="1"/>
  <c r="G461" i="1" s="1"/>
  <c r="J461" i="1"/>
  <c r="F461" i="1" s="1"/>
  <c r="K461" i="1"/>
  <c r="G462" i="1"/>
  <c r="H462" i="1"/>
  <c r="J462" i="1"/>
  <c r="K462" i="1"/>
  <c r="H463" i="1"/>
  <c r="G463" i="1" s="1"/>
  <c r="J463" i="1"/>
  <c r="F463" i="1" s="1"/>
  <c r="K463" i="1"/>
  <c r="G464" i="1"/>
  <c r="H464" i="1"/>
  <c r="J464" i="1"/>
  <c r="K464" i="1"/>
  <c r="H465" i="1"/>
  <c r="G465" i="1" s="1"/>
  <c r="J465" i="1"/>
  <c r="K465" i="1"/>
  <c r="G466" i="1"/>
  <c r="H466" i="1"/>
  <c r="J466" i="1"/>
  <c r="K466" i="1"/>
  <c r="H467" i="1"/>
  <c r="G467" i="1" s="1"/>
  <c r="J467" i="1"/>
  <c r="K467" i="1"/>
  <c r="G468" i="1"/>
  <c r="H468" i="1"/>
  <c r="J468" i="1"/>
  <c r="K468" i="1"/>
  <c r="H469" i="1"/>
  <c r="G469" i="1" s="1"/>
  <c r="J469" i="1"/>
  <c r="K469" i="1"/>
  <c r="G470" i="1"/>
  <c r="H470" i="1"/>
  <c r="J470" i="1"/>
  <c r="K470" i="1"/>
  <c r="H471" i="1"/>
  <c r="G471" i="1" s="1"/>
  <c r="J471" i="1"/>
  <c r="K471" i="1"/>
  <c r="G472" i="1"/>
  <c r="H472" i="1"/>
  <c r="J472" i="1"/>
  <c r="K472" i="1"/>
  <c r="H473" i="1"/>
  <c r="G473" i="1" s="1"/>
  <c r="J473" i="1"/>
  <c r="K473" i="1"/>
  <c r="G474" i="1"/>
  <c r="H474" i="1"/>
  <c r="J474" i="1"/>
  <c r="K474" i="1"/>
  <c r="H475" i="1"/>
  <c r="G475" i="1" s="1"/>
  <c r="J475" i="1"/>
  <c r="F475" i="1" s="1"/>
  <c r="K475" i="1"/>
  <c r="G476" i="1"/>
  <c r="H476" i="1"/>
  <c r="J476" i="1"/>
  <c r="K476" i="1"/>
  <c r="H477" i="1"/>
  <c r="G477" i="1" s="1"/>
  <c r="J477" i="1"/>
  <c r="K477" i="1"/>
  <c r="G478" i="1"/>
  <c r="H478" i="1"/>
  <c r="J478" i="1"/>
  <c r="K478" i="1"/>
  <c r="H479" i="1"/>
  <c r="G479" i="1" s="1"/>
  <c r="J479" i="1"/>
  <c r="K479" i="1"/>
  <c r="G480" i="1"/>
  <c r="H480" i="1"/>
  <c r="J480" i="1"/>
  <c r="K480" i="1"/>
  <c r="H481" i="1"/>
  <c r="G481" i="1" s="1"/>
  <c r="J481" i="1"/>
  <c r="K481" i="1"/>
  <c r="G482" i="1"/>
  <c r="H482" i="1"/>
  <c r="J482" i="1"/>
  <c r="K482" i="1"/>
  <c r="H483" i="1"/>
  <c r="G483" i="1" s="1"/>
  <c r="J483" i="1"/>
  <c r="K483" i="1"/>
  <c r="G484" i="1"/>
  <c r="H484" i="1"/>
  <c r="J484" i="1"/>
  <c r="K484" i="1"/>
  <c r="H485" i="1"/>
  <c r="G485" i="1" s="1"/>
  <c r="J485" i="1"/>
  <c r="K485" i="1"/>
  <c r="G486" i="1"/>
  <c r="H486" i="1"/>
  <c r="J486" i="1"/>
  <c r="K486" i="1"/>
  <c r="H487" i="1"/>
  <c r="G487" i="1" s="1"/>
  <c r="J487" i="1"/>
  <c r="K487" i="1"/>
  <c r="G488" i="1"/>
  <c r="H488" i="1"/>
  <c r="J488" i="1"/>
  <c r="K488" i="1"/>
  <c r="H489" i="1"/>
  <c r="G489" i="1" s="1"/>
  <c r="J489" i="1"/>
  <c r="K489" i="1"/>
  <c r="G490" i="1"/>
  <c r="H490" i="1"/>
  <c r="J490" i="1"/>
  <c r="K490" i="1"/>
  <c r="H491" i="1"/>
  <c r="G491" i="1" s="1"/>
  <c r="J491" i="1"/>
  <c r="F491" i="1" s="1"/>
  <c r="K491" i="1"/>
  <c r="G492" i="1"/>
  <c r="H492" i="1"/>
  <c r="J492" i="1"/>
  <c r="K492" i="1"/>
  <c r="H493" i="1"/>
  <c r="G493" i="1" s="1"/>
  <c r="J493" i="1"/>
  <c r="F493" i="1" s="1"/>
  <c r="K493" i="1"/>
  <c r="G494" i="1"/>
  <c r="H494" i="1"/>
  <c r="J494" i="1"/>
  <c r="K494" i="1"/>
  <c r="H495" i="1"/>
  <c r="G495" i="1" s="1"/>
  <c r="J495" i="1"/>
  <c r="K495" i="1"/>
  <c r="G496" i="1"/>
  <c r="H496" i="1"/>
  <c r="J496" i="1"/>
  <c r="K496" i="1"/>
  <c r="H497" i="1"/>
  <c r="G497" i="1" s="1"/>
  <c r="J497" i="1"/>
  <c r="F497" i="1" s="1"/>
  <c r="K497" i="1"/>
  <c r="G498" i="1"/>
  <c r="H498" i="1"/>
  <c r="J498" i="1"/>
  <c r="K498" i="1"/>
  <c r="H499" i="1"/>
  <c r="G499" i="1" s="1"/>
  <c r="J499" i="1"/>
  <c r="K499" i="1"/>
  <c r="G500" i="1"/>
  <c r="H500" i="1"/>
  <c r="J500" i="1"/>
  <c r="K500" i="1"/>
  <c r="H501" i="1"/>
  <c r="G501" i="1" s="1"/>
  <c r="J501" i="1"/>
  <c r="F501" i="1" s="1"/>
  <c r="K501" i="1"/>
  <c r="F2" i="1"/>
  <c r="K2" i="1"/>
  <c r="J2" i="1"/>
  <c r="H2" i="1"/>
  <c r="G2" i="1"/>
  <c r="F326" i="1" l="1"/>
  <c r="F4" i="1"/>
  <c r="F398" i="1"/>
  <c r="F278" i="1"/>
  <c r="F110" i="1"/>
  <c r="F230" i="1"/>
  <c r="F74" i="1"/>
  <c r="F162" i="1"/>
  <c r="F374" i="1"/>
  <c r="F302" i="1"/>
  <c r="F362" i="1"/>
  <c r="F62" i="1"/>
  <c r="F350" i="1"/>
  <c r="F254" i="1"/>
  <c r="F338" i="1"/>
  <c r="F451" i="1"/>
  <c r="F485" i="1"/>
  <c r="F437" i="1"/>
  <c r="F500" i="1"/>
  <c r="F498" i="1"/>
  <c r="F496" i="1"/>
  <c r="F494" i="1"/>
  <c r="F492" i="1"/>
  <c r="F490" i="1"/>
  <c r="F488" i="1"/>
  <c r="F486" i="1"/>
  <c r="F484" i="1"/>
  <c r="F482" i="1"/>
  <c r="F480" i="1"/>
  <c r="F478" i="1"/>
  <c r="F476" i="1"/>
  <c r="F474" i="1"/>
  <c r="F472" i="1"/>
  <c r="F470" i="1"/>
  <c r="F468" i="1"/>
  <c r="F466" i="1"/>
  <c r="F464" i="1"/>
  <c r="F462" i="1"/>
  <c r="F460" i="1"/>
  <c r="F458" i="1"/>
  <c r="F456" i="1"/>
  <c r="F454" i="1"/>
  <c r="F452" i="1"/>
  <c r="F450" i="1"/>
  <c r="F448" i="1"/>
  <c r="F446" i="1"/>
  <c r="F444" i="1"/>
  <c r="F442" i="1"/>
  <c r="F440" i="1"/>
  <c r="F438" i="1"/>
  <c r="F436" i="1"/>
  <c r="H416" i="1"/>
  <c r="G416" i="1" s="1"/>
  <c r="F416" i="1" s="1"/>
  <c r="F412" i="1"/>
  <c r="F407" i="1"/>
  <c r="H383" i="1"/>
  <c r="G383" i="1" s="1"/>
  <c r="F383" i="1" s="1"/>
  <c r="F371" i="1"/>
  <c r="H371" i="1"/>
  <c r="G371" i="1" s="1"/>
  <c r="H359" i="1"/>
  <c r="G359" i="1" s="1"/>
  <c r="F359" i="1" s="1"/>
  <c r="H347" i="1"/>
  <c r="G347" i="1" s="1"/>
  <c r="F347" i="1" s="1"/>
  <c r="H335" i="1"/>
  <c r="G335" i="1" s="1"/>
  <c r="F335" i="1" s="1"/>
  <c r="H323" i="1"/>
  <c r="G323" i="1" s="1"/>
  <c r="F323" i="1" s="1"/>
  <c r="F311" i="1"/>
  <c r="H311" i="1"/>
  <c r="G311" i="1" s="1"/>
  <c r="F299" i="1"/>
  <c r="F251" i="1"/>
  <c r="H225" i="1"/>
  <c r="G225" i="1" s="1"/>
  <c r="F225" i="1" s="1"/>
  <c r="G176" i="1"/>
  <c r="F176" i="1" s="1"/>
  <c r="H429" i="1"/>
  <c r="G429" i="1" s="1"/>
  <c r="F429" i="1" s="1"/>
  <c r="H418" i="1"/>
  <c r="G418" i="1" s="1"/>
  <c r="H405" i="1"/>
  <c r="G405" i="1" s="1"/>
  <c r="F267" i="1"/>
  <c r="F241" i="1"/>
  <c r="H241" i="1"/>
  <c r="G241" i="1" s="1"/>
  <c r="F261" i="1"/>
  <c r="F435" i="1"/>
  <c r="F373" i="1"/>
  <c r="H373" i="1"/>
  <c r="G373" i="1" s="1"/>
  <c r="F361" i="1"/>
  <c r="H361" i="1"/>
  <c r="G361" i="1" s="1"/>
  <c r="H349" i="1"/>
  <c r="G349" i="1" s="1"/>
  <c r="F349" i="1" s="1"/>
  <c r="F337" i="1"/>
  <c r="H337" i="1"/>
  <c r="G337" i="1" s="1"/>
  <c r="H325" i="1"/>
  <c r="G325" i="1" s="1"/>
  <c r="F313" i="1"/>
  <c r="H313" i="1"/>
  <c r="G313" i="1" s="1"/>
  <c r="H301" i="1"/>
  <c r="G301" i="1" s="1"/>
  <c r="F279" i="1"/>
  <c r="H279" i="1"/>
  <c r="G279" i="1" s="1"/>
  <c r="F273" i="1"/>
  <c r="H273" i="1"/>
  <c r="G273" i="1" s="1"/>
  <c r="F231" i="1"/>
  <c r="H231" i="1"/>
  <c r="G231" i="1" s="1"/>
  <c r="F499" i="1"/>
  <c r="F495" i="1"/>
  <c r="F489" i="1"/>
  <c r="F487" i="1"/>
  <c r="F483" i="1"/>
  <c r="F481" i="1"/>
  <c r="F479" i="1"/>
  <c r="F477" i="1"/>
  <c r="F473" i="1"/>
  <c r="F471" i="1"/>
  <c r="F469" i="1"/>
  <c r="F467" i="1"/>
  <c r="F465" i="1"/>
  <c r="F449" i="1"/>
  <c r="F447" i="1"/>
  <c r="F439" i="1"/>
  <c r="H433" i="1"/>
  <c r="G433" i="1" s="1"/>
  <c r="F424" i="1"/>
  <c r="H422" i="1"/>
  <c r="G422" i="1" s="1"/>
  <c r="F422" i="1" s="1"/>
  <c r="H409" i="1"/>
  <c r="G409" i="1" s="1"/>
  <c r="F409" i="1" s="1"/>
  <c r="F389" i="1"/>
  <c r="F387" i="1"/>
  <c r="H385" i="1"/>
  <c r="G385" i="1" s="1"/>
  <c r="F385" i="1" s="1"/>
  <c r="F325" i="1"/>
  <c r="F301" i="1"/>
  <c r="F289" i="1"/>
  <c r="F257" i="1"/>
  <c r="H257" i="1"/>
  <c r="G257" i="1" s="1"/>
  <c r="F247" i="1"/>
  <c r="H247" i="1"/>
  <c r="G247" i="1" s="1"/>
  <c r="G188" i="1"/>
  <c r="F188" i="1" s="1"/>
  <c r="F235" i="1"/>
  <c r="H375" i="1"/>
  <c r="G375" i="1" s="1"/>
  <c r="F375" i="1" s="1"/>
  <c r="H363" i="1"/>
  <c r="G363" i="1" s="1"/>
  <c r="F363" i="1" s="1"/>
  <c r="F351" i="1"/>
  <c r="H351" i="1"/>
  <c r="G351" i="1" s="1"/>
  <c r="H339" i="1"/>
  <c r="G339" i="1" s="1"/>
  <c r="F327" i="1"/>
  <c r="H327" i="1"/>
  <c r="G327" i="1" s="1"/>
  <c r="H315" i="1"/>
  <c r="G315" i="1" s="1"/>
  <c r="F303" i="1"/>
  <c r="H263" i="1"/>
  <c r="G263" i="1" s="1"/>
  <c r="F263" i="1" s="1"/>
  <c r="H237" i="1"/>
  <c r="G237" i="1" s="1"/>
  <c r="F227" i="1"/>
  <c r="F417" i="1"/>
  <c r="H413" i="1"/>
  <c r="G413" i="1" s="1"/>
  <c r="F413" i="1" s="1"/>
  <c r="H389" i="1"/>
  <c r="G389" i="1" s="1"/>
  <c r="F339" i="1"/>
  <c r="F315" i="1"/>
  <c r="H303" i="1"/>
  <c r="G303" i="1" s="1"/>
  <c r="F269" i="1"/>
  <c r="H253" i="1"/>
  <c r="G253" i="1" s="1"/>
  <c r="F253" i="1" s="1"/>
  <c r="F237" i="1"/>
  <c r="H227" i="1"/>
  <c r="G227" i="1" s="1"/>
  <c r="H428" i="1"/>
  <c r="G428" i="1" s="1"/>
  <c r="H415" i="1"/>
  <c r="G415" i="1" s="1"/>
  <c r="F415" i="1" s="1"/>
  <c r="H404" i="1"/>
  <c r="G404" i="1" s="1"/>
  <c r="F395" i="1"/>
  <c r="H391" i="1"/>
  <c r="G391" i="1" s="1"/>
  <c r="F391" i="1" s="1"/>
  <c r="F377" i="1"/>
  <c r="H377" i="1"/>
  <c r="G377" i="1" s="1"/>
  <c r="H365" i="1"/>
  <c r="G365" i="1" s="1"/>
  <c r="F365" i="1" s="1"/>
  <c r="H353" i="1"/>
  <c r="G353" i="1" s="1"/>
  <c r="F353" i="1" s="1"/>
  <c r="H341" i="1"/>
  <c r="G341" i="1" s="1"/>
  <c r="F341" i="1" s="1"/>
  <c r="H329" i="1"/>
  <c r="G329" i="1" s="1"/>
  <c r="F329" i="1" s="1"/>
  <c r="H317" i="1"/>
  <c r="G317" i="1" s="1"/>
  <c r="F317" i="1" s="1"/>
  <c r="F293" i="1"/>
  <c r="H283" i="1"/>
  <c r="G283" i="1" s="1"/>
  <c r="F283" i="1" s="1"/>
  <c r="F275" i="1"/>
  <c r="H243" i="1"/>
  <c r="G243" i="1" s="1"/>
  <c r="F243" i="1" s="1"/>
  <c r="F259" i="1"/>
  <c r="F233" i="1"/>
  <c r="H233" i="1"/>
  <c r="G233" i="1" s="1"/>
  <c r="F223" i="1"/>
  <c r="H223" i="1"/>
  <c r="G223" i="1" s="1"/>
  <c r="F423" i="1"/>
  <c r="F379" i="1"/>
  <c r="H379" i="1"/>
  <c r="G379" i="1" s="1"/>
  <c r="F367" i="1"/>
  <c r="H367" i="1"/>
  <c r="G367" i="1" s="1"/>
  <c r="H355" i="1"/>
  <c r="G355" i="1" s="1"/>
  <c r="F355" i="1" s="1"/>
  <c r="F343" i="1"/>
  <c r="H343" i="1"/>
  <c r="G343" i="1" s="1"/>
  <c r="F331" i="1"/>
  <c r="H331" i="1"/>
  <c r="G331" i="1" s="1"/>
  <c r="H319" i="1"/>
  <c r="G319" i="1" s="1"/>
  <c r="F307" i="1"/>
  <c r="H307" i="1"/>
  <c r="G307" i="1" s="1"/>
  <c r="F295" i="1"/>
  <c r="H249" i="1"/>
  <c r="G249" i="1" s="1"/>
  <c r="F249" i="1" s="1"/>
  <c r="H239" i="1"/>
  <c r="G239" i="1" s="1"/>
  <c r="F239" i="1" s="1"/>
  <c r="F211" i="1"/>
  <c r="F177" i="1"/>
  <c r="F425" i="1"/>
  <c r="H421" i="1"/>
  <c r="G421" i="1" s="1"/>
  <c r="F421" i="1" s="1"/>
  <c r="F399" i="1"/>
  <c r="H397" i="1"/>
  <c r="G397" i="1" s="1"/>
  <c r="F397" i="1" s="1"/>
  <c r="F319" i="1"/>
  <c r="F297" i="1"/>
  <c r="F285" i="1"/>
  <c r="F277" i="1"/>
  <c r="H265" i="1"/>
  <c r="G265" i="1" s="1"/>
  <c r="F265" i="1" s="1"/>
  <c r="H229" i="1"/>
  <c r="G229" i="1" s="1"/>
  <c r="F229" i="1" s="1"/>
  <c r="F427" i="1"/>
  <c r="F403" i="1"/>
  <c r="F381" i="1"/>
  <c r="H381" i="1"/>
  <c r="G381" i="1" s="1"/>
  <c r="F369" i="1"/>
  <c r="H369" i="1"/>
  <c r="G369" i="1" s="1"/>
  <c r="H357" i="1"/>
  <c r="G357" i="1" s="1"/>
  <c r="F357" i="1" s="1"/>
  <c r="F345" i="1"/>
  <c r="H345" i="1"/>
  <c r="G345" i="1" s="1"/>
  <c r="F333" i="1"/>
  <c r="H333" i="1"/>
  <c r="G333" i="1" s="1"/>
  <c r="H321" i="1"/>
  <c r="G321" i="1" s="1"/>
  <c r="F321" i="1" s="1"/>
  <c r="F309" i="1"/>
  <c r="H309" i="1"/>
  <c r="G309" i="1" s="1"/>
  <c r="H271" i="1"/>
  <c r="G271" i="1" s="1"/>
  <c r="F271" i="1" s="1"/>
  <c r="H255" i="1"/>
  <c r="G255" i="1" s="1"/>
  <c r="F255" i="1" s="1"/>
  <c r="F245" i="1"/>
  <c r="H245" i="1"/>
  <c r="G245" i="1" s="1"/>
  <c r="F305" i="1"/>
  <c r="F281" i="1"/>
  <c r="F191" i="1"/>
  <c r="H111" i="1"/>
  <c r="G111" i="1" s="1"/>
  <c r="F111" i="1" s="1"/>
  <c r="H165" i="1"/>
  <c r="G165" i="1" s="1"/>
  <c r="F165" i="1" s="1"/>
  <c r="F85" i="1"/>
  <c r="H85" i="1"/>
  <c r="G85" i="1" s="1"/>
  <c r="F203" i="1"/>
  <c r="F197" i="1"/>
  <c r="G194" i="1"/>
  <c r="F194" i="1" s="1"/>
  <c r="G184" i="1"/>
  <c r="F181" i="1"/>
  <c r="F287" i="1"/>
  <c r="G174" i="1"/>
  <c r="F174" i="1" s="1"/>
  <c r="H141" i="1"/>
  <c r="G141" i="1" s="1"/>
  <c r="F141" i="1"/>
  <c r="F291" i="1"/>
  <c r="H287" i="1"/>
  <c r="G287" i="1" s="1"/>
  <c r="F193" i="1"/>
  <c r="F95" i="1"/>
  <c r="H95" i="1"/>
  <c r="G95" i="1" s="1"/>
  <c r="F101" i="1"/>
  <c r="H101" i="1"/>
  <c r="G101" i="1" s="1"/>
  <c r="F153" i="1"/>
  <c r="H153" i="1"/>
  <c r="G153" i="1" s="1"/>
  <c r="G192" i="1"/>
  <c r="F192" i="1" s="1"/>
  <c r="F179" i="1"/>
  <c r="G170" i="1"/>
  <c r="F170" i="1" s="1"/>
  <c r="G158" i="1"/>
  <c r="F158" i="1" s="1"/>
  <c r="G146" i="1"/>
  <c r="F146" i="1" s="1"/>
  <c r="G134" i="1"/>
  <c r="F134" i="1" s="1"/>
  <c r="G118" i="1"/>
  <c r="F118" i="1" s="1"/>
  <c r="G98" i="1"/>
  <c r="G58" i="1"/>
  <c r="F58" i="1" s="1"/>
  <c r="G54" i="1"/>
  <c r="F54" i="1" s="1"/>
  <c r="G50" i="1"/>
  <c r="F50" i="1" s="1"/>
  <c r="G46" i="1"/>
  <c r="F46" i="1" s="1"/>
  <c r="G42" i="1"/>
  <c r="F42" i="1" s="1"/>
  <c r="G38" i="1"/>
  <c r="F38" i="1" s="1"/>
  <c r="G34" i="1"/>
  <c r="F34" i="1" s="1"/>
  <c r="G30" i="1"/>
  <c r="F30" i="1" s="1"/>
  <c r="G26" i="1"/>
  <c r="F26" i="1" s="1"/>
  <c r="G22" i="1"/>
  <c r="F22" i="1" s="1"/>
  <c r="G18" i="1"/>
  <c r="F167" i="1"/>
  <c r="F143" i="1"/>
  <c r="F123" i="1"/>
  <c r="F107" i="1"/>
  <c r="H81" i="1"/>
  <c r="G81" i="1" s="1"/>
  <c r="F81" i="1" s="1"/>
  <c r="F77" i="1"/>
  <c r="H77" i="1"/>
  <c r="G77" i="1" s="1"/>
  <c r="F73" i="1"/>
  <c r="H73" i="1"/>
  <c r="G73" i="1" s="1"/>
  <c r="H69" i="1"/>
  <c r="G69" i="1" s="1"/>
  <c r="F69" i="1" s="1"/>
  <c r="H65" i="1"/>
  <c r="G65" i="1" s="1"/>
  <c r="F65" i="1" s="1"/>
  <c r="F61" i="1"/>
  <c r="G14" i="1"/>
  <c r="G160" i="1"/>
  <c r="F160" i="1" s="1"/>
  <c r="F155" i="1"/>
  <c r="G148" i="1"/>
  <c r="F148" i="1" s="1"/>
  <c r="G136" i="1"/>
  <c r="F136" i="1" s="1"/>
  <c r="F131" i="1"/>
  <c r="F117" i="1"/>
  <c r="G114" i="1"/>
  <c r="F114" i="1" s="1"/>
  <c r="H107" i="1"/>
  <c r="G107" i="1" s="1"/>
  <c r="H91" i="1"/>
  <c r="G91" i="1" s="1"/>
  <c r="F91" i="1" s="1"/>
  <c r="G10" i="1"/>
  <c r="F10" i="1" s="1"/>
  <c r="G6" i="1"/>
  <c r="F6" i="1" s="1"/>
  <c r="H167" i="1"/>
  <c r="G167" i="1" s="1"/>
  <c r="H155" i="1"/>
  <c r="G155" i="1" s="1"/>
  <c r="H143" i="1"/>
  <c r="G143" i="1" s="1"/>
  <c r="F133" i="1"/>
  <c r="H131" i="1"/>
  <c r="G131" i="1" s="1"/>
  <c r="H123" i="1"/>
  <c r="G123" i="1" s="1"/>
  <c r="F97" i="1"/>
  <c r="F113" i="1"/>
  <c r="F103" i="1"/>
  <c r="F87" i="1"/>
  <c r="F171" i="1"/>
  <c r="H169" i="1"/>
  <c r="G169" i="1" s="1"/>
  <c r="F169" i="1" s="1"/>
  <c r="F159" i="1"/>
  <c r="H157" i="1"/>
  <c r="G157" i="1" s="1"/>
  <c r="F157" i="1" s="1"/>
  <c r="F147" i="1"/>
  <c r="H145" i="1"/>
  <c r="G145" i="1" s="1"/>
  <c r="F135" i="1"/>
  <c r="H133" i="1"/>
  <c r="G133" i="1" s="1"/>
  <c r="H113" i="1"/>
  <c r="G113" i="1" s="1"/>
  <c r="H103" i="1"/>
  <c r="G103" i="1" s="1"/>
  <c r="H87" i="1"/>
  <c r="G87" i="1" s="1"/>
  <c r="G80" i="1"/>
  <c r="F80" i="1" s="1"/>
  <c r="G76" i="1"/>
  <c r="F76" i="1" s="1"/>
  <c r="G72" i="1"/>
  <c r="F72" i="1" s="1"/>
  <c r="G68" i="1"/>
  <c r="F68" i="1" s="1"/>
  <c r="G64" i="1"/>
  <c r="F64" i="1" s="1"/>
  <c r="G60" i="1"/>
  <c r="H125" i="1"/>
  <c r="G125" i="1" s="1"/>
  <c r="F125" i="1" s="1"/>
  <c r="F93" i="1"/>
  <c r="G52" i="1"/>
  <c r="F52" i="1" s="1"/>
  <c r="G48" i="1"/>
  <c r="F48" i="1" s="1"/>
  <c r="G44" i="1"/>
  <c r="F44" i="1" s="1"/>
  <c r="G40" i="1"/>
  <c r="F40" i="1" s="1"/>
  <c r="G36" i="1"/>
  <c r="F36" i="1" s="1"/>
  <c r="G32" i="1"/>
  <c r="F32" i="1" s="1"/>
  <c r="G28" i="1"/>
  <c r="F28" i="1" s="1"/>
  <c r="G24" i="1"/>
  <c r="F24" i="1" s="1"/>
  <c r="G20" i="1"/>
  <c r="F20" i="1" s="1"/>
  <c r="G130" i="1"/>
  <c r="F130" i="1" s="1"/>
  <c r="F127" i="1"/>
  <c r="G122" i="1"/>
  <c r="F122" i="1" s="1"/>
  <c r="F119" i="1"/>
  <c r="G116" i="1"/>
  <c r="F116" i="1" s="1"/>
  <c r="H109" i="1"/>
  <c r="G109" i="1" s="1"/>
  <c r="F109" i="1" s="1"/>
  <c r="F99" i="1"/>
  <c r="H93" i="1"/>
  <c r="G93" i="1" s="1"/>
  <c r="H83" i="1"/>
  <c r="G83" i="1" s="1"/>
  <c r="F83" i="1" s="1"/>
  <c r="H79" i="1"/>
  <c r="G79" i="1" s="1"/>
  <c r="F79" i="1" s="1"/>
  <c r="H75" i="1"/>
  <c r="G75" i="1" s="1"/>
  <c r="F75" i="1"/>
  <c r="F71" i="1"/>
  <c r="H71" i="1"/>
  <c r="G71" i="1" s="1"/>
  <c r="F67" i="1"/>
  <c r="H67" i="1"/>
  <c r="G67" i="1" s="1"/>
  <c r="H63" i="1"/>
  <c r="G63" i="1" s="1"/>
  <c r="F63" i="1" s="1"/>
  <c r="G16" i="1"/>
  <c r="F16" i="1" s="1"/>
  <c r="F55" i="1"/>
  <c r="F35" i="1"/>
  <c r="F27" i="1"/>
  <c r="F19" i="1"/>
  <c r="F163" i="1"/>
  <c r="H161" i="1"/>
  <c r="G161" i="1" s="1"/>
  <c r="F161" i="1" s="1"/>
  <c r="F151" i="1"/>
  <c r="H149" i="1"/>
  <c r="G149" i="1" s="1"/>
  <c r="F149" i="1" s="1"/>
  <c r="H137" i="1"/>
  <c r="G137" i="1" s="1"/>
  <c r="F137" i="1" s="1"/>
  <c r="G127" i="1"/>
  <c r="F115" i="1"/>
  <c r="G112" i="1"/>
  <c r="F112" i="1" s="1"/>
  <c r="H105" i="1"/>
  <c r="G105" i="1" s="1"/>
  <c r="F105" i="1" s="1"/>
  <c r="G102" i="1"/>
  <c r="F102" i="1" s="1"/>
  <c r="H89" i="1"/>
  <c r="G89" i="1" s="1"/>
  <c r="F89" i="1" s="1"/>
  <c r="G86" i="1"/>
  <c r="F86" i="1" s="1"/>
  <c r="G168" i="1"/>
  <c r="F168" i="1" s="1"/>
  <c r="G156" i="1"/>
  <c r="F156" i="1" s="1"/>
  <c r="G144" i="1"/>
  <c r="F144" i="1" s="1"/>
  <c r="F139" i="1"/>
  <c r="G132" i="1"/>
  <c r="F132" i="1" s="1"/>
  <c r="F129" i="1"/>
  <c r="G124" i="1"/>
  <c r="F124" i="1" s="1"/>
  <c r="F121" i="1"/>
  <c r="H115" i="1"/>
  <c r="G115" i="1" s="1"/>
  <c r="F7" i="1"/>
  <c r="F47" i="1"/>
  <c r="F23" i="1"/>
  <c r="H61" i="1"/>
  <c r="G61" i="1" s="1"/>
  <c r="H59" i="1"/>
  <c r="G59" i="1" s="1"/>
  <c r="F59" i="1" s="1"/>
  <c r="H57" i="1"/>
  <c r="G57" i="1" s="1"/>
  <c r="F57" i="1" s="1"/>
  <c r="H55" i="1"/>
  <c r="G55" i="1" s="1"/>
  <c r="H53" i="1"/>
  <c r="G53" i="1" s="1"/>
  <c r="F53" i="1" s="1"/>
  <c r="H51" i="1"/>
  <c r="G51" i="1" s="1"/>
  <c r="F51" i="1" s="1"/>
  <c r="H49" i="1"/>
  <c r="G49" i="1" s="1"/>
  <c r="F49" i="1" s="1"/>
  <c r="H47" i="1"/>
  <c r="G47" i="1" s="1"/>
  <c r="H45" i="1"/>
  <c r="G45" i="1" s="1"/>
  <c r="F45" i="1" s="1"/>
  <c r="H43" i="1"/>
  <c r="G43" i="1" s="1"/>
  <c r="H41" i="1"/>
  <c r="G41" i="1" s="1"/>
  <c r="F41" i="1" s="1"/>
  <c r="H39" i="1"/>
  <c r="G39" i="1" s="1"/>
  <c r="F39" i="1" s="1"/>
  <c r="H37" i="1"/>
  <c r="G37" i="1" s="1"/>
  <c r="F37" i="1" s="1"/>
  <c r="H35" i="1"/>
  <c r="G35" i="1" s="1"/>
  <c r="H33" i="1"/>
  <c r="G33" i="1" s="1"/>
  <c r="F33" i="1" s="1"/>
  <c r="H31" i="1"/>
  <c r="G31" i="1" s="1"/>
  <c r="F31" i="1" s="1"/>
  <c r="H29" i="1"/>
  <c r="G29" i="1" s="1"/>
  <c r="F29" i="1" s="1"/>
  <c r="H27" i="1"/>
  <c r="G27" i="1" s="1"/>
  <c r="H25" i="1"/>
  <c r="G25" i="1" s="1"/>
  <c r="F25" i="1" s="1"/>
  <c r="H23" i="1"/>
  <c r="G23" i="1" s="1"/>
  <c r="H21" i="1"/>
  <c r="G21" i="1" s="1"/>
  <c r="F21" i="1" s="1"/>
  <c r="H19" i="1"/>
  <c r="G19" i="1" s="1"/>
  <c r="H17" i="1"/>
  <c r="G17" i="1" s="1"/>
  <c r="F17" i="1" s="1"/>
  <c r="H15" i="1"/>
  <c r="G15" i="1" s="1"/>
  <c r="F15" i="1" s="1"/>
  <c r="H13" i="1"/>
  <c r="G13" i="1" s="1"/>
  <c r="F13" i="1" s="1"/>
  <c r="H11" i="1"/>
  <c r="G11" i="1" s="1"/>
  <c r="F11" i="1" s="1"/>
  <c r="H9" i="1"/>
  <c r="G9" i="1" s="1"/>
  <c r="H7" i="1"/>
  <c r="G7" i="1" s="1"/>
  <c r="H5" i="1"/>
  <c r="G5" i="1" s="1"/>
  <c r="F5" i="1" s="1"/>
  <c r="H3" i="1"/>
  <c r="G3" i="1" s="1"/>
  <c r="F3" i="1" s="1"/>
</calcChain>
</file>

<file path=xl/sharedStrings.xml><?xml version="1.0" encoding="utf-8"?>
<sst xmlns="http://schemas.openxmlformats.org/spreadsheetml/2006/main" count="8086" uniqueCount="1073">
  <si>
    <t>Reg.číslo</t>
  </si>
  <si>
    <t>Priezvisko</t>
  </si>
  <si>
    <t>Meno</t>
  </si>
  <si>
    <t>Rok narod.</t>
  </si>
  <si>
    <t>Klub</t>
  </si>
  <si>
    <t>Z</t>
  </si>
  <si>
    <t>V</t>
  </si>
  <si>
    <t>P</t>
  </si>
  <si>
    <t>%</t>
  </si>
  <si>
    <t>Jančí</t>
  </si>
  <si>
    <t>Vladimír</t>
  </si>
  <si>
    <t>MSK Malacky</t>
  </si>
  <si>
    <t>2. Liga</t>
  </si>
  <si>
    <t>Grega</t>
  </si>
  <si>
    <t>Roland</t>
  </si>
  <si>
    <t>ŠK ISTER BRATISLAVA</t>
  </si>
  <si>
    <t>Drobný</t>
  </si>
  <si>
    <t>Jakub</t>
  </si>
  <si>
    <t>Bandík</t>
  </si>
  <si>
    <t>Michal</t>
  </si>
  <si>
    <t>Kveták</t>
  </si>
  <si>
    <t>Rastislav</t>
  </si>
  <si>
    <t>Kosová</t>
  </si>
  <si>
    <t>Natália</t>
  </si>
  <si>
    <t>4. Liga</t>
  </si>
  <si>
    <t>Szolnoki</t>
  </si>
  <si>
    <t>Kristián</t>
  </si>
  <si>
    <t>STO SPOJE IVANKA</t>
  </si>
  <si>
    <t>Kršiaková</t>
  </si>
  <si>
    <t>Miriam</t>
  </si>
  <si>
    <t>Educo Petržalka</t>
  </si>
  <si>
    <t>Rajtoková</t>
  </si>
  <si>
    <t>Pavlína</t>
  </si>
  <si>
    <t>Komorovský</t>
  </si>
  <si>
    <t>Róbert</t>
  </si>
  <si>
    <t>STK Devínska Nová Ves</t>
  </si>
  <si>
    <t>Lipták</t>
  </si>
  <si>
    <t>Andrej</t>
  </si>
  <si>
    <t>Svetík</t>
  </si>
  <si>
    <t>3. Liga</t>
  </si>
  <si>
    <t>Grežo</t>
  </si>
  <si>
    <t>Martin</t>
  </si>
  <si>
    <t>ŠKST KARLOVA VES</t>
  </si>
  <si>
    <t>Némethová</t>
  </si>
  <si>
    <t>Noemi</t>
  </si>
  <si>
    <t>Káčer</t>
  </si>
  <si>
    <t>Josimovič</t>
  </si>
  <si>
    <t>Ivan</t>
  </si>
  <si>
    <t>Hegedüš</t>
  </si>
  <si>
    <t>Múčka</t>
  </si>
  <si>
    <t>Alexander</t>
  </si>
  <si>
    <t>TTC ROVINKA</t>
  </si>
  <si>
    <t>Guman</t>
  </si>
  <si>
    <t>Boris</t>
  </si>
  <si>
    <t>Zahradský</t>
  </si>
  <si>
    <t>STO SVÄTÝ JUR</t>
  </si>
  <si>
    <t>Petrík</t>
  </si>
  <si>
    <t>Dávid</t>
  </si>
  <si>
    <t>TJ ŠTADIÓN BRATISLAVA</t>
  </si>
  <si>
    <t>Krkoš</t>
  </si>
  <si>
    <t>Marián</t>
  </si>
  <si>
    <t>ŠK VATEK BERNOLÁKOVO</t>
  </si>
  <si>
    <t>Červeň</t>
  </si>
  <si>
    <t>Pavol</t>
  </si>
  <si>
    <t>Basár</t>
  </si>
  <si>
    <t>Peter</t>
  </si>
  <si>
    <t>Beladič</t>
  </si>
  <si>
    <t>Slavomír</t>
  </si>
  <si>
    <t>Válek</t>
  </si>
  <si>
    <t>Ľubomír</t>
  </si>
  <si>
    <t>Krajčovič</t>
  </si>
  <si>
    <t>Horníková</t>
  </si>
  <si>
    <t>Henrieta</t>
  </si>
  <si>
    <t>Drobová</t>
  </si>
  <si>
    <t>Veronika</t>
  </si>
  <si>
    <t>Roba</t>
  </si>
  <si>
    <t>David</t>
  </si>
  <si>
    <t>Kleman</t>
  </si>
  <si>
    <t>Ondrej</t>
  </si>
  <si>
    <t>Godál</t>
  </si>
  <si>
    <t>Patrik</t>
  </si>
  <si>
    <t>5. Liga</t>
  </si>
  <si>
    <t>Kalužný</t>
  </si>
  <si>
    <t>Jalovecký</t>
  </si>
  <si>
    <t>Marek</t>
  </si>
  <si>
    <t>STK ZŠ Na bielenisku, Pezinok</t>
  </si>
  <si>
    <t>Bogda</t>
  </si>
  <si>
    <t>Križanovič</t>
  </si>
  <si>
    <t>Bartovič</t>
  </si>
  <si>
    <t>Adam</t>
  </si>
  <si>
    <t>Klíma</t>
  </si>
  <si>
    <t>František</t>
  </si>
  <si>
    <t>Hedvigy</t>
  </si>
  <si>
    <t>Tadial</t>
  </si>
  <si>
    <t>Kmeťová</t>
  </si>
  <si>
    <t>Monika</t>
  </si>
  <si>
    <t>Vilímovský</t>
  </si>
  <si>
    <t>Jiří</t>
  </si>
  <si>
    <t>Sklenár</t>
  </si>
  <si>
    <t>Matúš</t>
  </si>
  <si>
    <t>Novotný</t>
  </si>
  <si>
    <t>Brychta</t>
  </si>
  <si>
    <t>Eduard</t>
  </si>
  <si>
    <t>Dzubina</t>
  </si>
  <si>
    <t>Petráš</t>
  </si>
  <si>
    <t>Prügler</t>
  </si>
  <si>
    <t>Richard</t>
  </si>
  <si>
    <t>Sucha</t>
  </si>
  <si>
    <t>Tomáš</t>
  </si>
  <si>
    <t>Gallus</t>
  </si>
  <si>
    <t>Gregor</t>
  </si>
  <si>
    <t>Čajkovič</t>
  </si>
  <si>
    <t>Burík</t>
  </si>
  <si>
    <t>Alexy</t>
  </si>
  <si>
    <t>Ján</t>
  </si>
  <si>
    <t>Bognár</t>
  </si>
  <si>
    <t>Stolárik</t>
  </si>
  <si>
    <t>Jurík</t>
  </si>
  <si>
    <t>Harenčár</t>
  </si>
  <si>
    <t>Jaššo</t>
  </si>
  <si>
    <t>Branislav</t>
  </si>
  <si>
    <t>Kresánek</t>
  </si>
  <si>
    <t>Mikuláš</t>
  </si>
  <si>
    <t>Salanci</t>
  </si>
  <si>
    <t>Krebs</t>
  </si>
  <si>
    <t>Svetlák</t>
  </si>
  <si>
    <t>Miroslav</t>
  </si>
  <si>
    <t>Mikluščák</t>
  </si>
  <si>
    <t>Pavel</t>
  </si>
  <si>
    <t>Penkala</t>
  </si>
  <si>
    <t>Šeleng</t>
  </si>
  <si>
    <t>Šimon</t>
  </si>
  <si>
    <t>Kirchmayer</t>
  </si>
  <si>
    <t>Sedláček</t>
  </si>
  <si>
    <t>Jaromír</t>
  </si>
  <si>
    <t>Horňák</t>
  </si>
  <si>
    <t>Obermayer</t>
  </si>
  <si>
    <t>Zadubenec</t>
  </si>
  <si>
    <t>Milan</t>
  </si>
  <si>
    <t>Kundrák</t>
  </si>
  <si>
    <t>Sadák</t>
  </si>
  <si>
    <t>Valkár</t>
  </si>
  <si>
    <t>Pivko</t>
  </si>
  <si>
    <t>Lukáš</t>
  </si>
  <si>
    <t>Slovák</t>
  </si>
  <si>
    <t>Barok</t>
  </si>
  <si>
    <t>Jozef</t>
  </si>
  <si>
    <t>Panek</t>
  </si>
  <si>
    <t>Nagyová</t>
  </si>
  <si>
    <t>7. Liga</t>
  </si>
  <si>
    <t>Drenina</t>
  </si>
  <si>
    <t>Krajča</t>
  </si>
  <si>
    <t>Toman</t>
  </si>
  <si>
    <t>Ivica</t>
  </si>
  <si>
    <t>Jedlička</t>
  </si>
  <si>
    <t>Jezycki</t>
  </si>
  <si>
    <t>Grzegorz</t>
  </si>
  <si>
    <t>Gillányiová</t>
  </si>
  <si>
    <t>Jana</t>
  </si>
  <si>
    <t>6. Liga</t>
  </si>
  <si>
    <t>Kašlík</t>
  </si>
  <si>
    <t>Ferenčík</t>
  </si>
  <si>
    <t>Košický</t>
  </si>
  <si>
    <t>9. Liga</t>
  </si>
  <si>
    <t>Benčík</t>
  </si>
  <si>
    <t>Benjamín</t>
  </si>
  <si>
    <t>Baláž</t>
  </si>
  <si>
    <t>Gomba</t>
  </si>
  <si>
    <t>Daniel</t>
  </si>
  <si>
    <t>Šranko</t>
  </si>
  <si>
    <t>Ladislav</t>
  </si>
  <si>
    <t>Tran Thanh</t>
  </si>
  <si>
    <t>Long</t>
  </si>
  <si>
    <t>Koval</t>
  </si>
  <si>
    <t>Wiltschková</t>
  </si>
  <si>
    <t>Dominika</t>
  </si>
  <si>
    <t>STOLNOTENISOVÉ CENTRUM</t>
  </si>
  <si>
    <t>Fiala</t>
  </si>
  <si>
    <t>STK Senec</t>
  </si>
  <si>
    <t>Figura</t>
  </si>
  <si>
    <t>Radoslav</t>
  </si>
  <si>
    <t>Beťák</t>
  </si>
  <si>
    <t>Maroš</t>
  </si>
  <si>
    <t>ŠKST Feromax Bratislava</t>
  </si>
  <si>
    <t>Tichý</t>
  </si>
  <si>
    <t>STO OŠK Slovenský Grob</t>
  </si>
  <si>
    <t>Popluhár</t>
  </si>
  <si>
    <t>ŠK LOZORNO</t>
  </si>
  <si>
    <t>Daubnerová</t>
  </si>
  <si>
    <t>Marta</t>
  </si>
  <si>
    <t>Szeghö</t>
  </si>
  <si>
    <t>Dalibor</t>
  </si>
  <si>
    <t>Štullerová</t>
  </si>
  <si>
    <t>Eliška</t>
  </si>
  <si>
    <t>Darovcová</t>
  </si>
  <si>
    <t>Nina</t>
  </si>
  <si>
    <t>Horváth</t>
  </si>
  <si>
    <t>Tamás</t>
  </si>
  <si>
    <t>Vároš</t>
  </si>
  <si>
    <t>Juraj</t>
  </si>
  <si>
    <t>Frčo</t>
  </si>
  <si>
    <t>Miloš</t>
  </si>
  <si>
    <t>Straka</t>
  </si>
  <si>
    <t>Murín</t>
  </si>
  <si>
    <t>STO IM Galvaniho</t>
  </si>
  <si>
    <t>Kovanič</t>
  </si>
  <si>
    <t>Matej</t>
  </si>
  <si>
    <t>Vrbický</t>
  </si>
  <si>
    <t>Jaroslav</t>
  </si>
  <si>
    <t>Crkoň</t>
  </si>
  <si>
    <t>STK Čataj Last Mile</t>
  </si>
  <si>
    <t>Michalko</t>
  </si>
  <si>
    <t>TJ SLOVAN OÚ MOST PRI BA</t>
  </si>
  <si>
    <t>Goda</t>
  </si>
  <si>
    <t>Štefan</t>
  </si>
  <si>
    <t>Valo</t>
  </si>
  <si>
    <t>Adamišin</t>
  </si>
  <si>
    <t>Árpa</t>
  </si>
  <si>
    <t>Medňanský</t>
  </si>
  <si>
    <t>Džubák</t>
  </si>
  <si>
    <t>Hutka</t>
  </si>
  <si>
    <t>Bajus</t>
  </si>
  <si>
    <t>Ištván</t>
  </si>
  <si>
    <t>Macháček</t>
  </si>
  <si>
    <t>Macek</t>
  </si>
  <si>
    <t>Kováč</t>
  </si>
  <si>
    <t>Vanišová</t>
  </si>
  <si>
    <t>Sylvia</t>
  </si>
  <si>
    <t>Žirko</t>
  </si>
  <si>
    <t>Dominik</t>
  </si>
  <si>
    <t>Šimončič</t>
  </si>
  <si>
    <t>Vojtech</t>
  </si>
  <si>
    <t>Čupík</t>
  </si>
  <si>
    <t>Miloslav</t>
  </si>
  <si>
    <t>Bilkovičová</t>
  </si>
  <si>
    <t>Sára</t>
  </si>
  <si>
    <t>Paulík</t>
  </si>
  <si>
    <t>Minka</t>
  </si>
  <si>
    <t>Harabín</t>
  </si>
  <si>
    <t>Žilinec</t>
  </si>
  <si>
    <t>Hozak</t>
  </si>
  <si>
    <t>Dušan</t>
  </si>
  <si>
    <t>Masaryk</t>
  </si>
  <si>
    <t xml:space="preserve">Michal </t>
  </si>
  <si>
    <t>Konȏpka</t>
  </si>
  <si>
    <t>Kudják</t>
  </si>
  <si>
    <t>Dužek</t>
  </si>
  <si>
    <t>Završan</t>
  </si>
  <si>
    <t>Rusnák</t>
  </si>
  <si>
    <t>Budovský</t>
  </si>
  <si>
    <t>Hronec</t>
  </si>
  <si>
    <t>Hupka</t>
  </si>
  <si>
    <t>Polášek</t>
  </si>
  <si>
    <t>Lukianov</t>
  </si>
  <si>
    <t>Filip</t>
  </si>
  <si>
    <t>Takáč</t>
  </si>
  <si>
    <t>Vaško</t>
  </si>
  <si>
    <t>Trančík</t>
  </si>
  <si>
    <t>Brazouskaya</t>
  </si>
  <si>
    <t>Maria</t>
  </si>
  <si>
    <t>Turian</t>
  </si>
  <si>
    <t>Kiss</t>
  </si>
  <si>
    <t>Dudášik</t>
  </si>
  <si>
    <t>Kresan</t>
  </si>
  <si>
    <t>Bunček</t>
  </si>
  <si>
    <t>Krajčovičová</t>
  </si>
  <si>
    <t>Petronela</t>
  </si>
  <si>
    <t>Matlovič</t>
  </si>
  <si>
    <t>Šimonik</t>
  </si>
  <si>
    <t>Hozzánk</t>
  </si>
  <si>
    <t>Vendelín</t>
  </si>
  <si>
    <t>Chrťan</t>
  </si>
  <si>
    <t>Haluška</t>
  </si>
  <si>
    <t>Andrejko</t>
  </si>
  <si>
    <t>Račko</t>
  </si>
  <si>
    <t>Pozdech</t>
  </si>
  <si>
    <t>Ulehla</t>
  </si>
  <si>
    <t>Želipský</t>
  </si>
  <si>
    <t>Budinský</t>
  </si>
  <si>
    <t>Morávek</t>
  </si>
  <si>
    <t>Matovič</t>
  </si>
  <si>
    <t>Dvoran</t>
  </si>
  <si>
    <t>Lesňák</t>
  </si>
  <si>
    <t>Závadský</t>
  </si>
  <si>
    <t>Holoda</t>
  </si>
  <si>
    <t>Július</t>
  </si>
  <si>
    <t>Menyhart</t>
  </si>
  <si>
    <t>Ivančáková</t>
  </si>
  <si>
    <t>Simona</t>
  </si>
  <si>
    <t>Lelkeš</t>
  </si>
  <si>
    <t>Šporer</t>
  </si>
  <si>
    <t>STK Viktória Petržalka</t>
  </si>
  <si>
    <t>Moravčík</t>
  </si>
  <si>
    <t>STK Vinosady</t>
  </si>
  <si>
    <t>Mišík</t>
  </si>
  <si>
    <t>Prievozník</t>
  </si>
  <si>
    <t>Igor</t>
  </si>
  <si>
    <t>STK Blatné</t>
  </si>
  <si>
    <t>Vojkovič</t>
  </si>
  <si>
    <t>Stúpal</t>
  </si>
  <si>
    <t>Alojz</t>
  </si>
  <si>
    <t>STK Studienka</t>
  </si>
  <si>
    <t>Vicen</t>
  </si>
  <si>
    <t>Biksadský</t>
  </si>
  <si>
    <t>Lovaš</t>
  </si>
  <si>
    <t>ŠK ZÁLESIE</t>
  </si>
  <si>
    <t>Sivák</t>
  </si>
  <si>
    <t>Valovič</t>
  </si>
  <si>
    <t>Csémy</t>
  </si>
  <si>
    <t>Gabriel</t>
  </si>
  <si>
    <t>Nguyen Viet</t>
  </si>
  <si>
    <t>Phuong</t>
  </si>
  <si>
    <t>Marušiak</t>
  </si>
  <si>
    <t>Siman</t>
  </si>
  <si>
    <t>Viskup</t>
  </si>
  <si>
    <t>8. Liga</t>
  </si>
  <si>
    <t>Porubský</t>
  </si>
  <si>
    <t>Eiterich</t>
  </si>
  <si>
    <t>Thorsten</t>
  </si>
  <si>
    <t>Čierny</t>
  </si>
  <si>
    <t>Marcel</t>
  </si>
  <si>
    <t>Klamík</t>
  </si>
  <si>
    <t>Juráš</t>
  </si>
  <si>
    <t>Marian</t>
  </si>
  <si>
    <t>Nemček</t>
  </si>
  <si>
    <t>Fekete</t>
  </si>
  <si>
    <t>Čermák</t>
  </si>
  <si>
    <t>Lisý</t>
  </si>
  <si>
    <t>Beseda</t>
  </si>
  <si>
    <t xml:space="preserve">Martin </t>
  </si>
  <si>
    <t>Osuský</t>
  </si>
  <si>
    <t>Nitray</t>
  </si>
  <si>
    <t>Nenčev</t>
  </si>
  <si>
    <t>Fukas</t>
  </si>
  <si>
    <t>Dobák</t>
  </si>
  <si>
    <t>Kocian</t>
  </si>
  <si>
    <t>Fazekas</t>
  </si>
  <si>
    <t>Antol</t>
  </si>
  <si>
    <t>Berec</t>
  </si>
  <si>
    <t>Vargová</t>
  </si>
  <si>
    <t>Silvia</t>
  </si>
  <si>
    <t>Löwyová</t>
  </si>
  <si>
    <t>Dana</t>
  </si>
  <si>
    <t>Polakovič</t>
  </si>
  <si>
    <t>Henček</t>
  </si>
  <si>
    <t>Latika</t>
  </si>
  <si>
    <t>Atilla</t>
  </si>
  <si>
    <t>Krištofič</t>
  </si>
  <si>
    <t>Kováčová</t>
  </si>
  <si>
    <t>Lenka</t>
  </si>
  <si>
    <t>Bernáth</t>
  </si>
  <si>
    <t>Hasala</t>
  </si>
  <si>
    <t>Milo</t>
  </si>
  <si>
    <t>Hagyari</t>
  </si>
  <si>
    <t>Ella Janka</t>
  </si>
  <si>
    <t>Milošovič</t>
  </si>
  <si>
    <t>Raffaseder</t>
  </si>
  <si>
    <t>Puvák</t>
  </si>
  <si>
    <t>Kurucz</t>
  </si>
  <si>
    <t>Schreiner</t>
  </si>
  <si>
    <t>Brček</t>
  </si>
  <si>
    <t>Purtschy</t>
  </si>
  <si>
    <t>Fridrich</t>
  </si>
  <si>
    <t>Szabo</t>
  </si>
  <si>
    <t xml:space="preserve">Alexander </t>
  </si>
  <si>
    <t>STO VEĽKÝ BIEL</t>
  </si>
  <si>
    <t>Beleš</t>
  </si>
  <si>
    <t>OŠK Dunajská Lužná</t>
  </si>
  <si>
    <t>Ódor</t>
  </si>
  <si>
    <t>Pajonk</t>
  </si>
  <si>
    <t>Landl</t>
  </si>
  <si>
    <t>Roman</t>
  </si>
  <si>
    <t>TJ VEĽKÉ LEVÁRE</t>
  </si>
  <si>
    <t>Hambálek</t>
  </si>
  <si>
    <t>Viktor</t>
  </si>
  <si>
    <t>Miko</t>
  </si>
  <si>
    <t>Jasna</t>
  </si>
  <si>
    <t>Kvašňák</t>
  </si>
  <si>
    <t>Ridzik</t>
  </si>
  <si>
    <t>Šimanský</t>
  </si>
  <si>
    <t>ŠKST STAVBÁR BRATISLAVA</t>
  </si>
  <si>
    <t>Baďurová</t>
  </si>
  <si>
    <t>Seman</t>
  </si>
  <si>
    <t>Koreň</t>
  </si>
  <si>
    <t>ŠKP pri APZ BRATISLAVA</t>
  </si>
  <si>
    <t>Hosťovecký</t>
  </si>
  <si>
    <t>Droba</t>
  </si>
  <si>
    <t>Švajdlenková</t>
  </si>
  <si>
    <t>Laura</t>
  </si>
  <si>
    <t>PST Stupava</t>
  </si>
  <si>
    <t>Fratrič</t>
  </si>
  <si>
    <t>Vaniak</t>
  </si>
  <si>
    <t>Pogáč</t>
  </si>
  <si>
    <t>Lunák</t>
  </si>
  <si>
    <t>Dobrovoda</t>
  </si>
  <si>
    <t>Hollý</t>
  </si>
  <si>
    <t>Koprda</t>
  </si>
  <si>
    <t>Ľuboš</t>
  </si>
  <si>
    <t>Gandič</t>
  </si>
  <si>
    <t>Cholvadt</t>
  </si>
  <si>
    <t>Červenka</t>
  </si>
  <si>
    <t>Jankela</t>
  </si>
  <si>
    <t>Puškárová</t>
  </si>
  <si>
    <t>Lucia</t>
  </si>
  <si>
    <t>Žarnovický</t>
  </si>
  <si>
    <t>Ragas</t>
  </si>
  <si>
    <t>Laudis</t>
  </si>
  <si>
    <t>Hýll</t>
  </si>
  <si>
    <t>Guštafík</t>
  </si>
  <si>
    <t>Šmejkal</t>
  </si>
  <si>
    <t>Švaral</t>
  </si>
  <si>
    <t>Haššo</t>
  </si>
  <si>
    <t>Lamoš</t>
  </si>
  <si>
    <t>Vacula</t>
  </si>
  <si>
    <t>Viliam</t>
  </si>
  <si>
    <t>Písečný</t>
  </si>
  <si>
    <t>Rudolf</t>
  </si>
  <si>
    <t>Vicena</t>
  </si>
  <si>
    <t>Jenis</t>
  </si>
  <si>
    <t>Stanislav</t>
  </si>
  <si>
    <t>Erdélska</t>
  </si>
  <si>
    <t>Michaela</t>
  </si>
  <si>
    <t>Erdelský</t>
  </si>
  <si>
    <t>Piussi</t>
  </si>
  <si>
    <t>Galovič</t>
  </si>
  <si>
    <t>Macko</t>
  </si>
  <si>
    <t>Németh</t>
  </si>
  <si>
    <t>Čech</t>
  </si>
  <si>
    <t>Jarzebowský</t>
  </si>
  <si>
    <t>Alex</t>
  </si>
  <si>
    <t>Kolárik</t>
  </si>
  <si>
    <t>Metod</t>
  </si>
  <si>
    <t>Baňáková</t>
  </si>
  <si>
    <t>Petra</t>
  </si>
  <si>
    <t>Slezák</t>
  </si>
  <si>
    <t>Radovan</t>
  </si>
  <si>
    <t>Jurkovič</t>
  </si>
  <si>
    <t>Hladík</t>
  </si>
  <si>
    <t>Hatvany</t>
  </si>
  <si>
    <t>SPST Záhorská Bystrica</t>
  </si>
  <si>
    <t>Macháň</t>
  </si>
  <si>
    <t>Vitáloš</t>
  </si>
  <si>
    <t xml:space="preserve">Jaroslav </t>
  </si>
  <si>
    <t>Mička</t>
  </si>
  <si>
    <t>Bohumil</t>
  </si>
  <si>
    <t>Farkaš</t>
  </si>
  <si>
    <t>Reichbauer</t>
  </si>
  <si>
    <t>Medveď</t>
  </si>
  <si>
    <t>Šafář</t>
  </si>
  <si>
    <t>Pisarčík</t>
  </si>
  <si>
    <t>Štetka</t>
  </si>
  <si>
    <t>Schramko</t>
  </si>
  <si>
    <t>Hucík</t>
  </si>
  <si>
    <t>Lomjanszki</t>
  </si>
  <si>
    <t>Kolev</t>
  </si>
  <si>
    <t>Michail</t>
  </si>
  <si>
    <t>Ondrovič</t>
  </si>
  <si>
    <t>Karol</t>
  </si>
  <si>
    <t>Kopilec</t>
  </si>
  <si>
    <t>Borko</t>
  </si>
  <si>
    <t>Kapustík</t>
  </si>
  <si>
    <t>Ban</t>
  </si>
  <si>
    <t xml:space="preserve">Juraj </t>
  </si>
  <si>
    <t>Krajčír</t>
  </si>
  <si>
    <t>Doboš</t>
  </si>
  <si>
    <t>Dranga</t>
  </si>
  <si>
    <t>Chmelan</t>
  </si>
  <si>
    <t>Zdeno</t>
  </si>
  <si>
    <t>Buda</t>
  </si>
  <si>
    <t>Černý</t>
  </si>
  <si>
    <t>Ľudovít</t>
  </si>
  <si>
    <t>Litavský</t>
  </si>
  <si>
    <t>Piliar</t>
  </si>
  <si>
    <t>Sirota</t>
  </si>
  <si>
    <t>Opát</t>
  </si>
  <si>
    <t>Kučera</t>
  </si>
  <si>
    <t>Benko</t>
  </si>
  <si>
    <t>Holocsy</t>
  </si>
  <si>
    <t>Zelený</t>
  </si>
  <si>
    <t>Kardoš</t>
  </si>
  <si>
    <t>Kuruc</t>
  </si>
  <si>
    <t>Fialek</t>
  </si>
  <si>
    <t>Tar</t>
  </si>
  <si>
    <t>Šimun</t>
  </si>
  <si>
    <t>Nehyba</t>
  </si>
  <si>
    <t>Velich</t>
  </si>
  <si>
    <t>Vandak</t>
  </si>
  <si>
    <t>Vincent</t>
  </si>
  <si>
    <t>Šilák</t>
  </si>
  <si>
    <t>Denis</t>
  </si>
  <si>
    <t>Šablica</t>
  </si>
  <si>
    <t>Luboš</t>
  </si>
  <si>
    <t>Leon</t>
  </si>
  <si>
    <t>Kern</t>
  </si>
  <si>
    <t>Kopp</t>
  </si>
  <si>
    <t xml:space="preserve">Jozef </t>
  </si>
  <si>
    <t>Adámi</t>
  </si>
  <si>
    <t>Šulek</t>
  </si>
  <si>
    <t>Dugovič</t>
  </si>
  <si>
    <t>Sloboda</t>
  </si>
  <si>
    <t>Oliver</t>
  </si>
  <si>
    <t>Granec</t>
  </si>
  <si>
    <t>Paszko</t>
  </si>
  <si>
    <t>Preitschaft</t>
  </si>
  <si>
    <t>Filip Peter</t>
  </si>
  <si>
    <t>Molnár</t>
  </si>
  <si>
    <t>Hafera</t>
  </si>
  <si>
    <t>Kapiaš</t>
  </si>
  <si>
    <t>Kolarovič</t>
  </si>
  <si>
    <t>Kovačin</t>
  </si>
  <si>
    <t xml:space="preserve">Miloš </t>
  </si>
  <si>
    <t>Cibulka</t>
  </si>
  <si>
    <t>Klásek</t>
  </si>
  <si>
    <t>Nikolas</t>
  </si>
  <si>
    <t>Linda</t>
  </si>
  <si>
    <t>Podobný</t>
  </si>
  <si>
    <t>Koiš</t>
  </si>
  <si>
    <t>Šmátrala</t>
  </si>
  <si>
    <t>Markus</t>
  </si>
  <si>
    <t>Črep</t>
  </si>
  <si>
    <t>Raffayová</t>
  </si>
  <si>
    <t>Mária</t>
  </si>
  <si>
    <t>Heriban</t>
  </si>
  <si>
    <t>Vyletel</t>
  </si>
  <si>
    <t>Erik</t>
  </si>
  <si>
    <t>Lauko</t>
  </si>
  <si>
    <t>Baričič</t>
  </si>
  <si>
    <t>Sydorchuk</t>
  </si>
  <si>
    <t>Šikulová</t>
  </si>
  <si>
    <t>Terézia</t>
  </si>
  <si>
    <t>Szabová</t>
  </si>
  <si>
    <t>Adrián</t>
  </si>
  <si>
    <t>Beáta</t>
  </si>
  <si>
    <t>Pinter</t>
  </si>
  <si>
    <t>Nagy</t>
  </si>
  <si>
    <t>Včelková</t>
  </si>
  <si>
    <t>Adela</t>
  </si>
  <si>
    <t>Kolek</t>
  </si>
  <si>
    <t>Godal</t>
  </si>
  <si>
    <t>Cibula</t>
  </si>
  <si>
    <t>STO Relax Rača</t>
  </si>
  <si>
    <t>Teker</t>
  </si>
  <si>
    <t>Klasek</t>
  </si>
  <si>
    <t>Mesároš</t>
  </si>
  <si>
    <t>Husárik</t>
  </si>
  <si>
    <t>Novák</t>
  </si>
  <si>
    <t>Oles</t>
  </si>
  <si>
    <t>Lorko</t>
  </si>
  <si>
    <t>Kováčik</t>
  </si>
  <si>
    <t>Porozsnyák</t>
  </si>
  <si>
    <t>Robert</t>
  </si>
  <si>
    <t>Šeďo</t>
  </si>
  <si>
    <t>Polakovičová</t>
  </si>
  <si>
    <t>Bianka</t>
  </si>
  <si>
    <t>Svitok</t>
  </si>
  <si>
    <t>Tolla</t>
  </si>
  <si>
    <t>Šproho</t>
  </si>
  <si>
    <t>Hambalek</t>
  </si>
  <si>
    <t>Vajda</t>
  </si>
  <si>
    <t>Juhász</t>
  </si>
  <si>
    <t>Barkolová</t>
  </si>
  <si>
    <t>Lea</t>
  </si>
  <si>
    <t>Grman</t>
  </si>
  <si>
    <t>Godányová</t>
  </si>
  <si>
    <t>Paulína</t>
  </si>
  <si>
    <t>Gaľa</t>
  </si>
  <si>
    <t>Aleš</t>
  </si>
  <si>
    <t>Čermáková</t>
  </si>
  <si>
    <t>Ivana</t>
  </si>
  <si>
    <t>Awwad</t>
  </si>
  <si>
    <t>Samir</t>
  </si>
  <si>
    <t>Gratzer</t>
  </si>
  <si>
    <t>Sebastián</t>
  </si>
  <si>
    <t>Blaščák</t>
  </si>
  <si>
    <t>Šanda</t>
  </si>
  <si>
    <t>Tomšo</t>
  </si>
  <si>
    <t>Vašková</t>
  </si>
  <si>
    <t>Mariana</t>
  </si>
  <si>
    <t>Norbert</t>
  </si>
  <si>
    <t>Bandžuch</t>
  </si>
  <si>
    <t>Líner</t>
  </si>
  <si>
    <t>Sůra</t>
  </si>
  <si>
    <t>Dwayne</t>
  </si>
  <si>
    <t>Botlo</t>
  </si>
  <si>
    <t>Schalek</t>
  </si>
  <si>
    <t>Botlová</t>
  </si>
  <si>
    <t>Karin</t>
  </si>
  <si>
    <t>Kubiš</t>
  </si>
  <si>
    <t>Hermann</t>
  </si>
  <si>
    <t>Ďuriš</t>
  </si>
  <si>
    <t>Samuel</t>
  </si>
  <si>
    <t>Vakerman</t>
  </si>
  <si>
    <t>Hallon</t>
  </si>
  <si>
    <t>Gomolová</t>
  </si>
  <si>
    <t>Jaško</t>
  </si>
  <si>
    <t>Barak</t>
  </si>
  <si>
    <t>Imrich</t>
  </si>
  <si>
    <t>Hamran</t>
  </si>
  <si>
    <t>Anton</t>
  </si>
  <si>
    <t>Pokorná</t>
  </si>
  <si>
    <t>Karolína</t>
  </si>
  <si>
    <t>Lipovský</t>
  </si>
  <si>
    <t>Kirchmayerová</t>
  </si>
  <si>
    <t>Katarína</t>
  </si>
  <si>
    <t>Kleberc</t>
  </si>
  <si>
    <t>Valentín</t>
  </si>
  <si>
    <t>Sika</t>
  </si>
  <si>
    <t>Bauer</t>
  </si>
  <si>
    <t>Vrablanská</t>
  </si>
  <si>
    <t>Diana</t>
  </si>
  <si>
    <t>Frey</t>
  </si>
  <si>
    <t>ŠK ALTIUS BRATISLAVA</t>
  </si>
  <si>
    <t>Mĺkvy</t>
  </si>
  <si>
    <t>Kureková</t>
  </si>
  <si>
    <t>Eva</t>
  </si>
  <si>
    <t>Vostál</t>
  </si>
  <si>
    <t>Jánoš</t>
  </si>
  <si>
    <t>Ofúkaný</t>
  </si>
  <si>
    <t>Palková</t>
  </si>
  <si>
    <t>Havierniková</t>
  </si>
  <si>
    <t>Smriga</t>
  </si>
  <si>
    <t xml:space="preserve">Jan </t>
  </si>
  <si>
    <t>Haško</t>
  </si>
  <si>
    <t>Noel</t>
  </si>
  <si>
    <t>Pirová</t>
  </si>
  <si>
    <t>Beata</t>
  </si>
  <si>
    <t>Ďurišová</t>
  </si>
  <si>
    <t>Jánošová</t>
  </si>
  <si>
    <t>Mikuš</t>
  </si>
  <si>
    <t>Liptáková</t>
  </si>
  <si>
    <t>Sajan</t>
  </si>
  <si>
    <t>Jurgoš</t>
  </si>
  <si>
    <t>Tučnovič</t>
  </si>
  <si>
    <t>Artur</t>
  </si>
  <si>
    <t>Valentova</t>
  </si>
  <si>
    <t>Tahotná</t>
  </si>
  <si>
    <t>Barbora</t>
  </si>
  <si>
    <t>Valášek</t>
  </si>
  <si>
    <t>Šarmír</t>
  </si>
  <si>
    <t>Janec</t>
  </si>
  <si>
    <t>Ofúkaná</t>
  </si>
  <si>
    <t>Ľubica</t>
  </si>
  <si>
    <t>Hrúzik</t>
  </si>
  <si>
    <t>BH</t>
  </si>
  <si>
    <t>NBH</t>
  </si>
  <si>
    <t>OLK</t>
  </si>
  <si>
    <t>ZK</t>
  </si>
  <si>
    <t>PZ</t>
  </si>
  <si>
    <t>PV</t>
  </si>
  <si>
    <t>LK</t>
  </si>
  <si>
    <t>Liga</t>
  </si>
  <si>
    <t>SR   rebricek</t>
  </si>
  <si>
    <t>MSK MALACKY</t>
  </si>
  <si>
    <t>STK DEVÍNSKA NOVÁ VES</t>
  </si>
  <si>
    <t>ŠKST FEROMAX BRATISLAVA</t>
  </si>
  <si>
    <t>STO SPOJE BRATISLAVA</t>
  </si>
  <si>
    <t>nezaradený</t>
  </si>
  <si>
    <t>Poradie podla BSTZ metodiky</t>
  </si>
  <si>
    <t>MUŽI - 1.7.2022</t>
  </si>
  <si>
    <t>reg. číslo</t>
  </si>
  <si>
    <t>por.</t>
  </si>
  <si>
    <t>priezvisko</t>
  </si>
  <si>
    <t>meno</t>
  </si>
  <si>
    <t>nar</t>
  </si>
  <si>
    <t>body</t>
  </si>
  <si>
    <t>klub</t>
  </si>
  <si>
    <t>Wang</t>
  </si>
  <si>
    <t>Yang</t>
  </si>
  <si>
    <t>TTC CAEN</t>
  </si>
  <si>
    <t>Pištej</t>
  </si>
  <si>
    <t>USD APUANIA CARRARA TENNISTAVOLO</t>
  </si>
  <si>
    <t>Valuch</t>
  </si>
  <si>
    <t>TTC BIETIGHEIM - BISSINGEN</t>
  </si>
  <si>
    <t>Šereda</t>
  </si>
  <si>
    <t>SK VYDRANY</t>
  </si>
  <si>
    <t>SPG LINZ</t>
  </si>
  <si>
    <t>Novota</t>
  </si>
  <si>
    <t>Klajber</t>
  </si>
  <si>
    <t>TSG KAISERSLAUTERN</t>
  </si>
  <si>
    <t>Zoltán</t>
  </si>
  <si>
    <t>Brat</t>
  </si>
  <si>
    <t>TJ STO NIŽNÁ</t>
  </si>
  <si>
    <t>Péter</t>
  </si>
  <si>
    <t>Ingemar</t>
  </si>
  <si>
    <t>GEOLÓG ROŽŇAVA</t>
  </si>
  <si>
    <t>Zelinka</t>
  </si>
  <si>
    <t>EL NINO PRAHA</t>
  </si>
  <si>
    <t>Sitak</t>
  </si>
  <si>
    <t>Andriy</t>
  </si>
  <si>
    <t>TTC RAPPERSWIL JONA</t>
  </si>
  <si>
    <t>Bardoň</t>
  </si>
  <si>
    <t>ŠK PARA TT HLOHOVEC</t>
  </si>
  <si>
    <t>Špánik</t>
  </si>
  <si>
    <t>Tibor</t>
  </si>
  <si>
    <t>SV SCHOTT JENA</t>
  </si>
  <si>
    <t>Wiltschka</t>
  </si>
  <si>
    <t>TJ GASTO GALANTA</t>
  </si>
  <si>
    <t>Rezetka</t>
  </si>
  <si>
    <t>Gumáň</t>
  </si>
  <si>
    <t>DJK SPVGG EFFELTRICH (GER)</t>
  </si>
  <si>
    <t>Oráč</t>
  </si>
  <si>
    <t>MŠK VSTK VRANOV NAD TOPĽOU</t>
  </si>
  <si>
    <t>Illáš</t>
  </si>
  <si>
    <t>STK FUNSTAR TOPOĽČANY</t>
  </si>
  <si>
    <t>Goldír</t>
  </si>
  <si>
    <t>MSK ČADCA</t>
  </si>
  <si>
    <t>Kaššay</t>
  </si>
  <si>
    <t>ŠKST RUŽOMBEROK</t>
  </si>
  <si>
    <t>Mego</t>
  </si>
  <si>
    <t>Diko</t>
  </si>
  <si>
    <t>Delinčák</t>
  </si>
  <si>
    <t>TTC OSTRAVA</t>
  </si>
  <si>
    <t>Turček</t>
  </si>
  <si>
    <t>Peko ml.</t>
  </si>
  <si>
    <t>SK SLAVIA PRAHA</t>
  </si>
  <si>
    <t>RAKOV</t>
  </si>
  <si>
    <t>VALERIY</t>
  </si>
  <si>
    <t>GNADENTAL</t>
  </si>
  <si>
    <t>Truksa</t>
  </si>
  <si>
    <t>MSTK TRNAVA</t>
  </si>
  <si>
    <t>Cyprich</t>
  </si>
  <si>
    <t>Arpáš</t>
  </si>
  <si>
    <t>Bednár</t>
  </si>
  <si>
    <t>Keinath</t>
  </si>
  <si>
    <t>Thomas</t>
  </si>
  <si>
    <t>TV LEISELHEIM</t>
  </si>
  <si>
    <t>Palušek</t>
  </si>
  <si>
    <t>STK LOKOMOTÍVA KOŠICE</t>
  </si>
  <si>
    <t>Pach</t>
  </si>
  <si>
    <t>Kamil</t>
  </si>
  <si>
    <t>ŠKST MICHALOVCE</t>
  </si>
  <si>
    <t>Baženov</t>
  </si>
  <si>
    <t>Figeľ</t>
  </si>
  <si>
    <t>ELIZZA PRAHA</t>
  </si>
  <si>
    <t>Kopányi</t>
  </si>
  <si>
    <t>TJ AGROTEC HUSTOPEČE</t>
  </si>
  <si>
    <t>Biró</t>
  </si>
  <si>
    <t>Bálint</t>
  </si>
  <si>
    <t>Fečo</t>
  </si>
  <si>
    <t>Kostelník</t>
  </si>
  <si>
    <t>Demír</t>
  </si>
  <si>
    <t>Amel</t>
  </si>
  <si>
    <t>STK SENEC</t>
  </si>
  <si>
    <t>Uherík</t>
  </si>
  <si>
    <t>AŠK MARIA HUTA</t>
  </si>
  <si>
    <t>Jaslovský</t>
  </si>
  <si>
    <t>STO VEĽKÉ ÚĽANY</t>
  </si>
  <si>
    <t>Truska</t>
  </si>
  <si>
    <t>Pavolka</t>
  </si>
  <si>
    <t>TSV BESSE</t>
  </si>
  <si>
    <t>Blažek</t>
  </si>
  <si>
    <t>Jahoda</t>
  </si>
  <si>
    <t>Hruška</t>
  </si>
  <si>
    <t>Tutura</t>
  </si>
  <si>
    <t>Martinka</t>
  </si>
  <si>
    <t>Slováčik</t>
  </si>
  <si>
    <t>MSTK KRUPINA</t>
  </si>
  <si>
    <t>Senkulič</t>
  </si>
  <si>
    <t>Ježo</t>
  </si>
  <si>
    <t>1.PPC FORTUNA KEŽMAROK</t>
  </si>
  <si>
    <t>Tušim</t>
  </si>
  <si>
    <t>Pindura</t>
  </si>
  <si>
    <t>Tobiáš</t>
  </si>
  <si>
    <t>Kucko</t>
  </si>
  <si>
    <t>ŠKST ENERGODATA ŽILINA</t>
  </si>
  <si>
    <t>Ševec</t>
  </si>
  <si>
    <t>Bučko</t>
  </si>
  <si>
    <t>Valuch ml.</t>
  </si>
  <si>
    <t xml:space="preserve">Róbert </t>
  </si>
  <si>
    <t>Ďanovský</t>
  </si>
  <si>
    <t>Debnár</t>
  </si>
  <si>
    <t>Filaga</t>
  </si>
  <si>
    <t>TTC NOVÉ ZÁMKY</t>
  </si>
  <si>
    <t>Flóro</t>
  </si>
  <si>
    <t>Damián</t>
  </si>
  <si>
    <t>Veis</t>
  </si>
  <si>
    <t>Hodor</t>
  </si>
  <si>
    <t>Drábik</t>
  </si>
  <si>
    <t>Majerčík</t>
  </si>
  <si>
    <t>Šutiak</t>
  </si>
  <si>
    <t>ŠKST TOPOĽČANY</t>
  </si>
  <si>
    <t>Konrád</t>
  </si>
  <si>
    <t>KERAMING TRENČÍN</t>
  </si>
  <si>
    <t>Gajdoš</t>
  </si>
  <si>
    <t>Valuch st.</t>
  </si>
  <si>
    <t>STO VALČA</t>
  </si>
  <si>
    <t>France</t>
  </si>
  <si>
    <t>Drbiak</t>
  </si>
  <si>
    <t>Vlačuška</t>
  </si>
  <si>
    <t>Bilka</t>
  </si>
  <si>
    <t>Blcha</t>
  </si>
  <si>
    <t>Kuloštiak</t>
  </si>
  <si>
    <t>MSTK TVRDOŠÍN</t>
  </si>
  <si>
    <t>Bezúr</t>
  </si>
  <si>
    <t>SK POLSTRAV BYSTRIČANY</t>
  </si>
  <si>
    <t>Kysel</t>
  </si>
  <si>
    <t>Král</t>
  </si>
  <si>
    <t>STK EURO DRIETOMA</t>
  </si>
  <si>
    <t>Ozorák</t>
  </si>
  <si>
    <t>Vejmelka</t>
  </si>
  <si>
    <t>STK ELASTIK TRNAVA</t>
  </si>
  <si>
    <t>Doubek</t>
  </si>
  <si>
    <t>Kristian</t>
  </si>
  <si>
    <t>Kubala</t>
  </si>
  <si>
    <t>Nicolas</t>
  </si>
  <si>
    <t>Sárinec</t>
  </si>
  <si>
    <t>Bohovič</t>
  </si>
  <si>
    <t>STK SOKOL STRÁNSKE</t>
  </si>
  <si>
    <t>Zavodsky</t>
  </si>
  <si>
    <t>TJ MEDOKÝŠ MARTIN - ĽADOVEŇ</t>
  </si>
  <si>
    <t>Páleník</t>
  </si>
  <si>
    <t>Ivančo</t>
  </si>
  <si>
    <t>Félix</t>
  </si>
  <si>
    <t>Tonkovič</t>
  </si>
  <si>
    <t>STO KOZÁROVCE</t>
  </si>
  <si>
    <t>Poľa</t>
  </si>
  <si>
    <t>Staš</t>
  </si>
  <si>
    <t>Novický</t>
  </si>
  <si>
    <t>Remeň</t>
  </si>
  <si>
    <t>Hamran ml.</t>
  </si>
  <si>
    <t>Laboš</t>
  </si>
  <si>
    <t>STO VALALIKY</t>
  </si>
  <si>
    <t>Gašparovič</t>
  </si>
  <si>
    <t>STK STARÁ ĽUBOVŇA/JAKUBANY</t>
  </si>
  <si>
    <t>Sekáč</t>
  </si>
  <si>
    <t>Mihálik</t>
  </si>
  <si>
    <t>MLADOSŤ RELAX RIM.SOBOTA</t>
  </si>
  <si>
    <t>Machalík</t>
  </si>
  <si>
    <t>Horňak</t>
  </si>
  <si>
    <t>Krajči</t>
  </si>
  <si>
    <t>Vaverka ml.</t>
  </si>
  <si>
    <t xml:space="preserve">Peter </t>
  </si>
  <si>
    <t>Haky</t>
  </si>
  <si>
    <t>Jakubec</t>
  </si>
  <si>
    <t>Mariak</t>
  </si>
  <si>
    <t>Mudrík</t>
  </si>
  <si>
    <t>Eštok</t>
  </si>
  <si>
    <t>MKST V. KAPUŠANY</t>
  </si>
  <si>
    <t>Matiašovský</t>
  </si>
  <si>
    <t>Škopec</t>
  </si>
  <si>
    <t>Kapusta</t>
  </si>
  <si>
    <t>Holubčík</t>
  </si>
  <si>
    <t>Valko</t>
  </si>
  <si>
    <t>KST ZŠ TURČIANSKE TEPLICE</t>
  </si>
  <si>
    <t>Gál</t>
  </si>
  <si>
    <t>PROPRIA KÚTY</t>
  </si>
  <si>
    <t>Katona</t>
  </si>
  <si>
    <t>Csejtey</t>
  </si>
  <si>
    <t>TSV 1801 DEGGENDORF</t>
  </si>
  <si>
    <t>Petrlík</t>
  </si>
  <si>
    <t>Mikušiak</t>
  </si>
  <si>
    <t>Polgári</t>
  </si>
  <si>
    <t>Haluz</t>
  </si>
  <si>
    <t>Gašparík</t>
  </si>
  <si>
    <t>Janík</t>
  </si>
  <si>
    <t>Bacsó</t>
  </si>
  <si>
    <t>Bajcura</t>
  </si>
  <si>
    <t>TJ ČEČEHOV</t>
  </si>
  <si>
    <t>Jeremiáš</t>
  </si>
  <si>
    <t>Magdziak</t>
  </si>
  <si>
    <t>Dárius</t>
  </si>
  <si>
    <t>ŠŠK CENTRAL SVIDNÍK</t>
  </si>
  <si>
    <t>Maruniak</t>
  </si>
  <si>
    <t>Ružbarský</t>
  </si>
  <si>
    <t>Jirásek</t>
  </si>
  <si>
    <t>TSV ELEKTRONIK GORNSDORF</t>
  </si>
  <si>
    <t>Bohuš</t>
  </si>
  <si>
    <t>Aurel</t>
  </si>
  <si>
    <t>Krajčík</t>
  </si>
  <si>
    <t>ST LEVICE 2021</t>
  </si>
  <si>
    <t>Drinka</t>
  </si>
  <si>
    <t>René</t>
  </si>
  <si>
    <t>Ferneza</t>
  </si>
  <si>
    <t>TJ ORAVSKÁ LESNÁ</t>
  </si>
  <si>
    <t>Veterník</t>
  </si>
  <si>
    <t>Kalina</t>
  </si>
  <si>
    <t>Holický</t>
  </si>
  <si>
    <t>STK TEVOS DROGÉRIE PARTIZÁNSKE</t>
  </si>
  <si>
    <t>Mráz</t>
  </si>
  <si>
    <t>Teplanský</t>
  </si>
  <si>
    <t>Trubáčik</t>
  </si>
  <si>
    <t>Rábara</t>
  </si>
  <si>
    <t>STK ŠK BLAVA JASL.BOHUNICE</t>
  </si>
  <si>
    <t>Žatko</t>
  </si>
  <si>
    <t>TTSC KÜMMERSBRUCK</t>
  </si>
  <si>
    <t>Babušík</t>
  </si>
  <si>
    <t>Rogos</t>
  </si>
  <si>
    <t>Niklas</t>
  </si>
  <si>
    <t>ŠKST LUČENEC</t>
  </si>
  <si>
    <t>Krkoška</t>
  </si>
  <si>
    <t>Gieci</t>
  </si>
  <si>
    <t>Kukučka</t>
  </si>
  <si>
    <t>TTC 75 MUTCHELBACH</t>
  </si>
  <si>
    <t>Papák</t>
  </si>
  <si>
    <t>Vaverka st.</t>
  </si>
  <si>
    <t>Begala</t>
  </si>
  <si>
    <t>ŠKST HUMENNÉ</t>
  </si>
  <si>
    <t>STK ZBEREKO KOŠICE</t>
  </si>
  <si>
    <t>Kačník</t>
  </si>
  <si>
    <t>VFB MOSBACH WALDSTADT 1967</t>
  </si>
  <si>
    <t>Žák</t>
  </si>
  <si>
    <t>ŠK ŠOG NITRA</t>
  </si>
  <si>
    <t>Behul</t>
  </si>
  <si>
    <t>Gunár</t>
  </si>
  <si>
    <t>STK N.MESTO/VÁHOM</t>
  </si>
  <si>
    <t>Siekela</t>
  </si>
  <si>
    <t>John</t>
  </si>
  <si>
    <t>Dusa</t>
  </si>
  <si>
    <t>Špleha</t>
  </si>
  <si>
    <t>LOKOMOTÍVA ŠURANY - VLKAS</t>
  </si>
  <si>
    <t>Gallo</t>
  </si>
  <si>
    <t>Hrádel</t>
  </si>
  <si>
    <t>Šimunek</t>
  </si>
  <si>
    <t>STO TJ LOKOMOTÍVA BÁNOV</t>
  </si>
  <si>
    <t>Leitner</t>
  </si>
  <si>
    <t>STO PRUSY</t>
  </si>
  <si>
    <t>Stehlík</t>
  </si>
  <si>
    <t>Harabin</t>
  </si>
  <si>
    <t>Kacvinský</t>
  </si>
  <si>
    <t>Brodňan</t>
  </si>
  <si>
    <t>Sačurovský</t>
  </si>
  <si>
    <t>Gombík</t>
  </si>
  <si>
    <t>OŠK ŠAR.MICHAĽANY</t>
  </si>
  <si>
    <t>Briš</t>
  </si>
  <si>
    <t>Voliar</t>
  </si>
  <si>
    <t>Kokavec</t>
  </si>
  <si>
    <t>Stoják</t>
  </si>
  <si>
    <t>Salaky</t>
  </si>
  <si>
    <t>Škuril</t>
  </si>
  <si>
    <t>Kárás</t>
  </si>
  <si>
    <t>Hurka</t>
  </si>
  <si>
    <t>Dandár</t>
  </si>
  <si>
    <t>Revaj</t>
  </si>
  <si>
    <t>Tichomír</t>
  </si>
  <si>
    <t>ŠKST SOKOL VOJČICE</t>
  </si>
  <si>
    <t>Lakatoš</t>
  </si>
  <si>
    <t>Sisák</t>
  </si>
  <si>
    <t>Ľuboslav</t>
  </si>
  <si>
    <t>Argaláš</t>
  </si>
  <si>
    <t>Bodík</t>
  </si>
  <si>
    <t>TTZ ZURICH AFFOLTERN</t>
  </si>
  <si>
    <t>Néma</t>
  </si>
  <si>
    <t>Csánó</t>
  </si>
  <si>
    <t>Kállay</t>
  </si>
  <si>
    <t>Fedor</t>
  </si>
  <si>
    <t>Somogyi</t>
  </si>
  <si>
    <t>Pavlík</t>
  </si>
  <si>
    <t>ŠKST BOŠANY</t>
  </si>
  <si>
    <t>Mišelnický</t>
  </si>
  <si>
    <t>Országh</t>
  </si>
  <si>
    <t>ŠK ORION BELÁ NAD CIROCHOU</t>
  </si>
  <si>
    <t>Stadtherr</t>
  </si>
  <si>
    <t>Varga</t>
  </si>
  <si>
    <t>SLAVOJ SLÁDKOVIČOVO</t>
  </si>
  <si>
    <t>Mryglot</t>
  </si>
  <si>
    <t>Ivo</t>
  </si>
  <si>
    <t>Valla</t>
  </si>
  <si>
    <t>Dubec</t>
  </si>
  <si>
    <t>SJC BUCHEN</t>
  </si>
  <si>
    <t>Serbák</t>
  </si>
  <si>
    <t>Bartal</t>
  </si>
  <si>
    <t>Mário</t>
  </si>
  <si>
    <t>Barinka</t>
  </si>
  <si>
    <t>Makúch</t>
  </si>
  <si>
    <t>MŠK  KYS.NOVÉ MESTO</t>
  </si>
  <si>
    <t>Kulich</t>
  </si>
  <si>
    <t>Čičmiš</t>
  </si>
  <si>
    <t>DYNAMO TRNOVEC NAD VÁHOM</t>
  </si>
  <si>
    <t>Terezka</t>
  </si>
  <si>
    <t>Kajanek</t>
  </si>
  <si>
    <t>Emil</t>
  </si>
  <si>
    <t>Láni</t>
  </si>
  <si>
    <t>MSTK VTJ MARTIN</t>
  </si>
  <si>
    <t>Krupanský</t>
  </si>
  <si>
    <t>Baran</t>
  </si>
  <si>
    <t>Štípala</t>
  </si>
  <si>
    <t>Dráb</t>
  </si>
  <si>
    <t>Markuš</t>
  </si>
  <si>
    <t>Cisko</t>
  </si>
  <si>
    <t>Jenčik</t>
  </si>
  <si>
    <t>Komorný</t>
  </si>
  <si>
    <t>Urban</t>
  </si>
  <si>
    <t>Györi</t>
  </si>
  <si>
    <t>STK VEĽKÉ UHERCE</t>
  </si>
  <si>
    <t>Pilarčík</t>
  </si>
  <si>
    <t>Šulgan</t>
  </si>
  <si>
    <t>Sýkora</t>
  </si>
  <si>
    <t>TTC BRUCK / LEITHA</t>
  </si>
  <si>
    <t>Grigel</t>
  </si>
  <si>
    <t>Kevin</t>
  </si>
  <si>
    <t>Kutiš</t>
  </si>
  <si>
    <t>Kaman</t>
  </si>
  <si>
    <t>Hudcovský</t>
  </si>
  <si>
    <t>STK PC TRENČ.TEPLÁ</t>
  </si>
  <si>
    <t>Barci</t>
  </si>
  <si>
    <t>Zdenko</t>
  </si>
  <si>
    <t>Mészáros</t>
  </si>
  <si>
    <t>Ursík</t>
  </si>
  <si>
    <t>Barkáč</t>
  </si>
  <si>
    <t>Kolář</t>
  </si>
  <si>
    <t>Feješ</t>
  </si>
  <si>
    <t>Cvečko</t>
  </si>
  <si>
    <t>KST VSETÍN</t>
  </si>
  <si>
    <t>Svitana</t>
  </si>
  <si>
    <t>Kultan</t>
  </si>
  <si>
    <t>STARÁ BYSTRICA</t>
  </si>
  <si>
    <t>Rabčan</t>
  </si>
  <si>
    <t>Jakubík</t>
  </si>
  <si>
    <t>Kurilla</t>
  </si>
  <si>
    <t>ST SPIN LEDNICE</t>
  </si>
  <si>
    <t>Slaninka</t>
  </si>
  <si>
    <t>TZO BYTČA</t>
  </si>
  <si>
    <t>Gaál</t>
  </si>
  <si>
    <t>Tuhý</t>
  </si>
  <si>
    <t>Šumský</t>
  </si>
  <si>
    <t>Micheľ</t>
  </si>
  <si>
    <t>Švrčina</t>
  </si>
  <si>
    <t>Páll</t>
  </si>
  <si>
    <t>Bohuslav</t>
  </si>
  <si>
    <t>Mazúch</t>
  </si>
  <si>
    <t>Piatrik</t>
  </si>
  <si>
    <t>Rehák</t>
  </si>
  <si>
    <t>Sepeši</t>
  </si>
  <si>
    <t>Hrčka</t>
  </si>
  <si>
    <t>Caňo</t>
  </si>
  <si>
    <t>Vrba</t>
  </si>
  <si>
    <t>Laczkó</t>
  </si>
  <si>
    <t>Stanek</t>
  </si>
  <si>
    <t>MSTK LEOPOLDOV</t>
  </si>
  <si>
    <t>Kucharič</t>
  </si>
  <si>
    <t>Marček</t>
  </si>
  <si>
    <t>TTC BAKA</t>
  </si>
  <si>
    <t>Kršiak</t>
  </si>
  <si>
    <t>Pružinec</t>
  </si>
  <si>
    <t>Pataky</t>
  </si>
  <si>
    <t>Dedinský</t>
  </si>
  <si>
    <t>Ervín</t>
  </si>
  <si>
    <t>Glejtek</t>
  </si>
  <si>
    <t>OBEC PODBREZOVÁ</t>
  </si>
  <si>
    <t>Cinkanič</t>
  </si>
  <si>
    <t>Palkovič</t>
  </si>
  <si>
    <t>Simeon</t>
  </si>
  <si>
    <t>Beňuš</t>
  </si>
  <si>
    <t>Mičjan</t>
  </si>
  <si>
    <t>Miklovič</t>
  </si>
  <si>
    <t>Čechvala</t>
  </si>
  <si>
    <t>Šicko</t>
  </si>
  <si>
    <t>Šmida</t>
  </si>
  <si>
    <t>Kolodý</t>
  </si>
  <si>
    <t>László</t>
  </si>
  <si>
    <t>SSV SCHLOTHEIM</t>
  </si>
  <si>
    <t>Úspešnosť zahraničných hráčov</t>
  </si>
  <si>
    <t>Zavadskyi</t>
  </si>
  <si>
    <t>Mihailovic</t>
  </si>
  <si>
    <t>Nikola</t>
  </si>
  <si>
    <t>Holáň</t>
  </si>
  <si>
    <t>Yousefi</t>
  </si>
  <si>
    <t>Mazhar</t>
  </si>
  <si>
    <t>Mai</t>
  </si>
  <si>
    <t>Martins Da Silva</t>
  </si>
  <si>
    <t>Lucas Gabriel</t>
  </si>
  <si>
    <t>Sanchez Mosquera</t>
  </si>
  <si>
    <t>Juan Sebastian</t>
  </si>
  <si>
    <t>Górecki</t>
  </si>
  <si>
    <t>Wojciech</t>
  </si>
  <si>
    <t>Antic</t>
  </si>
  <si>
    <t>Marko</t>
  </si>
  <si>
    <t>Dodatočne zaradení hráči</t>
  </si>
  <si>
    <t>Reho</t>
  </si>
  <si>
    <t>Poradie k.r. BSTZ  k  1.7.2022</t>
  </si>
  <si>
    <t>Verzia</t>
  </si>
  <si>
    <t>Rebríček  BSTZ k  1.7.2022</t>
  </si>
  <si>
    <t>BH krajskeho rebríčka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</si>
</sst>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0,000"/>
  </numFmts>
  <fonts count="12" x14ac:knownFonts="1">
    <font>
      <sz val="8"/>
      <color rgb="FF00000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B676B1"/>
        <bgColor rgb="FF000000"/>
      </patternFill>
    </fill>
    <fill>
      <patternFill patternType="solid">
        <fgColor rgb="FF75C0E0"/>
        <bgColor rgb="FF000000"/>
      </patternFill>
    </fill>
    <fill>
      <patternFill patternType="solid">
        <fgColor rgb="FF82CAAF"/>
        <bgColor rgb="FF000000"/>
      </patternFill>
    </fill>
    <fill>
      <patternFill patternType="solid">
        <fgColor rgb="FFFECF6A"/>
        <bgColor rgb="FF000000"/>
      </patternFill>
    </fill>
    <fill>
      <patternFill patternType="solid">
        <fgColor rgb="FFDF1C44"/>
        <bgColor rgb="FF000000"/>
      </patternFill>
    </fill>
    <fill>
      <patternFill patternType="solid">
        <fgColor rgb="FF39A275"/>
        <bgColor rgb="FF000000"/>
      </patternFill>
    </fill>
    <fill>
      <patternFill patternType="solid">
        <fgColor rgb="FF194A8D"/>
        <bgColor rgb="FF000000"/>
      </patternFill>
    </fill>
    <fill>
      <patternFill patternType="solid">
        <fgColor rgb="FF8F3985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3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3" fillId="2" borderId="0" xfId="0" applyFont="1" applyFill="1"/>
    <xf numFmtId="164" fontId="3" fillId="2" borderId="0" xfId="0" applyNumberFormat="1" applyFont="1" applyFill="1"/>
    <xf numFmtId="0" fontId="3" fillId="4" borderId="0" xfId="0" applyFont="1" applyFill="1"/>
    <xf numFmtId="0" fontId="3" fillId="3" borderId="0" xfId="0" applyFont="1" applyFill="1"/>
    <xf numFmtId="0" fontId="3" fillId="5" borderId="0" xfId="0" applyFont="1" applyFill="1"/>
    <xf numFmtId="0" fontId="3" fillId="7" borderId="0" xfId="0" applyFont="1" applyFill="1"/>
    <xf numFmtId="0" fontId="3" fillId="6" borderId="0" xfId="0" applyFont="1" applyFill="1"/>
    <xf numFmtId="0" fontId="3" fillId="9" borderId="0" xfId="0" applyFont="1" applyFill="1"/>
    <xf numFmtId="0" fontId="3" fillId="8" borderId="0" xfId="0" applyFont="1" applyFill="1"/>
    <xf numFmtId="0" fontId="3" fillId="0" borderId="0" xfId="0" applyFont="1"/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8" fillId="0" borderId="0" xfId="0" applyFont="1"/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5" fontId="8" fillId="0" borderId="1" xfId="0" applyNumberFormat="1" applyFont="1" applyBorder="1" applyAlignment="1">
      <alignment horizontal="center"/>
    </xf>
    <xf numFmtId="0" fontId="5" fillId="0" borderId="0" xfId="1" applyFont="1"/>
    <xf numFmtId="0" fontId="5" fillId="11" borderId="0" xfId="1" applyFont="1" applyFill="1" applyAlignment="1">
      <alignment horizontal="left"/>
    </xf>
    <xf numFmtId="0" fontId="5" fillId="0" borderId="0" xfId="1" applyFont="1" applyAlignment="1">
      <alignment horizontal="center"/>
    </xf>
    <xf numFmtId="0" fontId="5" fillId="11" borderId="0" xfId="1" applyFont="1" applyFill="1"/>
    <xf numFmtId="0" fontId="5" fillId="11" borderId="0" xfId="1" applyFont="1" applyFill="1" applyAlignment="1">
      <alignment horizontal="center"/>
    </xf>
    <xf numFmtId="2" fontId="5" fillId="11" borderId="0" xfId="1" applyNumberFormat="1" applyFont="1" applyFill="1" applyAlignment="1">
      <alignment horizontal="center"/>
    </xf>
    <xf numFmtId="2" fontId="4" fillId="11" borderId="0" xfId="1" applyNumberFormat="1" applyFont="1" applyFill="1" applyAlignment="1">
      <alignment horizontal="left"/>
    </xf>
    <xf numFmtId="0" fontId="11" fillId="12" borderId="0" xfId="1" applyFont="1" applyFill="1" applyAlignment="1">
      <alignment horizontal="left"/>
    </xf>
    <xf numFmtId="0" fontId="11" fillId="12" borderId="0" xfId="1" applyFont="1" applyFill="1" applyAlignment="1">
      <alignment horizontal="center"/>
    </xf>
    <xf numFmtId="2" fontId="11" fillId="12" borderId="0" xfId="1" applyNumberFormat="1" applyFont="1" applyFill="1" applyAlignment="1">
      <alignment horizontal="center"/>
    </xf>
    <xf numFmtId="0" fontId="5" fillId="0" borderId="0" xfId="1" applyFont="1" applyAlignment="1">
      <alignment horizontal="left"/>
    </xf>
    <xf numFmtId="0" fontId="5" fillId="12" borderId="0" xfId="1" applyFont="1" applyFill="1" applyAlignment="1">
      <alignment horizontal="center"/>
    </xf>
    <xf numFmtId="2" fontId="5" fillId="0" borderId="0" xfId="1" applyNumberFormat="1" applyFont="1" applyAlignment="1">
      <alignment horizontal="center"/>
    </xf>
    <xf numFmtId="2" fontId="5" fillId="0" borderId="0" xfId="1" applyNumberFormat="1" applyFont="1" applyAlignment="1">
      <alignment horizontal="left"/>
    </xf>
    <xf numFmtId="0" fontId="9" fillId="0" borderId="0" xfId="1" applyAlignment="1">
      <alignment horizontal="left"/>
    </xf>
    <xf numFmtId="0" fontId="9" fillId="12" borderId="0" xfId="1" applyFill="1" applyAlignment="1">
      <alignment horizontal="center"/>
    </xf>
    <xf numFmtId="0" fontId="9" fillId="0" borderId="0" xfId="1"/>
    <xf numFmtId="0" fontId="9" fillId="0" borderId="0" xfId="1" applyAlignment="1">
      <alignment horizontal="center"/>
    </xf>
    <xf numFmtId="2" fontId="9" fillId="0" borderId="0" xfId="1" applyNumberFormat="1" applyAlignment="1">
      <alignment horizontal="center"/>
    </xf>
    <xf numFmtId="166" fontId="5" fillId="0" borderId="0" xfId="1" applyNumberFormat="1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/>
    <xf numFmtId="166" fontId="5" fillId="0" borderId="0" xfId="1" applyNumberFormat="1" applyFont="1" applyAlignment="1" applyProtection="1">
      <alignment horizontal="left"/>
      <protection locked="0"/>
    </xf>
    <xf numFmtId="0" fontId="5" fillId="0" borderId="0" xfId="1" applyFont="1" applyProtection="1">
      <protection locked="0"/>
    </xf>
    <xf numFmtId="165" fontId="7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8" fillId="0" borderId="0" xfId="0" applyFont="1" applyAlignment="1">
      <alignment horizontal="right"/>
    </xf>
    <xf numFmtId="2" fontId="1" fillId="0" borderId="1" xfId="0" applyNumberFormat="1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wrapText="1"/>
    </xf>
    <xf numFmtId="2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5" fontId="6" fillId="0" borderId="1" xfId="0" applyNumberFormat="1" applyFont="1" applyBorder="1" applyAlignment="1">
      <alignment horizontal="left"/>
    </xf>
    <xf numFmtId="0" fontId="10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3" xfId="0" applyFont="1" applyBorder="1"/>
    <xf numFmtId="165" fontId="8" fillId="0" borderId="4" xfId="0" applyNumberFormat="1" applyFont="1" applyBorder="1" applyAlignment="1">
      <alignment horizontal="center"/>
    </xf>
    <xf numFmtId="165" fontId="8" fillId="0" borderId="6" xfId="0" applyNumberFormat="1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8" xfId="0" applyFont="1" applyBorder="1"/>
    <xf numFmtId="165" fontId="8" fillId="0" borderId="9" xfId="0" applyNumberFormat="1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2" fontId="1" fillId="0" borderId="3" xfId="0" applyNumberFormat="1" applyFont="1" applyBorder="1" applyAlignment="1">
      <alignment horizontal="left"/>
    </xf>
    <xf numFmtId="0" fontId="1" fillId="0" borderId="3" xfId="0" applyFont="1" applyBorder="1"/>
    <xf numFmtId="0" fontId="6" fillId="0" borderId="4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165" fontId="7" fillId="0" borderId="3" xfId="0" applyNumberFormat="1" applyFont="1" applyBorder="1" applyAlignment="1">
      <alignment horizontal="left" indent="1"/>
    </xf>
    <xf numFmtId="165" fontId="7" fillId="0" borderId="1" xfId="0" applyNumberFormat="1" applyFont="1" applyBorder="1" applyAlignment="1">
      <alignment horizontal="left" indent="1"/>
    </xf>
    <xf numFmtId="165" fontId="7" fillId="0" borderId="8" xfId="0" applyNumberFormat="1" applyFont="1" applyBorder="1" applyAlignment="1">
      <alignment horizontal="left" indent="1"/>
    </xf>
    <xf numFmtId="165" fontId="8" fillId="0" borderId="3" xfId="0" applyNumberFormat="1" applyFont="1" applyBorder="1" applyAlignment="1">
      <alignment horizontal="left" indent="1"/>
    </xf>
    <xf numFmtId="165" fontId="7" fillId="0" borderId="0" xfId="0" applyNumberFormat="1" applyFont="1" applyBorder="1" applyAlignment="1">
      <alignment horizontal="left" indent="1"/>
    </xf>
    <xf numFmtId="165" fontId="7" fillId="0" borderId="10" xfId="0" applyNumberFormat="1" applyFont="1" applyBorder="1" applyAlignment="1">
      <alignment horizontal="left" indent="1"/>
    </xf>
    <xf numFmtId="165" fontId="7" fillId="0" borderId="11" xfId="0" applyNumberFormat="1" applyFont="1" applyBorder="1" applyAlignment="1">
      <alignment horizontal="left" indent="1"/>
    </xf>
    <xf numFmtId="165" fontId="8" fillId="0" borderId="10" xfId="0" applyNumberFormat="1" applyFont="1" applyBorder="1" applyAlignment="1">
      <alignment horizontal="left" indent="1"/>
    </xf>
    <xf numFmtId="0" fontId="1" fillId="0" borderId="3" xfId="0" applyFont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1" fillId="0" borderId="0" xfId="0" applyFont="1" applyBorder="1" applyAlignment="1">
      <alignment horizontal="left" indent="1"/>
    </xf>
    <xf numFmtId="0" fontId="8" fillId="0" borderId="0" xfId="0" applyFont="1" applyAlignment="1">
      <alignment horizontal="left" indent="1"/>
    </xf>
    <xf numFmtId="0" fontId="1" fillId="0" borderId="8" xfId="0" applyFont="1" applyBorder="1" applyAlignment="1">
      <alignment horizontal="left" indent="1"/>
    </xf>
    <xf numFmtId="165" fontId="6" fillId="0" borderId="6" xfId="0" applyNumberFormat="1" applyFont="1" applyBorder="1" applyAlignment="1">
      <alignment horizontal="left"/>
    </xf>
    <xf numFmtId="0" fontId="1" fillId="0" borderId="2" xfId="0" applyFont="1" applyBorder="1" applyAlignment="1">
      <alignment horizontal="left" indent="2"/>
    </xf>
    <xf numFmtId="1" fontId="8" fillId="0" borderId="3" xfId="0" applyNumberFormat="1" applyFont="1" applyBorder="1" applyAlignment="1">
      <alignment horizontal="left" indent="2"/>
    </xf>
    <xf numFmtId="0" fontId="8" fillId="0" borderId="3" xfId="0" applyFont="1" applyBorder="1" applyAlignment="1">
      <alignment horizontal="left" indent="2"/>
    </xf>
    <xf numFmtId="0" fontId="1" fillId="0" borderId="5" xfId="0" applyFont="1" applyBorder="1" applyAlignment="1">
      <alignment horizontal="left" indent="2"/>
    </xf>
    <xf numFmtId="1" fontId="8" fillId="0" borderId="1" xfId="0" applyNumberFormat="1" applyFont="1" applyBorder="1" applyAlignment="1">
      <alignment horizontal="left" indent="2"/>
    </xf>
    <xf numFmtId="0" fontId="8" fillId="0" borderId="1" xfId="0" applyFont="1" applyBorder="1" applyAlignment="1">
      <alignment horizontal="left" indent="2"/>
    </xf>
    <xf numFmtId="0" fontId="1" fillId="0" borderId="7" xfId="0" applyFont="1" applyBorder="1" applyAlignment="1">
      <alignment horizontal="left" indent="2"/>
    </xf>
    <xf numFmtId="1" fontId="8" fillId="0" borderId="8" xfId="0" applyNumberFormat="1" applyFont="1" applyBorder="1" applyAlignment="1">
      <alignment horizontal="left" indent="2"/>
    </xf>
    <xf numFmtId="0" fontId="8" fillId="0" borderId="8" xfId="0" applyFont="1" applyBorder="1" applyAlignment="1">
      <alignment horizontal="left" indent="2"/>
    </xf>
    <xf numFmtId="0" fontId="7" fillId="0" borderId="3" xfId="0" applyFont="1" applyBorder="1" applyAlignment="1">
      <alignment horizontal="left" indent="2"/>
    </xf>
    <xf numFmtId="0" fontId="1" fillId="0" borderId="3" xfId="0" applyFont="1" applyBorder="1" applyAlignment="1">
      <alignment horizontal="left" indent="2"/>
    </xf>
    <xf numFmtId="0" fontId="1" fillId="0" borderId="1" xfId="0" applyFont="1" applyBorder="1" applyAlignment="1">
      <alignment horizontal="left" indent="2"/>
    </xf>
    <xf numFmtId="0" fontId="8" fillId="0" borderId="0" xfId="0" applyFont="1" applyAlignment="1">
      <alignment horizontal="left" indent="2"/>
    </xf>
    <xf numFmtId="0" fontId="8" fillId="0" borderId="3" xfId="0" applyFont="1" applyBorder="1" applyAlignment="1">
      <alignment horizontal="right" indent="1"/>
    </xf>
    <xf numFmtId="0" fontId="8" fillId="0" borderId="1" xfId="0" applyFont="1" applyBorder="1" applyAlignment="1">
      <alignment horizontal="right" indent="1"/>
    </xf>
    <xf numFmtId="0" fontId="8" fillId="0" borderId="8" xfId="0" applyFont="1" applyBorder="1" applyAlignment="1">
      <alignment horizontal="right" indent="1"/>
    </xf>
    <xf numFmtId="0" fontId="7" fillId="0" borderId="3" xfId="0" applyFont="1" applyBorder="1" applyAlignment="1">
      <alignment horizontal="right" indent="1"/>
    </xf>
    <xf numFmtId="0" fontId="1" fillId="0" borderId="3" xfId="0" applyFont="1" applyBorder="1" applyAlignment="1">
      <alignment horizontal="right" indent="1"/>
    </xf>
    <xf numFmtId="0" fontId="1" fillId="0" borderId="1" xfId="0" applyFont="1" applyBorder="1" applyAlignment="1">
      <alignment horizontal="right" indent="1"/>
    </xf>
    <xf numFmtId="0" fontId="8" fillId="0" borderId="0" xfId="0" applyFont="1" applyAlignment="1">
      <alignment horizontal="right" indent="1"/>
    </xf>
    <xf numFmtId="0" fontId="2" fillId="13" borderId="12" xfId="0" applyFont="1" applyFill="1" applyBorder="1" applyAlignment="1">
      <alignment horizontal="left" vertical="top" wrapText="1" indent="2"/>
    </xf>
    <xf numFmtId="0" fontId="2" fillId="13" borderId="13" xfId="0" applyFont="1" applyFill="1" applyBorder="1" applyAlignment="1">
      <alignment horizontal="left" vertical="top" wrapText="1" indent="2"/>
    </xf>
    <xf numFmtId="0" fontId="2" fillId="13" borderId="13" xfId="0" applyFont="1" applyFill="1" applyBorder="1" applyAlignment="1">
      <alignment horizontal="right" vertical="top" wrapText="1" indent="1"/>
    </xf>
    <xf numFmtId="0" fontId="2" fillId="13" borderId="13" xfId="0" applyFont="1" applyFill="1" applyBorder="1" applyAlignment="1">
      <alignment horizontal="left" vertical="top" wrapText="1"/>
    </xf>
    <xf numFmtId="2" fontId="2" fillId="13" borderId="13" xfId="0" applyNumberFormat="1" applyFont="1" applyFill="1" applyBorder="1" applyAlignment="1">
      <alignment horizontal="left" vertical="top" wrapText="1"/>
    </xf>
    <xf numFmtId="0" fontId="2" fillId="13" borderId="13" xfId="0" applyFont="1" applyFill="1" applyBorder="1" applyAlignment="1">
      <alignment vertical="top" wrapText="1"/>
    </xf>
    <xf numFmtId="0" fontId="2" fillId="13" borderId="13" xfId="0" applyFont="1" applyFill="1" applyBorder="1" applyAlignment="1">
      <alignment horizontal="left" vertical="top" wrapText="1" indent="1"/>
    </xf>
    <xf numFmtId="0" fontId="6" fillId="13" borderId="14" xfId="0" applyFont="1" applyFill="1" applyBorder="1" applyAlignment="1">
      <alignment horizontal="left" vertical="top" wrapText="1"/>
    </xf>
    <xf numFmtId="22" fontId="8" fillId="0" borderId="0" xfId="0" applyNumberFormat="1" applyFont="1"/>
    <xf numFmtId="2" fontId="8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 indent="2"/>
    </xf>
  </cellXfs>
  <cellStyles count="2">
    <cellStyle name="Normal" xfId="0" builtinId="0"/>
    <cellStyle name="Normal 2" xfId="1" xr:uid="{47D738C6-D1F0-40EF-8A97-C59E4BA49393}"/>
  </cellStyles>
  <dxfs count="2">
    <dxf>
      <font>
        <color theme="1"/>
      </font>
      <fill>
        <patternFill patternType="solid">
          <fgColor rgb="FFFF0000"/>
          <bgColor rgb="FFC00000"/>
        </patternFill>
      </fill>
    </dxf>
    <dxf>
      <font>
        <color theme="1"/>
      </font>
      <fill>
        <patternFill patternType="solid">
          <fgColor rgb="FFFF0000"/>
          <bgColor rgb="FFC0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B598B-EEBA-415D-B39F-AE80FBBDEE12}">
  <dimension ref="A2:I518"/>
  <sheetViews>
    <sheetView tabSelected="1" workbookViewId="0">
      <selection activeCell="I2" sqref="I2"/>
    </sheetView>
  </sheetViews>
  <sheetFormatPr defaultRowHeight="14.5" x14ac:dyDescent="0.35"/>
  <cols>
    <col min="1" max="1" width="17.33203125" style="24" customWidth="1"/>
    <col min="2" max="2" width="15" style="24" customWidth="1"/>
    <col min="3" max="3" width="18" style="65" customWidth="1"/>
    <col min="4" max="4" width="10.44140625" style="63" customWidth="1"/>
    <col min="5" max="5" width="16.77734375" style="59" bestFit="1" customWidth="1"/>
    <col min="6" max="6" width="11.88671875" style="59" bestFit="1" customWidth="1"/>
    <col min="7" max="7" width="8.88671875" style="24"/>
    <col min="8" max="8" width="35.44140625" style="24" customWidth="1"/>
    <col min="9" max="9" width="15.33203125" style="24" customWidth="1"/>
    <col min="10" max="16" width="8.88671875" style="24"/>
    <col min="17" max="17" width="13.21875" style="24" customWidth="1"/>
    <col min="18" max="16384" width="8.88671875" style="24"/>
  </cols>
  <sheetData>
    <row r="2" spans="1:9" x14ac:dyDescent="0.35">
      <c r="A2" s="113" t="s">
        <v>1071</v>
      </c>
      <c r="B2" s="113"/>
      <c r="C2" s="113"/>
      <c r="D2" s="120"/>
      <c r="F2" s="98"/>
      <c r="G2" s="120" t="s">
        <v>1070</v>
      </c>
      <c r="H2" s="130">
        <v>1</v>
      </c>
      <c r="I2" s="129">
        <v>44748.379473032408</v>
      </c>
    </row>
    <row r="3" spans="1:9" x14ac:dyDescent="0.35">
      <c r="A3" s="113"/>
      <c r="B3" s="113"/>
      <c r="C3" s="113"/>
      <c r="D3" s="120"/>
      <c r="H3" s="98"/>
    </row>
    <row r="4" spans="1:9" ht="15" thickBot="1" x14ac:dyDescent="0.4">
      <c r="A4" s="113"/>
      <c r="B4" s="113"/>
      <c r="C4" s="113"/>
      <c r="D4" s="120"/>
      <c r="H4" s="98"/>
    </row>
    <row r="5" spans="1:9" s="66" customFormat="1" ht="44" thickBot="1" x14ac:dyDescent="0.4">
      <c r="A5" s="121" t="s">
        <v>1069</v>
      </c>
      <c r="B5" s="122" t="s">
        <v>651</v>
      </c>
      <c r="C5" s="122" t="s">
        <v>657</v>
      </c>
      <c r="D5" s="123" t="s">
        <v>0</v>
      </c>
      <c r="E5" s="124" t="s">
        <v>1</v>
      </c>
      <c r="F5" s="125" t="s">
        <v>2</v>
      </c>
      <c r="G5" s="126" t="s">
        <v>3</v>
      </c>
      <c r="H5" s="127" t="s">
        <v>4</v>
      </c>
      <c r="I5" s="128" t="s">
        <v>1072</v>
      </c>
    </row>
    <row r="6" spans="1:9" s="66" customFormat="1" x14ac:dyDescent="0.35">
      <c r="A6" s="54">
        <v>1</v>
      </c>
      <c r="B6" s="54">
        <v>38</v>
      </c>
      <c r="C6" s="54"/>
      <c r="D6" s="60">
        <v>5546</v>
      </c>
      <c r="E6" s="55" t="s">
        <v>731</v>
      </c>
      <c r="F6" s="64" t="s">
        <v>605</v>
      </c>
      <c r="G6" s="56">
        <v>1985</v>
      </c>
      <c r="H6" s="54" t="s">
        <v>655</v>
      </c>
      <c r="I6" s="20"/>
    </row>
    <row r="7" spans="1:9" s="66" customFormat="1" x14ac:dyDescent="0.35">
      <c r="A7" s="54">
        <v>2</v>
      </c>
      <c r="B7" s="54">
        <v>44</v>
      </c>
      <c r="C7" s="54"/>
      <c r="D7" s="60">
        <v>5148</v>
      </c>
      <c r="E7" s="55" t="s">
        <v>740</v>
      </c>
      <c r="F7" s="64" t="s">
        <v>741</v>
      </c>
      <c r="G7" s="56">
        <v>1982</v>
      </c>
      <c r="H7" s="54" t="s">
        <v>742</v>
      </c>
      <c r="I7" s="20"/>
    </row>
    <row r="8" spans="1:9" s="66" customFormat="1" x14ac:dyDescent="0.35">
      <c r="A8" s="54">
        <v>3</v>
      </c>
      <c r="B8" s="54">
        <v>92</v>
      </c>
      <c r="C8" s="54"/>
      <c r="D8" s="60">
        <v>5939</v>
      </c>
      <c r="E8" s="55" t="s">
        <v>805</v>
      </c>
      <c r="F8" s="64" t="s">
        <v>206</v>
      </c>
      <c r="G8" s="56">
        <v>1987</v>
      </c>
      <c r="H8" s="54" t="s">
        <v>654</v>
      </c>
      <c r="I8" s="20"/>
    </row>
    <row r="9" spans="1:9" s="66" customFormat="1" x14ac:dyDescent="0.35">
      <c r="A9" s="54">
        <v>4</v>
      </c>
      <c r="B9" s="54">
        <v>96</v>
      </c>
      <c r="C9" s="54"/>
      <c r="D9" s="60">
        <v>10368</v>
      </c>
      <c r="E9" s="55" t="s">
        <v>811</v>
      </c>
      <c r="F9" s="64" t="s">
        <v>812</v>
      </c>
      <c r="G9" s="56">
        <v>2003</v>
      </c>
      <c r="H9" s="54" t="s">
        <v>654</v>
      </c>
      <c r="I9" s="20"/>
    </row>
    <row r="10" spans="1:9" x14ac:dyDescent="0.35">
      <c r="A10" s="54">
        <v>5</v>
      </c>
      <c r="B10" s="54">
        <v>104</v>
      </c>
      <c r="C10" s="54"/>
      <c r="D10" s="60">
        <v>5138</v>
      </c>
      <c r="E10" s="55" t="s">
        <v>819</v>
      </c>
      <c r="F10" s="64" t="s">
        <v>598</v>
      </c>
      <c r="G10" s="56">
        <v>1982</v>
      </c>
      <c r="H10" s="54" t="s">
        <v>655</v>
      </c>
      <c r="I10" s="20"/>
    </row>
    <row r="11" spans="1:9" x14ac:dyDescent="0.35">
      <c r="A11" s="54">
        <v>6</v>
      </c>
      <c r="B11" s="54">
        <v>114</v>
      </c>
      <c r="C11" s="54"/>
      <c r="D11" s="60">
        <v>9195</v>
      </c>
      <c r="E11" s="55" t="s">
        <v>833</v>
      </c>
      <c r="F11" s="64" t="s">
        <v>57</v>
      </c>
      <c r="G11" s="56">
        <v>1997</v>
      </c>
      <c r="H11" s="54" t="s">
        <v>654</v>
      </c>
      <c r="I11" s="20"/>
    </row>
    <row r="12" spans="1:9" x14ac:dyDescent="0.35">
      <c r="A12" s="54">
        <v>7</v>
      </c>
      <c r="B12" s="54">
        <v>124</v>
      </c>
      <c r="C12" s="54"/>
      <c r="D12" s="60">
        <v>3443</v>
      </c>
      <c r="E12" s="55" t="s">
        <v>534</v>
      </c>
      <c r="F12" s="64" t="s">
        <v>106</v>
      </c>
      <c r="G12" s="56">
        <v>1970</v>
      </c>
      <c r="H12" s="54" t="s">
        <v>742</v>
      </c>
      <c r="I12" s="20"/>
    </row>
    <row r="13" spans="1:9" x14ac:dyDescent="0.35">
      <c r="A13" s="54">
        <v>8</v>
      </c>
      <c r="B13" s="54">
        <v>126</v>
      </c>
      <c r="C13" s="54"/>
      <c r="D13" s="60">
        <v>4749</v>
      </c>
      <c r="E13" s="55" t="s">
        <v>847</v>
      </c>
      <c r="F13" s="64" t="s">
        <v>106</v>
      </c>
      <c r="G13" s="56">
        <v>1979</v>
      </c>
      <c r="H13" s="54" t="s">
        <v>654</v>
      </c>
      <c r="I13" s="20"/>
    </row>
    <row r="14" spans="1:9" x14ac:dyDescent="0.35">
      <c r="A14" s="54">
        <v>9</v>
      </c>
      <c r="B14" s="54">
        <v>131</v>
      </c>
      <c r="C14" s="54"/>
      <c r="D14" s="60">
        <v>4748</v>
      </c>
      <c r="E14" s="55" t="s">
        <v>673</v>
      </c>
      <c r="F14" s="64" t="s">
        <v>108</v>
      </c>
      <c r="G14" s="56">
        <v>1979</v>
      </c>
      <c r="H14" s="54" t="s">
        <v>655</v>
      </c>
      <c r="I14" s="20"/>
    </row>
    <row r="15" spans="1:9" x14ac:dyDescent="0.35">
      <c r="A15" s="54">
        <v>10</v>
      </c>
      <c r="B15" s="54">
        <v>145</v>
      </c>
      <c r="C15" s="54"/>
      <c r="D15" s="60">
        <v>6434</v>
      </c>
      <c r="E15" s="55" t="s">
        <v>870</v>
      </c>
      <c r="F15" s="64" t="s">
        <v>871</v>
      </c>
      <c r="G15" s="56">
        <v>1990</v>
      </c>
      <c r="H15" s="54" t="s">
        <v>655</v>
      </c>
      <c r="I15" s="20"/>
    </row>
    <row r="16" spans="1:9" x14ac:dyDescent="0.35">
      <c r="A16" s="54">
        <v>11</v>
      </c>
      <c r="B16" s="54">
        <v>148</v>
      </c>
      <c r="C16" s="54"/>
      <c r="D16" s="60">
        <v>8081</v>
      </c>
      <c r="E16" s="55" t="s">
        <v>875</v>
      </c>
      <c r="F16" s="64" t="s">
        <v>120</v>
      </c>
      <c r="G16" s="56">
        <v>1994</v>
      </c>
      <c r="H16" s="54" t="s">
        <v>742</v>
      </c>
      <c r="I16" s="20"/>
    </row>
    <row r="17" spans="1:9" x14ac:dyDescent="0.35">
      <c r="A17" s="54">
        <v>12</v>
      </c>
      <c r="B17" s="25">
        <v>152</v>
      </c>
      <c r="C17" s="26">
        <v>6</v>
      </c>
      <c r="D17" s="61">
        <v>11989</v>
      </c>
      <c r="E17" s="57" t="s">
        <v>25</v>
      </c>
      <c r="F17" s="57" t="s">
        <v>26</v>
      </c>
      <c r="G17" s="27">
        <v>2002</v>
      </c>
      <c r="H17" s="23" t="s">
        <v>27</v>
      </c>
      <c r="I17" s="28">
        <v>5.7750000000000004</v>
      </c>
    </row>
    <row r="18" spans="1:9" x14ac:dyDescent="0.35">
      <c r="A18" s="54">
        <v>13</v>
      </c>
      <c r="B18" s="25">
        <v>165</v>
      </c>
      <c r="C18" s="26">
        <v>1</v>
      </c>
      <c r="D18" s="61">
        <v>13907</v>
      </c>
      <c r="E18" s="57" t="s">
        <v>9</v>
      </c>
      <c r="F18" s="57" t="s">
        <v>10</v>
      </c>
      <c r="G18" s="27">
        <v>1973</v>
      </c>
      <c r="H18" s="28" t="s">
        <v>11</v>
      </c>
      <c r="I18" s="23">
        <v>5.8615384615384603</v>
      </c>
    </row>
    <row r="19" spans="1:9" x14ac:dyDescent="0.35">
      <c r="A19" s="54">
        <v>14</v>
      </c>
      <c r="B19" s="25">
        <v>182</v>
      </c>
      <c r="C19" s="21">
        <v>2</v>
      </c>
      <c r="D19" s="62">
        <v>5433</v>
      </c>
      <c r="E19" s="58" t="s">
        <v>13</v>
      </c>
      <c r="F19" s="58" t="s">
        <v>14</v>
      </c>
      <c r="G19" s="27">
        <v>1985</v>
      </c>
      <c r="H19" s="28" t="s">
        <v>15</v>
      </c>
      <c r="I19" s="23">
        <v>5.8090909090909095</v>
      </c>
    </row>
    <row r="20" spans="1:9" x14ac:dyDescent="0.35">
      <c r="A20" s="54">
        <v>15</v>
      </c>
      <c r="B20" s="25">
        <v>184</v>
      </c>
      <c r="C20" s="26">
        <v>4</v>
      </c>
      <c r="D20" s="61">
        <v>7014</v>
      </c>
      <c r="E20" s="57" t="s">
        <v>18</v>
      </c>
      <c r="F20" s="57" t="s">
        <v>19</v>
      </c>
      <c r="G20" s="27">
        <v>1992</v>
      </c>
      <c r="H20" s="23" t="s">
        <v>15</v>
      </c>
      <c r="I20" s="28">
        <v>5.786363636363637</v>
      </c>
    </row>
    <row r="21" spans="1:9" x14ac:dyDescent="0.35">
      <c r="A21" s="54">
        <v>16</v>
      </c>
      <c r="B21" s="25">
        <v>186</v>
      </c>
      <c r="C21" s="26">
        <v>3</v>
      </c>
      <c r="D21" s="61">
        <v>7817</v>
      </c>
      <c r="E21" s="57" t="s">
        <v>16</v>
      </c>
      <c r="F21" s="57" t="s">
        <v>17</v>
      </c>
      <c r="G21" s="27">
        <v>1994</v>
      </c>
      <c r="H21" s="23" t="s">
        <v>15</v>
      </c>
      <c r="I21" s="28">
        <v>5.7947368421052632</v>
      </c>
    </row>
    <row r="22" spans="1:9" x14ac:dyDescent="0.35">
      <c r="A22" s="54">
        <v>17</v>
      </c>
      <c r="B22" s="25">
        <v>191</v>
      </c>
      <c r="C22" s="26">
        <v>5</v>
      </c>
      <c r="D22" s="61">
        <v>4388</v>
      </c>
      <c r="E22" s="57" t="s">
        <v>20</v>
      </c>
      <c r="F22" s="57" t="s">
        <v>21</v>
      </c>
      <c r="G22" s="27">
        <v>1977</v>
      </c>
      <c r="H22" s="23" t="s">
        <v>15</v>
      </c>
      <c r="I22" s="28">
        <v>5.786363636363637</v>
      </c>
    </row>
    <row r="23" spans="1:9" x14ac:dyDescent="0.35">
      <c r="A23" s="54">
        <v>18</v>
      </c>
      <c r="B23" s="25">
        <v>192</v>
      </c>
      <c r="C23" s="26">
        <v>14</v>
      </c>
      <c r="D23" s="61">
        <v>15250</v>
      </c>
      <c r="E23" s="57" t="s">
        <v>38</v>
      </c>
      <c r="F23" s="57" t="s">
        <v>19</v>
      </c>
      <c r="G23" s="27">
        <v>2006</v>
      </c>
      <c r="H23" s="23" t="s">
        <v>27</v>
      </c>
      <c r="I23" s="28">
        <v>5.6268915662650603</v>
      </c>
    </row>
    <row r="24" spans="1:9" x14ac:dyDescent="0.35">
      <c r="A24" s="54">
        <v>19</v>
      </c>
      <c r="B24" s="25">
        <v>207</v>
      </c>
      <c r="C24" s="26">
        <v>7</v>
      </c>
      <c r="D24" s="61">
        <v>6840</v>
      </c>
      <c r="E24" s="57" t="s">
        <v>33</v>
      </c>
      <c r="F24" s="57" t="s">
        <v>34</v>
      </c>
      <c r="G24" s="27">
        <v>1991</v>
      </c>
      <c r="H24" s="23" t="s">
        <v>35</v>
      </c>
      <c r="I24" s="28">
        <v>5.74</v>
      </c>
    </row>
    <row r="25" spans="1:9" x14ac:dyDescent="0.35">
      <c r="A25" s="54">
        <v>20</v>
      </c>
      <c r="B25" s="25">
        <v>213</v>
      </c>
      <c r="C25" s="26">
        <v>8</v>
      </c>
      <c r="D25" s="61">
        <v>4679</v>
      </c>
      <c r="E25" s="57" t="s">
        <v>36</v>
      </c>
      <c r="F25" s="57" t="s">
        <v>37</v>
      </c>
      <c r="G25" s="27">
        <v>1979</v>
      </c>
      <c r="H25" s="23" t="s">
        <v>27</v>
      </c>
      <c r="I25" s="28">
        <v>5.7214285714285715</v>
      </c>
    </row>
    <row r="26" spans="1:9" x14ac:dyDescent="0.35">
      <c r="A26" s="54">
        <v>21</v>
      </c>
      <c r="B26" s="25">
        <v>247</v>
      </c>
      <c r="C26" s="26">
        <v>9</v>
      </c>
      <c r="D26" s="61">
        <v>14544</v>
      </c>
      <c r="E26" s="57" t="s">
        <v>46</v>
      </c>
      <c r="F26" s="57" t="s">
        <v>47</v>
      </c>
      <c r="G26" s="27">
        <v>1985</v>
      </c>
      <c r="H26" s="23" t="s">
        <v>11</v>
      </c>
      <c r="I26" s="28">
        <v>5.677777777777778</v>
      </c>
    </row>
    <row r="27" spans="1:9" x14ac:dyDescent="0.35">
      <c r="A27" s="54">
        <v>22</v>
      </c>
      <c r="B27" s="25">
        <v>253</v>
      </c>
      <c r="C27" s="26" t="s">
        <v>656</v>
      </c>
      <c r="D27" s="61">
        <v>4942</v>
      </c>
      <c r="E27" s="57" t="s">
        <v>96</v>
      </c>
      <c r="F27" s="57" t="s">
        <v>97</v>
      </c>
      <c r="G27" s="27">
        <v>1981</v>
      </c>
      <c r="H27" s="23" t="s">
        <v>61</v>
      </c>
      <c r="I27" s="28">
        <v>0</v>
      </c>
    </row>
    <row r="28" spans="1:9" x14ac:dyDescent="0.35">
      <c r="A28" s="54">
        <v>23</v>
      </c>
      <c r="B28" s="25">
        <v>257</v>
      </c>
      <c r="C28" s="26">
        <v>11</v>
      </c>
      <c r="D28" s="61">
        <v>896</v>
      </c>
      <c r="E28" s="57" t="s">
        <v>49</v>
      </c>
      <c r="F28" s="57" t="s">
        <v>50</v>
      </c>
      <c r="G28" s="27">
        <v>1954</v>
      </c>
      <c r="H28" s="23" t="s">
        <v>51</v>
      </c>
      <c r="I28" s="28">
        <v>5.6446808510638302</v>
      </c>
    </row>
    <row r="29" spans="1:9" x14ac:dyDescent="0.35">
      <c r="A29" s="54">
        <v>24</v>
      </c>
      <c r="B29" s="25">
        <v>263</v>
      </c>
      <c r="C29" s="26">
        <v>13</v>
      </c>
      <c r="D29" s="61">
        <v>15100</v>
      </c>
      <c r="E29" s="57" t="s">
        <v>52</v>
      </c>
      <c r="F29" s="57" t="s">
        <v>53</v>
      </c>
      <c r="G29" s="27">
        <v>1976</v>
      </c>
      <c r="H29" s="23" t="s">
        <v>11</v>
      </c>
      <c r="I29" s="28">
        <v>5.6352941176470592</v>
      </c>
    </row>
    <row r="30" spans="1:9" x14ac:dyDescent="0.35">
      <c r="A30" s="54">
        <v>25</v>
      </c>
      <c r="B30" s="25">
        <v>269</v>
      </c>
      <c r="C30" s="26">
        <v>17</v>
      </c>
      <c r="D30" s="61">
        <v>5227</v>
      </c>
      <c r="E30" s="57" t="s">
        <v>54</v>
      </c>
      <c r="F30" s="57" t="s">
        <v>19</v>
      </c>
      <c r="G30" s="27">
        <v>1983</v>
      </c>
      <c r="H30" s="23" t="s">
        <v>55</v>
      </c>
      <c r="I30" s="28">
        <v>5.602753086419753</v>
      </c>
    </row>
    <row r="31" spans="1:9" x14ac:dyDescent="0.35">
      <c r="A31" s="54">
        <v>26</v>
      </c>
      <c r="B31" s="25">
        <v>270</v>
      </c>
      <c r="C31" s="26">
        <v>15</v>
      </c>
      <c r="D31" s="61">
        <v>5049</v>
      </c>
      <c r="E31" s="57" t="s">
        <v>56</v>
      </c>
      <c r="F31" s="57" t="s">
        <v>57</v>
      </c>
      <c r="G31" s="27">
        <v>1981</v>
      </c>
      <c r="H31" s="23" t="s">
        <v>58</v>
      </c>
      <c r="I31" s="28">
        <v>5.6187500000000004</v>
      </c>
    </row>
    <row r="32" spans="1:9" x14ac:dyDescent="0.35">
      <c r="A32" s="54">
        <v>27</v>
      </c>
      <c r="B32" s="54">
        <v>286</v>
      </c>
      <c r="C32" s="54"/>
      <c r="D32" s="60">
        <v>6538</v>
      </c>
      <c r="E32" s="55" t="s">
        <v>1016</v>
      </c>
      <c r="F32" s="67" t="s">
        <v>76</v>
      </c>
      <c r="G32" s="56">
        <v>1990</v>
      </c>
      <c r="H32" s="54" t="s">
        <v>51</v>
      </c>
      <c r="I32" s="69"/>
    </row>
    <row r="33" spans="1:9" x14ac:dyDescent="0.35">
      <c r="A33" s="54">
        <v>28</v>
      </c>
      <c r="B33" s="25">
        <v>292</v>
      </c>
      <c r="C33" s="26">
        <v>18</v>
      </c>
      <c r="D33" s="61">
        <v>1592</v>
      </c>
      <c r="E33" s="57" t="s">
        <v>59</v>
      </c>
      <c r="F33" s="57" t="s">
        <v>60</v>
      </c>
      <c r="G33" s="27">
        <v>1959</v>
      </c>
      <c r="H33" s="53" t="s">
        <v>61</v>
      </c>
      <c r="I33" s="28">
        <v>5.5803000000000011</v>
      </c>
    </row>
    <row r="34" spans="1:9" x14ac:dyDescent="0.35">
      <c r="A34" s="54">
        <v>29</v>
      </c>
      <c r="B34" s="25">
        <v>298</v>
      </c>
      <c r="C34" s="26">
        <v>21</v>
      </c>
      <c r="D34" s="61">
        <v>4377</v>
      </c>
      <c r="E34" s="57" t="s">
        <v>62</v>
      </c>
      <c r="F34" s="57" t="s">
        <v>63</v>
      </c>
      <c r="G34" s="27">
        <v>1976</v>
      </c>
      <c r="H34" s="23" t="s">
        <v>61</v>
      </c>
      <c r="I34" s="28">
        <v>5.5585365853658537</v>
      </c>
    </row>
    <row r="35" spans="1:9" x14ac:dyDescent="0.35">
      <c r="A35" s="54">
        <v>30</v>
      </c>
      <c r="B35" s="54">
        <v>299</v>
      </c>
      <c r="C35" s="54"/>
      <c r="D35" s="60">
        <v>5509</v>
      </c>
      <c r="E35" s="55" t="s">
        <v>1025</v>
      </c>
      <c r="F35" s="64" t="s">
        <v>91</v>
      </c>
      <c r="G35" s="56">
        <v>1985</v>
      </c>
      <c r="H35" s="68" t="s">
        <v>655</v>
      </c>
      <c r="I35" s="69"/>
    </row>
    <row r="36" spans="1:9" x14ac:dyDescent="0.35">
      <c r="A36" s="54">
        <v>31</v>
      </c>
      <c r="B36" s="25">
        <v>300</v>
      </c>
      <c r="C36" s="26" t="s">
        <v>656</v>
      </c>
      <c r="D36" s="61">
        <v>4236</v>
      </c>
      <c r="E36" s="57" t="s">
        <v>179</v>
      </c>
      <c r="F36" s="57" t="s">
        <v>180</v>
      </c>
      <c r="G36" s="27">
        <v>1975</v>
      </c>
      <c r="H36" s="23" t="s">
        <v>178</v>
      </c>
      <c r="I36" s="28">
        <v>0</v>
      </c>
    </row>
    <row r="37" spans="1:9" x14ac:dyDescent="0.35">
      <c r="A37" s="54">
        <v>32</v>
      </c>
      <c r="B37" s="25">
        <v>303</v>
      </c>
      <c r="C37" s="26">
        <v>30</v>
      </c>
      <c r="D37" s="61">
        <v>6009</v>
      </c>
      <c r="E37" s="57" t="s">
        <v>64</v>
      </c>
      <c r="F37" s="57" t="s">
        <v>65</v>
      </c>
      <c r="G37" s="27">
        <v>1988</v>
      </c>
      <c r="H37" s="53" t="s">
        <v>27</v>
      </c>
      <c r="I37" s="28">
        <v>5.5017812500000005</v>
      </c>
    </row>
    <row r="38" spans="1:9" x14ac:dyDescent="0.35">
      <c r="A38" s="54">
        <v>33</v>
      </c>
      <c r="B38" s="25">
        <v>310</v>
      </c>
      <c r="C38" s="26">
        <v>23</v>
      </c>
      <c r="D38" s="61">
        <v>3793</v>
      </c>
      <c r="E38" s="57" t="s">
        <v>66</v>
      </c>
      <c r="F38" s="57" t="s">
        <v>67</v>
      </c>
      <c r="G38" s="27">
        <v>1973</v>
      </c>
      <c r="H38" s="23" t="s">
        <v>55</v>
      </c>
      <c r="I38" s="28">
        <v>5.5428571428571436</v>
      </c>
    </row>
    <row r="39" spans="1:9" x14ac:dyDescent="0.35">
      <c r="A39" s="54">
        <v>34</v>
      </c>
      <c r="B39" s="25">
        <v>314</v>
      </c>
      <c r="C39" s="26">
        <v>24</v>
      </c>
      <c r="D39" s="61">
        <v>12762</v>
      </c>
      <c r="E39" s="57" t="s">
        <v>68</v>
      </c>
      <c r="F39" s="57" t="s">
        <v>69</v>
      </c>
      <c r="G39" s="27">
        <v>1948</v>
      </c>
      <c r="H39" s="53" t="s">
        <v>51</v>
      </c>
      <c r="I39" s="28">
        <v>5.536363636363637</v>
      </c>
    </row>
    <row r="40" spans="1:9" x14ac:dyDescent="0.35">
      <c r="A40" s="54">
        <v>35</v>
      </c>
      <c r="B40" s="25">
        <v>317</v>
      </c>
      <c r="C40" s="26" t="s">
        <v>656</v>
      </c>
      <c r="D40" s="61">
        <v>3397</v>
      </c>
      <c r="E40" s="57" t="s">
        <v>177</v>
      </c>
      <c r="F40" s="57" t="s">
        <v>65</v>
      </c>
      <c r="G40" s="27">
        <v>1970</v>
      </c>
      <c r="H40" s="23" t="s">
        <v>178</v>
      </c>
      <c r="I40" s="28">
        <v>0</v>
      </c>
    </row>
    <row r="41" spans="1:9" x14ac:dyDescent="0.35">
      <c r="A41" s="54">
        <v>36</v>
      </c>
      <c r="B41" s="25">
        <v>320</v>
      </c>
      <c r="C41" s="26">
        <v>25</v>
      </c>
      <c r="D41" s="61">
        <v>10064</v>
      </c>
      <c r="E41" s="57" t="s">
        <v>70</v>
      </c>
      <c r="F41" s="57" t="s">
        <v>17</v>
      </c>
      <c r="G41" s="27">
        <v>2000</v>
      </c>
      <c r="H41" s="53" t="s">
        <v>42</v>
      </c>
      <c r="I41" s="28">
        <v>5.5250000000000004</v>
      </c>
    </row>
    <row r="42" spans="1:9" x14ac:dyDescent="0.35">
      <c r="A42" s="54">
        <v>37</v>
      </c>
      <c r="B42" s="25">
        <v>334</v>
      </c>
      <c r="C42" s="26">
        <v>31</v>
      </c>
      <c r="D42" s="61">
        <v>8139</v>
      </c>
      <c r="E42" s="57" t="s">
        <v>75</v>
      </c>
      <c r="F42" s="57" t="s">
        <v>76</v>
      </c>
      <c r="G42" s="27">
        <v>1994</v>
      </c>
      <c r="H42" s="23" t="s">
        <v>15</v>
      </c>
      <c r="I42" s="28">
        <v>5.5</v>
      </c>
    </row>
    <row r="43" spans="1:9" x14ac:dyDescent="0.35">
      <c r="A43" s="54">
        <v>38</v>
      </c>
      <c r="B43" s="25"/>
      <c r="C43" s="26">
        <v>10</v>
      </c>
      <c r="D43" s="61">
        <v>10691</v>
      </c>
      <c r="E43" s="57" t="s">
        <v>174</v>
      </c>
      <c r="F43" s="57" t="s">
        <v>175</v>
      </c>
      <c r="G43" s="27">
        <v>2006</v>
      </c>
      <c r="H43" s="53" t="s">
        <v>176</v>
      </c>
      <c r="I43" s="28">
        <v>5.6696666666666671</v>
      </c>
    </row>
    <row r="44" spans="1:9" x14ac:dyDescent="0.35">
      <c r="A44" s="54">
        <v>39</v>
      </c>
      <c r="B44" s="25"/>
      <c r="C44" s="26">
        <v>12</v>
      </c>
      <c r="D44" s="61">
        <v>13954</v>
      </c>
      <c r="E44" s="57" t="s">
        <v>43</v>
      </c>
      <c r="F44" s="57" t="s">
        <v>44</v>
      </c>
      <c r="G44" s="27">
        <v>2004</v>
      </c>
      <c r="H44" s="23" t="s">
        <v>35</v>
      </c>
      <c r="I44" s="28">
        <v>5.6364150943396227</v>
      </c>
    </row>
    <row r="45" spans="1:9" x14ac:dyDescent="0.35">
      <c r="A45" s="54">
        <v>40</v>
      </c>
      <c r="B45" s="25"/>
      <c r="C45" s="26">
        <v>16</v>
      </c>
      <c r="D45" s="61">
        <v>6001</v>
      </c>
      <c r="E45" s="57" t="s">
        <v>181</v>
      </c>
      <c r="F45" s="57" t="s">
        <v>182</v>
      </c>
      <c r="G45" s="27">
        <v>1988</v>
      </c>
      <c r="H45" s="53" t="s">
        <v>183</v>
      </c>
      <c r="I45" s="28">
        <v>5.6030000000000006</v>
      </c>
    </row>
    <row r="46" spans="1:9" x14ac:dyDescent="0.35">
      <c r="A46" s="54">
        <v>41</v>
      </c>
      <c r="B46" s="25"/>
      <c r="C46" s="26">
        <v>19</v>
      </c>
      <c r="D46" s="61">
        <v>5247</v>
      </c>
      <c r="E46" s="57" t="s">
        <v>184</v>
      </c>
      <c r="F46" s="57" t="s">
        <v>106</v>
      </c>
      <c r="G46" s="27">
        <v>1983</v>
      </c>
      <c r="H46" s="23" t="s">
        <v>185</v>
      </c>
      <c r="I46" s="28">
        <v>5.5780000000000003</v>
      </c>
    </row>
    <row r="47" spans="1:9" x14ac:dyDescent="0.35">
      <c r="A47" s="54">
        <v>42</v>
      </c>
      <c r="B47" s="25"/>
      <c r="C47" s="26">
        <v>20</v>
      </c>
      <c r="D47" s="61">
        <v>5577</v>
      </c>
      <c r="E47" s="57" t="s">
        <v>31</v>
      </c>
      <c r="F47" s="57" t="s">
        <v>32</v>
      </c>
      <c r="G47" s="27">
        <v>1986</v>
      </c>
      <c r="H47" s="53" t="s">
        <v>11</v>
      </c>
      <c r="I47" s="28">
        <v>5.5638873239436624</v>
      </c>
    </row>
    <row r="48" spans="1:9" x14ac:dyDescent="0.35">
      <c r="A48" s="54">
        <v>43</v>
      </c>
      <c r="B48" s="25"/>
      <c r="C48" s="26">
        <v>22</v>
      </c>
      <c r="D48" s="61">
        <v>12611</v>
      </c>
      <c r="E48" s="57" t="s">
        <v>186</v>
      </c>
      <c r="F48" s="57" t="s">
        <v>41</v>
      </c>
      <c r="G48" s="27">
        <v>1987</v>
      </c>
      <c r="H48" s="23" t="s">
        <v>187</v>
      </c>
      <c r="I48" s="28">
        <v>5.5540638297872347</v>
      </c>
    </row>
    <row r="49" spans="1:9" x14ac:dyDescent="0.35">
      <c r="A49" s="54">
        <v>44</v>
      </c>
      <c r="B49" s="25"/>
      <c r="C49" s="26">
        <v>26</v>
      </c>
      <c r="D49" s="61">
        <v>6208</v>
      </c>
      <c r="E49" s="57" t="s">
        <v>45</v>
      </c>
      <c r="F49" s="57" t="s">
        <v>41</v>
      </c>
      <c r="G49" s="27">
        <v>1989</v>
      </c>
      <c r="H49" s="53" t="s">
        <v>27</v>
      </c>
      <c r="I49" s="28">
        <v>5.5227586206896548</v>
      </c>
    </row>
    <row r="50" spans="1:9" x14ac:dyDescent="0.35">
      <c r="A50" s="54">
        <v>45</v>
      </c>
      <c r="B50" s="25"/>
      <c r="C50" s="26">
        <v>27</v>
      </c>
      <c r="D50" s="61">
        <v>12930</v>
      </c>
      <c r="E50" s="57" t="s">
        <v>188</v>
      </c>
      <c r="F50" s="57" t="s">
        <v>189</v>
      </c>
      <c r="G50" s="27">
        <v>1965</v>
      </c>
      <c r="H50" s="23" t="s">
        <v>185</v>
      </c>
      <c r="I50" s="28">
        <v>5.5138108108108108</v>
      </c>
    </row>
    <row r="51" spans="1:9" x14ac:dyDescent="0.35">
      <c r="A51" s="54">
        <v>46</v>
      </c>
      <c r="B51" s="25"/>
      <c r="C51" s="26">
        <v>28</v>
      </c>
      <c r="D51" s="61">
        <v>7960</v>
      </c>
      <c r="E51" s="57" t="s">
        <v>71</v>
      </c>
      <c r="F51" s="57" t="s">
        <v>72</v>
      </c>
      <c r="G51" s="27">
        <v>1994</v>
      </c>
      <c r="H51" s="53" t="s">
        <v>30</v>
      </c>
      <c r="I51" s="28">
        <v>5.5136363636363637</v>
      </c>
    </row>
    <row r="52" spans="1:9" x14ac:dyDescent="0.35">
      <c r="A52" s="54">
        <v>47</v>
      </c>
      <c r="B52" s="25"/>
      <c r="C52" s="26">
        <v>29</v>
      </c>
      <c r="D52" s="61">
        <v>11801</v>
      </c>
      <c r="E52" s="57" t="s">
        <v>73</v>
      </c>
      <c r="F52" s="57" t="s">
        <v>74</v>
      </c>
      <c r="G52" s="27">
        <v>2004</v>
      </c>
      <c r="H52" s="23" t="s">
        <v>35</v>
      </c>
      <c r="I52" s="28">
        <v>5.5041666666666673</v>
      </c>
    </row>
    <row r="53" spans="1:9" x14ac:dyDescent="0.35">
      <c r="A53" s="54">
        <v>48</v>
      </c>
      <c r="B53" s="25"/>
      <c r="C53" s="26">
        <v>32</v>
      </c>
      <c r="D53" s="61">
        <v>5856</v>
      </c>
      <c r="E53" s="57" t="s">
        <v>77</v>
      </c>
      <c r="F53" s="57" t="s">
        <v>78</v>
      </c>
      <c r="G53" s="27">
        <v>1987</v>
      </c>
      <c r="H53" s="53" t="s">
        <v>61</v>
      </c>
      <c r="I53" s="28">
        <v>5.4957446808510646</v>
      </c>
    </row>
    <row r="54" spans="1:9" x14ac:dyDescent="0.35">
      <c r="A54" s="54">
        <v>49</v>
      </c>
      <c r="B54" s="25"/>
      <c r="C54" s="26">
        <v>33</v>
      </c>
      <c r="D54" s="61">
        <v>13111</v>
      </c>
      <c r="E54" s="57" t="s">
        <v>194</v>
      </c>
      <c r="F54" s="57" t="s">
        <v>195</v>
      </c>
      <c r="G54" s="27">
        <v>2007</v>
      </c>
      <c r="H54" s="23" t="s">
        <v>176</v>
      </c>
      <c r="I54" s="28">
        <v>5.4856086956521741</v>
      </c>
    </row>
    <row r="55" spans="1:9" x14ac:dyDescent="0.35">
      <c r="A55" s="54">
        <v>50</v>
      </c>
      <c r="B55" s="25"/>
      <c r="C55" s="26">
        <v>34</v>
      </c>
      <c r="D55" s="61">
        <v>3473</v>
      </c>
      <c r="E55" s="57" t="s">
        <v>82</v>
      </c>
      <c r="F55" s="57" t="s">
        <v>41</v>
      </c>
      <c r="G55" s="27">
        <v>1970</v>
      </c>
      <c r="H55" s="53" t="s">
        <v>15</v>
      </c>
      <c r="I55" s="28">
        <v>5.4789473684210535</v>
      </c>
    </row>
    <row r="56" spans="1:9" x14ac:dyDescent="0.35">
      <c r="A56" s="54">
        <v>51</v>
      </c>
      <c r="B56" s="25"/>
      <c r="C56" s="26">
        <v>35</v>
      </c>
      <c r="D56" s="61">
        <v>5824</v>
      </c>
      <c r="E56" s="57" t="s">
        <v>86</v>
      </c>
      <c r="F56" s="57" t="s">
        <v>65</v>
      </c>
      <c r="G56" s="27">
        <v>1987</v>
      </c>
      <c r="H56" s="23" t="s">
        <v>58</v>
      </c>
      <c r="I56" s="28">
        <v>5.4714285714285715</v>
      </c>
    </row>
    <row r="57" spans="1:9" x14ac:dyDescent="0.35">
      <c r="A57" s="54">
        <v>52</v>
      </c>
      <c r="B57" s="25"/>
      <c r="C57" s="26">
        <v>36</v>
      </c>
      <c r="D57" s="61">
        <v>6387</v>
      </c>
      <c r="E57" s="57" t="s">
        <v>88</v>
      </c>
      <c r="F57" s="57" t="s">
        <v>89</v>
      </c>
      <c r="G57" s="27">
        <v>1989</v>
      </c>
      <c r="H57" s="53" t="s">
        <v>27</v>
      </c>
      <c r="I57" s="28">
        <v>5.4625000000000004</v>
      </c>
    </row>
    <row r="58" spans="1:9" x14ac:dyDescent="0.35">
      <c r="A58" s="54">
        <v>53</v>
      </c>
      <c r="B58" s="25"/>
      <c r="C58" s="26">
        <v>37</v>
      </c>
      <c r="D58" s="61">
        <v>5282</v>
      </c>
      <c r="E58" s="57" t="s">
        <v>90</v>
      </c>
      <c r="F58" s="57" t="s">
        <v>91</v>
      </c>
      <c r="G58" s="27">
        <v>1983</v>
      </c>
      <c r="H58" s="23" t="s">
        <v>11</v>
      </c>
      <c r="I58" s="28">
        <v>5.4588235294117649</v>
      </c>
    </row>
    <row r="59" spans="1:9" x14ac:dyDescent="0.35">
      <c r="A59" s="54">
        <v>54</v>
      </c>
      <c r="B59" s="25"/>
      <c r="C59" s="26">
        <v>38</v>
      </c>
      <c r="D59" s="61">
        <v>13457</v>
      </c>
      <c r="E59" s="57" t="s">
        <v>115</v>
      </c>
      <c r="F59" s="57" t="s">
        <v>99</v>
      </c>
      <c r="G59" s="27">
        <v>2006</v>
      </c>
      <c r="H59" s="53" t="s">
        <v>55</v>
      </c>
      <c r="I59" s="28">
        <v>5.4538666666666664</v>
      </c>
    </row>
    <row r="60" spans="1:9" x14ac:dyDescent="0.35">
      <c r="A60" s="54">
        <v>55</v>
      </c>
      <c r="B60" s="25"/>
      <c r="C60" s="26">
        <v>39</v>
      </c>
      <c r="D60" s="61">
        <v>16593</v>
      </c>
      <c r="E60" s="57" t="s">
        <v>190</v>
      </c>
      <c r="F60" s="57" t="s">
        <v>191</v>
      </c>
      <c r="G60" s="27">
        <v>1979</v>
      </c>
      <c r="H60" s="23" t="s">
        <v>178</v>
      </c>
      <c r="I60" s="28">
        <v>5.4528260869565219</v>
      </c>
    </row>
    <row r="61" spans="1:9" x14ac:dyDescent="0.35">
      <c r="A61" s="54">
        <v>56</v>
      </c>
      <c r="B61" s="25"/>
      <c r="C61" s="26">
        <v>40</v>
      </c>
      <c r="D61" s="61">
        <v>7779</v>
      </c>
      <c r="E61" s="57" t="s">
        <v>200</v>
      </c>
      <c r="F61" s="57" t="s">
        <v>201</v>
      </c>
      <c r="G61" s="27">
        <v>1994</v>
      </c>
      <c r="H61" s="53" t="s">
        <v>178</v>
      </c>
      <c r="I61" s="28">
        <v>5.4476808510638302</v>
      </c>
    </row>
    <row r="62" spans="1:9" x14ac:dyDescent="0.35">
      <c r="A62" s="54">
        <v>57</v>
      </c>
      <c r="B62" s="25"/>
      <c r="C62" s="26">
        <v>41</v>
      </c>
      <c r="D62" s="61">
        <v>13996</v>
      </c>
      <c r="E62" s="57" t="s">
        <v>202</v>
      </c>
      <c r="F62" s="57" t="s">
        <v>41</v>
      </c>
      <c r="G62" s="27">
        <v>2006</v>
      </c>
      <c r="H62" s="23" t="s">
        <v>176</v>
      </c>
      <c r="I62" s="28">
        <v>5.4458571428571432</v>
      </c>
    </row>
    <row r="63" spans="1:9" x14ac:dyDescent="0.35">
      <c r="A63" s="54">
        <v>58</v>
      </c>
      <c r="B63" s="25"/>
      <c r="C63" s="26">
        <v>42</v>
      </c>
      <c r="D63" s="61">
        <v>10689</v>
      </c>
      <c r="E63" s="57" t="s">
        <v>192</v>
      </c>
      <c r="F63" s="57" t="s">
        <v>193</v>
      </c>
      <c r="G63" s="27">
        <v>2005</v>
      </c>
      <c r="H63" s="53" t="s">
        <v>176</v>
      </c>
      <c r="I63" s="28">
        <v>5.442473684210527</v>
      </c>
    </row>
    <row r="64" spans="1:9" x14ac:dyDescent="0.35">
      <c r="A64" s="54">
        <v>59</v>
      </c>
      <c r="B64" s="25"/>
      <c r="C64" s="26">
        <v>43</v>
      </c>
      <c r="D64" s="61">
        <v>13358</v>
      </c>
      <c r="E64" s="57" t="s">
        <v>79</v>
      </c>
      <c r="F64" s="57" t="s">
        <v>80</v>
      </c>
      <c r="G64" s="27">
        <v>2005</v>
      </c>
      <c r="H64" s="23" t="s">
        <v>35</v>
      </c>
      <c r="I64" s="28">
        <v>5.4348260869565213</v>
      </c>
    </row>
    <row r="65" spans="1:9" x14ac:dyDescent="0.35">
      <c r="A65" s="54">
        <v>60</v>
      </c>
      <c r="B65" s="25"/>
      <c r="C65" s="26">
        <v>44</v>
      </c>
      <c r="D65" s="61">
        <v>13925</v>
      </c>
      <c r="E65" s="57" t="s">
        <v>203</v>
      </c>
      <c r="F65" s="57" t="s">
        <v>199</v>
      </c>
      <c r="G65" s="27">
        <v>1983</v>
      </c>
      <c r="H65" s="53" t="s">
        <v>204</v>
      </c>
      <c r="I65" s="28">
        <v>5.4239302325581402</v>
      </c>
    </row>
    <row r="66" spans="1:9" x14ac:dyDescent="0.35">
      <c r="A66" s="54">
        <v>61</v>
      </c>
      <c r="B66" s="25"/>
      <c r="C66" s="26">
        <v>45</v>
      </c>
      <c r="D66" s="61">
        <v>8765</v>
      </c>
      <c r="E66" s="57" t="s">
        <v>205</v>
      </c>
      <c r="F66" s="57" t="s">
        <v>26</v>
      </c>
      <c r="G66" s="27">
        <v>1996</v>
      </c>
      <c r="H66" s="23" t="s">
        <v>187</v>
      </c>
      <c r="I66" s="28">
        <v>5.4239302325581402</v>
      </c>
    </row>
    <row r="67" spans="1:9" x14ac:dyDescent="0.35">
      <c r="A67" s="54">
        <v>62</v>
      </c>
      <c r="B67" s="25"/>
      <c r="C67" s="26">
        <v>46</v>
      </c>
      <c r="D67" s="61">
        <v>6829</v>
      </c>
      <c r="E67" s="57" t="s">
        <v>22</v>
      </c>
      <c r="F67" s="57" t="s">
        <v>23</v>
      </c>
      <c r="G67" s="27">
        <v>1991</v>
      </c>
      <c r="H67" s="53" t="s">
        <v>11</v>
      </c>
      <c r="I67" s="28">
        <v>5.421846153846154</v>
      </c>
    </row>
    <row r="68" spans="1:9" x14ac:dyDescent="0.35">
      <c r="A68" s="54">
        <v>63</v>
      </c>
      <c r="B68" s="25"/>
      <c r="C68" s="26">
        <v>47</v>
      </c>
      <c r="D68" s="61">
        <v>5900</v>
      </c>
      <c r="E68" s="57" t="s">
        <v>92</v>
      </c>
      <c r="F68" s="57" t="s">
        <v>84</v>
      </c>
      <c r="G68" s="27">
        <v>1987</v>
      </c>
      <c r="H68" s="23" t="s">
        <v>61</v>
      </c>
      <c r="I68" s="28">
        <v>5.4094915254237295</v>
      </c>
    </row>
    <row r="69" spans="1:9" x14ac:dyDescent="0.35">
      <c r="A69" s="54">
        <v>64</v>
      </c>
      <c r="B69" s="25"/>
      <c r="C69" s="26">
        <v>48</v>
      </c>
      <c r="D69" s="61">
        <v>6672</v>
      </c>
      <c r="E69" s="57" t="s">
        <v>87</v>
      </c>
      <c r="F69" s="57" t="s">
        <v>26</v>
      </c>
      <c r="G69" s="27">
        <v>1991</v>
      </c>
      <c r="H69" s="53" t="s">
        <v>61</v>
      </c>
      <c r="I69" s="28">
        <v>5.3966956521739124</v>
      </c>
    </row>
    <row r="70" spans="1:9" x14ac:dyDescent="0.35">
      <c r="A70" s="54">
        <v>65</v>
      </c>
      <c r="B70" s="25"/>
      <c r="C70" s="26">
        <v>49</v>
      </c>
      <c r="D70" s="61">
        <v>12513</v>
      </c>
      <c r="E70" s="57" t="s">
        <v>289</v>
      </c>
      <c r="F70" s="57" t="s">
        <v>106</v>
      </c>
      <c r="G70" s="27">
        <v>1998</v>
      </c>
      <c r="H70" s="23" t="s">
        <v>27</v>
      </c>
      <c r="I70" s="28">
        <v>5.3745454545454541</v>
      </c>
    </row>
    <row r="71" spans="1:9" x14ac:dyDescent="0.35">
      <c r="A71" s="54">
        <v>66</v>
      </c>
      <c r="B71" s="25"/>
      <c r="C71" s="26">
        <v>50</v>
      </c>
      <c r="D71" s="61">
        <v>9800</v>
      </c>
      <c r="E71" s="57" t="s">
        <v>100</v>
      </c>
      <c r="F71" s="57" t="s">
        <v>17</v>
      </c>
      <c r="G71" s="27">
        <v>1999</v>
      </c>
      <c r="H71" s="53" t="s">
        <v>35</v>
      </c>
      <c r="I71" s="28">
        <v>5.3666666666666671</v>
      </c>
    </row>
    <row r="72" spans="1:9" x14ac:dyDescent="0.35">
      <c r="A72" s="54">
        <v>67</v>
      </c>
      <c r="B72" s="25"/>
      <c r="C72" s="26">
        <v>51</v>
      </c>
      <c r="D72" s="61">
        <v>2097</v>
      </c>
      <c r="E72" s="57" t="s">
        <v>101</v>
      </c>
      <c r="F72" s="57" t="s">
        <v>102</v>
      </c>
      <c r="G72" s="27">
        <v>1962</v>
      </c>
      <c r="H72" s="23" t="s">
        <v>51</v>
      </c>
      <c r="I72" s="28">
        <v>5.3651162790697677</v>
      </c>
    </row>
    <row r="73" spans="1:9" x14ac:dyDescent="0.35">
      <c r="A73" s="54">
        <v>68</v>
      </c>
      <c r="B73" s="25"/>
      <c r="C73" s="26">
        <v>52</v>
      </c>
      <c r="D73" s="61">
        <v>5951</v>
      </c>
      <c r="E73" s="57" t="s">
        <v>103</v>
      </c>
      <c r="F73" s="57" t="s">
        <v>65</v>
      </c>
      <c r="G73" s="27">
        <v>1987</v>
      </c>
      <c r="H73" s="53" t="s">
        <v>55</v>
      </c>
      <c r="I73" s="28">
        <v>5.3642857142857148</v>
      </c>
    </row>
    <row r="74" spans="1:9" x14ac:dyDescent="0.35">
      <c r="A74" s="54">
        <v>69</v>
      </c>
      <c r="B74" s="25"/>
      <c r="C74" s="26">
        <v>53</v>
      </c>
      <c r="D74" s="61">
        <v>7217</v>
      </c>
      <c r="E74" s="57" t="s">
        <v>104</v>
      </c>
      <c r="F74" s="57" t="s">
        <v>65</v>
      </c>
      <c r="G74" s="27">
        <v>1992</v>
      </c>
      <c r="H74" s="23" t="s">
        <v>55</v>
      </c>
      <c r="I74" s="28">
        <v>5.3642857142857148</v>
      </c>
    </row>
    <row r="75" spans="1:9" x14ac:dyDescent="0.35">
      <c r="A75" s="54">
        <v>70</v>
      </c>
      <c r="B75" s="25"/>
      <c r="C75" s="26">
        <v>54</v>
      </c>
      <c r="D75" s="61">
        <v>6008</v>
      </c>
      <c r="E75" s="57" t="s">
        <v>105</v>
      </c>
      <c r="F75" s="57" t="s">
        <v>106</v>
      </c>
      <c r="G75" s="27">
        <v>1988</v>
      </c>
      <c r="H75" s="53" t="s">
        <v>51</v>
      </c>
      <c r="I75" s="28">
        <v>5.3545454545454545</v>
      </c>
    </row>
    <row r="76" spans="1:9" x14ac:dyDescent="0.35">
      <c r="A76" s="54">
        <v>71</v>
      </c>
      <c r="B76" s="25"/>
      <c r="C76" s="26">
        <v>55</v>
      </c>
      <c r="D76" s="61">
        <v>10259</v>
      </c>
      <c r="E76" s="57" t="s">
        <v>83</v>
      </c>
      <c r="F76" s="57" t="s">
        <v>84</v>
      </c>
      <c r="G76" s="27">
        <v>2001</v>
      </c>
      <c r="H76" s="23" t="s">
        <v>85</v>
      </c>
      <c r="I76" s="28">
        <v>5.3380952380952378</v>
      </c>
    </row>
    <row r="77" spans="1:9" x14ac:dyDescent="0.35">
      <c r="A77" s="54">
        <v>72</v>
      </c>
      <c r="B77" s="25"/>
      <c r="C77" s="26">
        <v>56</v>
      </c>
      <c r="D77" s="61">
        <v>885</v>
      </c>
      <c r="E77" s="57" t="s">
        <v>93</v>
      </c>
      <c r="F77" s="57" t="s">
        <v>47</v>
      </c>
      <c r="G77" s="27">
        <v>1954</v>
      </c>
      <c r="H77" s="53" t="s">
        <v>15</v>
      </c>
      <c r="I77" s="28">
        <v>5.3372658227848104</v>
      </c>
    </row>
    <row r="78" spans="1:9" x14ac:dyDescent="0.35">
      <c r="A78" s="54">
        <v>73</v>
      </c>
      <c r="B78" s="25"/>
      <c r="C78" s="26">
        <v>57</v>
      </c>
      <c r="D78" s="61">
        <v>10226</v>
      </c>
      <c r="E78" s="57" t="s">
        <v>107</v>
      </c>
      <c r="F78" s="57" t="s">
        <v>108</v>
      </c>
      <c r="G78" s="27">
        <v>2001</v>
      </c>
      <c r="H78" s="23" t="s">
        <v>42</v>
      </c>
      <c r="I78" s="28">
        <v>5.3255319148936175</v>
      </c>
    </row>
    <row r="79" spans="1:9" x14ac:dyDescent="0.35">
      <c r="A79" s="54">
        <v>74</v>
      </c>
      <c r="B79" s="25"/>
      <c r="C79" s="26">
        <v>58</v>
      </c>
      <c r="D79" s="61">
        <v>10524</v>
      </c>
      <c r="E79" s="57" t="s">
        <v>100</v>
      </c>
      <c r="F79" s="57" t="s">
        <v>206</v>
      </c>
      <c r="G79" s="27">
        <v>1997</v>
      </c>
      <c r="H79" s="53" t="s">
        <v>35</v>
      </c>
      <c r="I79" s="28">
        <v>5.3230697674418597</v>
      </c>
    </row>
    <row r="80" spans="1:9" x14ac:dyDescent="0.35">
      <c r="A80" s="54">
        <v>75</v>
      </c>
      <c r="B80" s="25"/>
      <c r="C80" s="26">
        <v>59</v>
      </c>
      <c r="D80" s="61">
        <v>13924</v>
      </c>
      <c r="E80" s="57" t="s">
        <v>207</v>
      </c>
      <c r="F80" s="57" t="s">
        <v>208</v>
      </c>
      <c r="G80" s="27">
        <v>1977</v>
      </c>
      <c r="H80" s="23" t="s">
        <v>204</v>
      </c>
      <c r="I80" s="28">
        <v>5.3200212765957451</v>
      </c>
    </row>
    <row r="81" spans="1:9" x14ac:dyDescent="0.35">
      <c r="A81" s="54">
        <v>76</v>
      </c>
      <c r="B81" s="25"/>
      <c r="C81" s="26">
        <v>60</v>
      </c>
      <c r="D81" s="61">
        <v>5354</v>
      </c>
      <c r="E81" s="57" t="s">
        <v>366</v>
      </c>
      <c r="F81" s="57" t="s">
        <v>114</v>
      </c>
      <c r="G81" s="27">
        <v>1984</v>
      </c>
      <c r="H81" s="53" t="s">
        <v>367</v>
      </c>
      <c r="I81" s="28">
        <v>5.3075454545454548</v>
      </c>
    </row>
    <row r="82" spans="1:9" x14ac:dyDescent="0.35">
      <c r="A82" s="54">
        <v>77</v>
      </c>
      <c r="B82" s="25"/>
      <c r="C82" s="26">
        <v>61</v>
      </c>
      <c r="D82" s="61">
        <v>10912</v>
      </c>
      <c r="E82" s="57" t="s">
        <v>110</v>
      </c>
      <c r="F82" s="57" t="s">
        <v>17</v>
      </c>
      <c r="G82" s="27">
        <v>2001</v>
      </c>
      <c r="H82" s="23" t="s">
        <v>42</v>
      </c>
      <c r="I82" s="28">
        <v>5.3047619047619055</v>
      </c>
    </row>
    <row r="83" spans="1:9" x14ac:dyDescent="0.35">
      <c r="A83" s="54">
        <v>78</v>
      </c>
      <c r="B83" s="25"/>
      <c r="C83" s="26">
        <v>62</v>
      </c>
      <c r="D83" s="61">
        <v>3911</v>
      </c>
      <c r="E83" s="57" t="s">
        <v>209</v>
      </c>
      <c r="F83" s="57" t="s">
        <v>146</v>
      </c>
      <c r="G83" s="27">
        <v>1973</v>
      </c>
      <c r="H83" s="53" t="s">
        <v>210</v>
      </c>
      <c r="I83" s="28">
        <v>5.3029999999999999</v>
      </c>
    </row>
    <row r="84" spans="1:9" x14ac:dyDescent="0.35">
      <c r="A84" s="54">
        <v>79</v>
      </c>
      <c r="B84" s="25"/>
      <c r="C84" s="26">
        <v>63</v>
      </c>
      <c r="D84" s="61">
        <v>6146</v>
      </c>
      <c r="E84" s="57" t="s">
        <v>211</v>
      </c>
      <c r="F84" s="57" t="s">
        <v>19</v>
      </c>
      <c r="G84" s="27">
        <v>1988</v>
      </c>
      <c r="H84" s="23" t="s">
        <v>212</v>
      </c>
      <c r="I84" s="28">
        <v>5.3029999999999999</v>
      </c>
    </row>
    <row r="85" spans="1:9" x14ac:dyDescent="0.35">
      <c r="A85" s="54">
        <v>80</v>
      </c>
      <c r="B85" s="25"/>
      <c r="C85" s="26">
        <v>64</v>
      </c>
      <c r="D85" s="61">
        <v>9264</v>
      </c>
      <c r="E85" s="57" t="s">
        <v>98</v>
      </c>
      <c r="F85" s="57" t="s">
        <v>99</v>
      </c>
      <c r="G85" s="27">
        <v>1997</v>
      </c>
      <c r="H85" s="53" t="s">
        <v>85</v>
      </c>
      <c r="I85" s="28">
        <v>5.3000000000000007</v>
      </c>
    </row>
    <row r="86" spans="1:9" x14ac:dyDescent="0.35">
      <c r="A86" s="54">
        <v>81</v>
      </c>
      <c r="B86" s="25"/>
      <c r="C86" s="26">
        <v>65</v>
      </c>
      <c r="D86" s="61">
        <v>6759</v>
      </c>
      <c r="E86" s="57" t="s">
        <v>112</v>
      </c>
      <c r="F86" s="57" t="s">
        <v>108</v>
      </c>
      <c r="G86" s="27">
        <v>1991</v>
      </c>
      <c r="H86" s="23" t="s">
        <v>30</v>
      </c>
      <c r="I86" s="28">
        <v>5.2958333333333334</v>
      </c>
    </row>
    <row r="87" spans="1:9" x14ac:dyDescent="0.35">
      <c r="A87" s="54">
        <v>82</v>
      </c>
      <c r="B87" s="25"/>
      <c r="C87" s="26">
        <v>66</v>
      </c>
      <c r="D87" s="61">
        <v>1062</v>
      </c>
      <c r="E87" s="57" t="s">
        <v>109</v>
      </c>
      <c r="F87" s="57" t="s">
        <v>65</v>
      </c>
      <c r="G87" s="27">
        <v>1956</v>
      </c>
      <c r="H87" s="53" t="s">
        <v>15</v>
      </c>
      <c r="I87" s="28">
        <v>5.2911315789473692</v>
      </c>
    </row>
    <row r="88" spans="1:9" x14ac:dyDescent="0.35">
      <c r="A88" s="54">
        <v>83</v>
      </c>
      <c r="B88" s="25"/>
      <c r="C88" s="26">
        <v>67</v>
      </c>
      <c r="D88" s="61">
        <v>7322</v>
      </c>
      <c r="E88" s="57" t="s">
        <v>113</v>
      </c>
      <c r="F88" s="57" t="s">
        <v>114</v>
      </c>
      <c r="G88" s="27">
        <v>1993</v>
      </c>
      <c r="H88" s="23" t="s">
        <v>85</v>
      </c>
      <c r="I88" s="28">
        <v>5.286363636363637</v>
      </c>
    </row>
    <row r="89" spans="1:9" x14ac:dyDescent="0.35">
      <c r="A89" s="54">
        <v>84</v>
      </c>
      <c r="B89" s="25"/>
      <c r="C89" s="26">
        <v>68</v>
      </c>
      <c r="D89" s="61">
        <v>14223</v>
      </c>
      <c r="E89" s="57" t="s">
        <v>290</v>
      </c>
      <c r="F89" s="57" t="s">
        <v>199</v>
      </c>
      <c r="G89" s="27">
        <v>1987</v>
      </c>
      <c r="H89" s="53" t="s">
        <v>291</v>
      </c>
      <c r="I89" s="28">
        <v>5.2846976744186041</v>
      </c>
    </row>
    <row r="90" spans="1:9" x14ac:dyDescent="0.35">
      <c r="A90" s="54">
        <v>85</v>
      </c>
      <c r="B90" s="25"/>
      <c r="C90" s="26">
        <v>69</v>
      </c>
      <c r="D90" s="61">
        <v>12563</v>
      </c>
      <c r="E90" s="57" t="s">
        <v>292</v>
      </c>
      <c r="F90" s="57" t="s">
        <v>84</v>
      </c>
      <c r="G90" s="27">
        <v>1996</v>
      </c>
      <c r="H90" s="23" t="s">
        <v>293</v>
      </c>
      <c r="I90" s="28">
        <v>5.2846976744186041</v>
      </c>
    </row>
    <row r="91" spans="1:9" x14ac:dyDescent="0.35">
      <c r="A91" s="54">
        <v>86</v>
      </c>
      <c r="B91" s="25"/>
      <c r="C91" s="26">
        <v>70</v>
      </c>
      <c r="D91" s="61">
        <v>10350</v>
      </c>
      <c r="E91" s="57" t="s">
        <v>124</v>
      </c>
      <c r="F91" s="57" t="s">
        <v>17</v>
      </c>
      <c r="G91" s="27">
        <v>2003</v>
      </c>
      <c r="H91" s="53" t="s">
        <v>85</v>
      </c>
      <c r="I91" s="28">
        <v>5.2810793650793642</v>
      </c>
    </row>
    <row r="92" spans="1:9" x14ac:dyDescent="0.35">
      <c r="A92" s="54">
        <v>87</v>
      </c>
      <c r="B92" s="25"/>
      <c r="C92" s="26">
        <v>71</v>
      </c>
      <c r="D92" s="61">
        <v>6787</v>
      </c>
      <c r="E92" s="57" t="s">
        <v>94</v>
      </c>
      <c r="F92" s="57" t="s">
        <v>95</v>
      </c>
      <c r="G92" s="27">
        <v>1991</v>
      </c>
      <c r="H92" s="23" t="s">
        <v>27</v>
      </c>
      <c r="I92" s="28">
        <v>5.2693333333333339</v>
      </c>
    </row>
    <row r="93" spans="1:9" x14ac:dyDescent="0.35">
      <c r="A93" s="54">
        <v>88</v>
      </c>
      <c r="B93" s="25"/>
      <c r="C93" s="26">
        <v>72</v>
      </c>
      <c r="D93" s="61">
        <v>5556</v>
      </c>
      <c r="E93" s="57" t="s">
        <v>145</v>
      </c>
      <c r="F93" s="57" t="s">
        <v>34</v>
      </c>
      <c r="G93" s="27">
        <v>1985</v>
      </c>
      <c r="H93" s="53" t="s">
        <v>55</v>
      </c>
      <c r="I93" s="28">
        <v>5.2692222222222229</v>
      </c>
    </row>
    <row r="94" spans="1:9" x14ac:dyDescent="0.35">
      <c r="A94" s="54">
        <v>89</v>
      </c>
      <c r="B94" s="25"/>
      <c r="C94" s="26">
        <v>73</v>
      </c>
      <c r="D94" s="61">
        <v>5938</v>
      </c>
      <c r="E94" s="57" t="s">
        <v>117</v>
      </c>
      <c r="F94" s="57" t="s">
        <v>63</v>
      </c>
      <c r="G94" s="27">
        <v>1987</v>
      </c>
      <c r="H94" s="23" t="s">
        <v>35</v>
      </c>
      <c r="I94" s="28">
        <v>5.2668148148148148</v>
      </c>
    </row>
    <row r="95" spans="1:9" x14ac:dyDescent="0.35">
      <c r="A95" s="54">
        <v>90</v>
      </c>
      <c r="B95" s="25"/>
      <c r="C95" s="26">
        <v>74</v>
      </c>
      <c r="D95" s="61">
        <v>4791</v>
      </c>
      <c r="E95" s="57" t="s">
        <v>294</v>
      </c>
      <c r="F95" s="57" t="s">
        <v>69</v>
      </c>
      <c r="G95" s="27">
        <v>1979</v>
      </c>
      <c r="H95" s="53" t="s">
        <v>293</v>
      </c>
      <c r="I95" s="28">
        <v>5.2667272727272723</v>
      </c>
    </row>
    <row r="96" spans="1:9" x14ac:dyDescent="0.35">
      <c r="A96" s="54">
        <v>91</v>
      </c>
      <c r="B96" s="25"/>
      <c r="C96" s="26">
        <v>75</v>
      </c>
      <c r="D96" s="61">
        <v>13842</v>
      </c>
      <c r="E96" s="57" t="s">
        <v>116</v>
      </c>
      <c r="F96" s="57" t="s">
        <v>84</v>
      </c>
      <c r="G96" s="27">
        <v>2006</v>
      </c>
      <c r="H96" s="23" t="s">
        <v>42</v>
      </c>
      <c r="I96" s="28">
        <v>5.240117647058824</v>
      </c>
    </row>
    <row r="97" spans="1:9" x14ac:dyDescent="0.35">
      <c r="A97" s="54">
        <v>92</v>
      </c>
      <c r="B97" s="25"/>
      <c r="C97" s="26">
        <v>76</v>
      </c>
      <c r="D97" s="61">
        <v>15396</v>
      </c>
      <c r="E97" s="57" t="s">
        <v>215</v>
      </c>
      <c r="F97" s="57" t="s">
        <v>19</v>
      </c>
      <c r="G97" s="27">
        <v>2007</v>
      </c>
      <c r="H97" s="53" t="s">
        <v>27</v>
      </c>
      <c r="I97" s="28">
        <v>5.2372105263157893</v>
      </c>
    </row>
    <row r="98" spans="1:9" x14ac:dyDescent="0.35">
      <c r="A98" s="54">
        <v>93</v>
      </c>
      <c r="B98" s="25"/>
      <c r="C98" s="26">
        <v>77</v>
      </c>
      <c r="D98" s="61">
        <v>7962</v>
      </c>
      <c r="E98" s="57" t="s">
        <v>438</v>
      </c>
      <c r="F98" s="57" t="s">
        <v>229</v>
      </c>
      <c r="G98" s="27">
        <v>1994</v>
      </c>
      <c r="H98" s="23" t="s">
        <v>439</v>
      </c>
      <c r="I98" s="28">
        <v>5.2359999999999998</v>
      </c>
    </row>
    <row r="99" spans="1:9" x14ac:dyDescent="0.35">
      <c r="A99" s="54">
        <v>94</v>
      </c>
      <c r="B99" s="25"/>
      <c r="C99" s="26">
        <v>78</v>
      </c>
      <c r="D99" s="61">
        <v>3683</v>
      </c>
      <c r="E99" s="57" t="s">
        <v>369</v>
      </c>
      <c r="F99" s="57" t="s">
        <v>65</v>
      </c>
      <c r="G99" s="27">
        <v>1972</v>
      </c>
      <c r="H99" s="53" t="s">
        <v>291</v>
      </c>
      <c r="I99" s="28">
        <v>5.2339523809523811</v>
      </c>
    </row>
    <row r="100" spans="1:9" x14ac:dyDescent="0.35">
      <c r="A100" s="54">
        <v>95</v>
      </c>
      <c r="B100" s="25"/>
      <c r="C100" s="26">
        <v>79</v>
      </c>
      <c r="D100" s="61">
        <v>12798</v>
      </c>
      <c r="E100" s="57" t="s">
        <v>368</v>
      </c>
      <c r="F100" s="57" t="s">
        <v>89</v>
      </c>
      <c r="G100" s="27">
        <v>2009</v>
      </c>
      <c r="H100" s="23" t="s">
        <v>35</v>
      </c>
      <c r="I100" s="28">
        <v>5.2280545454545457</v>
      </c>
    </row>
    <row r="101" spans="1:9" x14ac:dyDescent="0.35">
      <c r="A101" s="54">
        <v>96</v>
      </c>
      <c r="B101" s="25"/>
      <c r="C101" s="26">
        <v>80</v>
      </c>
      <c r="D101" s="61">
        <v>2083</v>
      </c>
      <c r="E101" s="57" t="s">
        <v>118</v>
      </c>
      <c r="F101" s="57" t="s">
        <v>41</v>
      </c>
      <c r="G101" s="27">
        <v>1962</v>
      </c>
      <c r="H101" s="53" t="s">
        <v>58</v>
      </c>
      <c r="I101" s="28">
        <v>5.2181818181818187</v>
      </c>
    </row>
    <row r="102" spans="1:9" x14ac:dyDescent="0.35">
      <c r="A102" s="54">
        <v>97</v>
      </c>
      <c r="B102" s="25"/>
      <c r="C102" s="26">
        <v>81</v>
      </c>
      <c r="D102" s="61">
        <v>5748</v>
      </c>
      <c r="E102" s="57" t="s">
        <v>440</v>
      </c>
      <c r="F102" s="57" t="s">
        <v>371</v>
      </c>
      <c r="G102" s="27">
        <v>1986</v>
      </c>
      <c r="H102" s="23" t="s">
        <v>439</v>
      </c>
      <c r="I102" s="28">
        <v>5.2132727272727273</v>
      </c>
    </row>
    <row r="103" spans="1:9" x14ac:dyDescent="0.35">
      <c r="A103" s="54">
        <v>98</v>
      </c>
      <c r="B103" s="25"/>
      <c r="C103" s="26">
        <v>82</v>
      </c>
      <c r="D103" s="61">
        <v>16318</v>
      </c>
      <c r="E103" s="57" t="s">
        <v>196</v>
      </c>
      <c r="F103" s="57" t="s">
        <v>197</v>
      </c>
      <c r="G103" s="27">
        <v>1997</v>
      </c>
      <c r="H103" s="53" t="s">
        <v>178</v>
      </c>
      <c r="I103" s="28">
        <v>5.2014666666666667</v>
      </c>
    </row>
    <row r="104" spans="1:9" x14ac:dyDescent="0.35">
      <c r="A104" s="54">
        <v>99</v>
      </c>
      <c r="B104" s="25"/>
      <c r="C104" s="26">
        <v>83</v>
      </c>
      <c r="D104" s="61">
        <v>3983</v>
      </c>
      <c r="E104" s="57" t="s">
        <v>121</v>
      </c>
      <c r="F104" s="57" t="s">
        <v>122</v>
      </c>
      <c r="G104" s="27">
        <v>1974</v>
      </c>
      <c r="H104" s="23" t="s">
        <v>55</v>
      </c>
      <c r="I104" s="28">
        <v>5.2</v>
      </c>
    </row>
    <row r="105" spans="1:9" x14ac:dyDescent="0.35">
      <c r="A105" s="54">
        <v>100</v>
      </c>
      <c r="B105" s="25"/>
      <c r="C105" s="26">
        <v>84</v>
      </c>
      <c r="D105" s="61">
        <v>13116</v>
      </c>
      <c r="E105" s="57" t="s">
        <v>130</v>
      </c>
      <c r="F105" s="57" t="s">
        <v>131</v>
      </c>
      <c r="G105" s="27">
        <v>2004</v>
      </c>
      <c r="H105" s="53" t="s">
        <v>42</v>
      </c>
      <c r="I105" s="28">
        <v>5.1958666666666673</v>
      </c>
    </row>
    <row r="106" spans="1:9" x14ac:dyDescent="0.35">
      <c r="A106" s="54">
        <v>101</v>
      </c>
      <c r="B106" s="25"/>
      <c r="C106" s="26">
        <v>85</v>
      </c>
      <c r="D106" s="61">
        <v>14617</v>
      </c>
      <c r="E106" s="57" t="s">
        <v>123</v>
      </c>
      <c r="F106" s="57" t="s">
        <v>63</v>
      </c>
      <c r="G106" s="27">
        <v>1991</v>
      </c>
      <c r="H106" s="23" t="s">
        <v>30</v>
      </c>
      <c r="I106" s="28">
        <v>5.1954545454545462</v>
      </c>
    </row>
    <row r="107" spans="1:9" x14ac:dyDescent="0.35">
      <c r="A107" s="54">
        <v>102</v>
      </c>
      <c r="B107" s="25"/>
      <c r="C107" s="26">
        <v>86</v>
      </c>
      <c r="D107" s="61">
        <v>6321</v>
      </c>
      <c r="E107" s="57" t="s">
        <v>219</v>
      </c>
      <c r="F107" s="57" t="s">
        <v>114</v>
      </c>
      <c r="G107" s="27">
        <v>1989</v>
      </c>
      <c r="H107" s="53" t="s">
        <v>212</v>
      </c>
      <c r="I107" s="28">
        <v>5.1887142857142861</v>
      </c>
    </row>
    <row r="108" spans="1:9" x14ac:dyDescent="0.35">
      <c r="A108" s="54">
        <v>103</v>
      </c>
      <c r="B108" s="25"/>
      <c r="C108" s="26">
        <v>87</v>
      </c>
      <c r="D108" s="61">
        <v>7589</v>
      </c>
      <c r="E108" s="57" t="s">
        <v>125</v>
      </c>
      <c r="F108" s="57" t="s">
        <v>126</v>
      </c>
      <c r="G108" s="27">
        <v>1993</v>
      </c>
      <c r="H108" s="23" t="s">
        <v>58</v>
      </c>
      <c r="I108" s="28">
        <v>5.1857142857142859</v>
      </c>
    </row>
    <row r="109" spans="1:9" x14ac:dyDescent="0.35">
      <c r="A109" s="54">
        <v>104</v>
      </c>
      <c r="B109" s="25"/>
      <c r="C109" s="26">
        <v>88</v>
      </c>
      <c r="D109" s="61">
        <v>13733</v>
      </c>
      <c r="E109" s="57" t="s">
        <v>132</v>
      </c>
      <c r="F109" s="57" t="s">
        <v>17</v>
      </c>
      <c r="G109" s="27">
        <v>2007</v>
      </c>
      <c r="H109" s="53" t="s">
        <v>85</v>
      </c>
      <c r="I109" s="28">
        <v>5.1844999999999999</v>
      </c>
    </row>
    <row r="110" spans="1:9" x14ac:dyDescent="0.35">
      <c r="A110" s="54">
        <v>105</v>
      </c>
      <c r="B110" s="25"/>
      <c r="C110" s="26">
        <v>89</v>
      </c>
      <c r="D110" s="61">
        <v>14866</v>
      </c>
      <c r="E110" s="57" t="s">
        <v>213</v>
      </c>
      <c r="F110" s="57" t="s">
        <v>214</v>
      </c>
      <c r="G110" s="27">
        <v>2007</v>
      </c>
      <c r="H110" s="23" t="s">
        <v>178</v>
      </c>
      <c r="I110" s="28">
        <v>5.1841111111111111</v>
      </c>
    </row>
    <row r="111" spans="1:9" x14ac:dyDescent="0.35">
      <c r="A111" s="54">
        <v>106</v>
      </c>
      <c r="B111" s="25"/>
      <c r="C111" s="26">
        <v>90</v>
      </c>
      <c r="D111" s="61">
        <v>4713</v>
      </c>
      <c r="E111" s="57" t="s">
        <v>222</v>
      </c>
      <c r="F111" s="57" t="s">
        <v>206</v>
      </c>
      <c r="G111" s="27">
        <v>1979</v>
      </c>
      <c r="H111" s="53" t="s">
        <v>61</v>
      </c>
      <c r="I111" s="28">
        <v>5.1717500000000003</v>
      </c>
    </row>
    <row r="112" spans="1:9" x14ac:dyDescent="0.35">
      <c r="A112" s="54">
        <v>107</v>
      </c>
      <c r="B112" s="25"/>
      <c r="C112" s="26">
        <v>91</v>
      </c>
      <c r="D112" s="61">
        <v>4233</v>
      </c>
      <c r="E112" s="57" t="s">
        <v>370</v>
      </c>
      <c r="F112" s="57" t="s">
        <v>371</v>
      </c>
      <c r="G112" s="27">
        <v>1975</v>
      </c>
      <c r="H112" s="23" t="s">
        <v>372</v>
      </c>
      <c r="I112" s="28">
        <v>5.1711818181818181</v>
      </c>
    </row>
    <row r="113" spans="1:9" x14ac:dyDescent="0.35">
      <c r="A113" s="54">
        <v>108</v>
      </c>
      <c r="B113" s="25"/>
      <c r="C113" s="26">
        <v>92</v>
      </c>
      <c r="D113" s="61">
        <v>6561</v>
      </c>
      <c r="E113" s="57" t="s">
        <v>295</v>
      </c>
      <c r="F113" s="57" t="s">
        <v>296</v>
      </c>
      <c r="G113" s="27">
        <v>1990</v>
      </c>
      <c r="H113" s="53" t="s">
        <v>297</v>
      </c>
      <c r="I113" s="28">
        <v>5.1704705882352942</v>
      </c>
    </row>
    <row r="114" spans="1:9" x14ac:dyDescent="0.35">
      <c r="A114" s="54">
        <v>109</v>
      </c>
      <c r="B114" s="25"/>
      <c r="C114" s="26">
        <v>93</v>
      </c>
      <c r="D114" s="61">
        <v>12715</v>
      </c>
      <c r="E114" s="57" t="s">
        <v>246</v>
      </c>
      <c r="F114" s="57" t="s">
        <v>76</v>
      </c>
      <c r="G114" s="27">
        <v>2002</v>
      </c>
      <c r="H114" s="23" t="s">
        <v>27</v>
      </c>
      <c r="I114" s="28">
        <v>5.1643513513513515</v>
      </c>
    </row>
    <row r="115" spans="1:9" x14ac:dyDescent="0.35">
      <c r="A115" s="54">
        <v>110</v>
      </c>
      <c r="B115" s="25"/>
      <c r="C115" s="26">
        <v>94</v>
      </c>
      <c r="D115" s="61">
        <v>1048</v>
      </c>
      <c r="E115" s="57" t="s">
        <v>133</v>
      </c>
      <c r="F115" s="57" t="s">
        <v>134</v>
      </c>
      <c r="G115" s="27">
        <v>1955</v>
      </c>
      <c r="H115" s="53" t="s">
        <v>42</v>
      </c>
      <c r="I115" s="28">
        <v>5.1501538461538461</v>
      </c>
    </row>
    <row r="116" spans="1:9" x14ac:dyDescent="0.35">
      <c r="A116" s="54">
        <v>111</v>
      </c>
      <c r="B116" s="25"/>
      <c r="C116" s="26">
        <v>95</v>
      </c>
      <c r="D116" s="61">
        <v>674</v>
      </c>
      <c r="E116" s="57" t="s">
        <v>136</v>
      </c>
      <c r="F116" s="57" t="s">
        <v>91</v>
      </c>
      <c r="G116" s="27">
        <v>1951</v>
      </c>
      <c r="H116" s="23" t="s">
        <v>15</v>
      </c>
      <c r="I116" s="28">
        <v>5.15</v>
      </c>
    </row>
    <row r="117" spans="1:9" x14ac:dyDescent="0.35">
      <c r="A117" s="54">
        <v>112</v>
      </c>
      <c r="B117" s="25"/>
      <c r="C117" s="26">
        <v>96</v>
      </c>
      <c r="D117" s="61">
        <v>4077</v>
      </c>
      <c r="E117" s="57" t="s">
        <v>223</v>
      </c>
      <c r="F117" s="57" t="s">
        <v>199</v>
      </c>
      <c r="G117" s="27">
        <v>1974</v>
      </c>
      <c r="H117" s="53" t="s">
        <v>55</v>
      </c>
      <c r="I117" s="28">
        <v>5.149808510638298</v>
      </c>
    </row>
    <row r="118" spans="1:9" x14ac:dyDescent="0.35">
      <c r="A118" s="54">
        <v>113</v>
      </c>
      <c r="B118" s="25"/>
      <c r="C118" s="26">
        <v>97</v>
      </c>
      <c r="D118" s="61">
        <v>5503</v>
      </c>
      <c r="E118" s="57" t="s">
        <v>220</v>
      </c>
      <c r="F118" s="57" t="s">
        <v>89</v>
      </c>
      <c r="G118" s="27">
        <v>1985</v>
      </c>
      <c r="H118" s="23" t="s">
        <v>178</v>
      </c>
      <c r="I118" s="28">
        <v>5.147904761904762</v>
      </c>
    </row>
    <row r="119" spans="1:9" x14ac:dyDescent="0.35">
      <c r="A119" s="54">
        <v>114</v>
      </c>
      <c r="B119" s="25"/>
      <c r="C119" s="26">
        <v>98</v>
      </c>
      <c r="D119" s="61">
        <v>13055</v>
      </c>
      <c r="E119" s="57" t="s">
        <v>224</v>
      </c>
      <c r="F119" s="57" t="s">
        <v>21</v>
      </c>
      <c r="G119" s="27">
        <v>1984</v>
      </c>
      <c r="H119" s="53" t="s">
        <v>204</v>
      </c>
      <c r="I119" s="28">
        <v>5.1388974358974364</v>
      </c>
    </row>
    <row r="120" spans="1:9" x14ac:dyDescent="0.35">
      <c r="A120" s="54">
        <v>115</v>
      </c>
      <c r="B120" s="25"/>
      <c r="C120" s="26">
        <v>99</v>
      </c>
      <c r="D120" s="61">
        <v>2770</v>
      </c>
      <c r="E120" s="57" t="s">
        <v>78</v>
      </c>
      <c r="F120" s="57" t="s">
        <v>60</v>
      </c>
      <c r="G120" s="27">
        <v>1966</v>
      </c>
      <c r="H120" s="23" t="s">
        <v>42</v>
      </c>
      <c r="I120" s="28">
        <v>5.1372413793103444</v>
      </c>
    </row>
    <row r="121" spans="1:9" x14ac:dyDescent="0.35">
      <c r="A121" s="54">
        <v>116</v>
      </c>
      <c r="B121" s="25"/>
      <c r="C121" s="26">
        <v>100</v>
      </c>
      <c r="D121" s="61">
        <v>1833</v>
      </c>
      <c r="E121" s="57" t="s">
        <v>225</v>
      </c>
      <c r="F121" s="57" t="s">
        <v>65</v>
      </c>
      <c r="G121" s="27">
        <v>1961</v>
      </c>
      <c r="H121" s="53" t="s">
        <v>210</v>
      </c>
      <c r="I121" s="28">
        <v>5.1348181818181819</v>
      </c>
    </row>
    <row r="122" spans="1:9" x14ac:dyDescent="0.35">
      <c r="A122" s="54">
        <v>117</v>
      </c>
      <c r="B122" s="25"/>
      <c r="C122" s="26">
        <v>101</v>
      </c>
      <c r="D122" s="61">
        <v>1407</v>
      </c>
      <c r="E122" s="57" t="s">
        <v>375</v>
      </c>
      <c r="F122" s="57" t="s">
        <v>208</v>
      </c>
      <c r="G122" s="27">
        <v>1958</v>
      </c>
      <c r="H122" s="23" t="s">
        <v>291</v>
      </c>
      <c r="I122" s="28">
        <v>5.1307777777777774</v>
      </c>
    </row>
    <row r="123" spans="1:9" x14ac:dyDescent="0.35">
      <c r="A123" s="54">
        <v>118</v>
      </c>
      <c r="B123" s="25"/>
      <c r="C123" s="26">
        <v>102</v>
      </c>
      <c r="D123" s="61">
        <v>15228</v>
      </c>
      <c r="E123" s="57" t="s">
        <v>226</v>
      </c>
      <c r="F123" s="57" t="s">
        <v>227</v>
      </c>
      <c r="G123" s="27">
        <v>1980</v>
      </c>
      <c r="H123" s="53" t="s">
        <v>187</v>
      </c>
      <c r="I123" s="28">
        <v>5.1252222222222228</v>
      </c>
    </row>
    <row r="124" spans="1:9" x14ac:dyDescent="0.35">
      <c r="A124" s="54">
        <v>119</v>
      </c>
      <c r="B124" s="25"/>
      <c r="C124" s="26">
        <v>103</v>
      </c>
      <c r="D124" s="61">
        <v>3548</v>
      </c>
      <c r="E124" s="57" t="s">
        <v>230</v>
      </c>
      <c r="F124" s="57" t="s">
        <v>41</v>
      </c>
      <c r="G124" s="27">
        <v>1971</v>
      </c>
      <c r="H124" s="23" t="s">
        <v>185</v>
      </c>
      <c r="I124" s="28">
        <v>5.1132564102564109</v>
      </c>
    </row>
    <row r="125" spans="1:9" x14ac:dyDescent="0.35">
      <c r="A125" s="54">
        <v>120</v>
      </c>
      <c r="B125" s="25"/>
      <c r="C125" s="26">
        <v>104</v>
      </c>
      <c r="D125" s="61">
        <v>2577</v>
      </c>
      <c r="E125" s="57" t="s">
        <v>87</v>
      </c>
      <c r="F125" s="57" t="s">
        <v>231</v>
      </c>
      <c r="G125" s="27">
        <v>1965</v>
      </c>
      <c r="H125" s="53" t="s">
        <v>210</v>
      </c>
      <c r="I125" s="28">
        <v>5.1120909090909095</v>
      </c>
    </row>
    <row r="126" spans="1:9" x14ac:dyDescent="0.35">
      <c r="A126" s="54">
        <v>121</v>
      </c>
      <c r="B126" s="25"/>
      <c r="C126" s="26">
        <v>105</v>
      </c>
      <c r="D126" s="61">
        <v>8878</v>
      </c>
      <c r="E126" s="57" t="s">
        <v>299</v>
      </c>
      <c r="F126" s="57" t="s">
        <v>300</v>
      </c>
      <c r="G126" s="27">
        <v>1996</v>
      </c>
      <c r="H126" s="23" t="s">
        <v>301</v>
      </c>
      <c r="I126" s="28">
        <v>5.1093846153846147</v>
      </c>
    </row>
    <row r="127" spans="1:9" x14ac:dyDescent="0.35">
      <c r="A127" s="54">
        <v>122</v>
      </c>
      <c r="B127" s="25"/>
      <c r="C127" s="26">
        <v>106</v>
      </c>
      <c r="D127" s="61">
        <v>1367</v>
      </c>
      <c r="E127" s="57" t="s">
        <v>302</v>
      </c>
      <c r="F127" s="57" t="s">
        <v>170</v>
      </c>
      <c r="G127" s="27">
        <v>1958</v>
      </c>
      <c r="H127" s="53" t="s">
        <v>301</v>
      </c>
      <c r="I127" s="28">
        <v>5.1093846153846147</v>
      </c>
    </row>
    <row r="128" spans="1:9" x14ac:dyDescent="0.35">
      <c r="A128" s="54">
        <v>123</v>
      </c>
      <c r="B128" s="25"/>
      <c r="C128" s="26">
        <v>107</v>
      </c>
      <c r="D128" s="61">
        <v>6216</v>
      </c>
      <c r="E128" s="57" t="s">
        <v>232</v>
      </c>
      <c r="F128" s="57" t="s">
        <v>233</v>
      </c>
      <c r="G128" s="27">
        <v>1989</v>
      </c>
      <c r="H128" s="23" t="s">
        <v>212</v>
      </c>
      <c r="I128" s="28">
        <v>5.1074246575342457</v>
      </c>
    </row>
    <row r="129" spans="1:9" x14ac:dyDescent="0.35">
      <c r="A129" s="54">
        <v>124</v>
      </c>
      <c r="B129" s="25"/>
      <c r="C129" s="26">
        <v>108</v>
      </c>
      <c r="D129" s="61">
        <v>3069</v>
      </c>
      <c r="E129" s="57" t="s">
        <v>303</v>
      </c>
      <c r="F129" s="57" t="s">
        <v>60</v>
      </c>
      <c r="G129" s="27">
        <v>1968</v>
      </c>
      <c r="H129" s="53" t="s">
        <v>301</v>
      </c>
      <c r="I129" s="28">
        <v>5.103756097560975</v>
      </c>
    </row>
    <row r="130" spans="1:9" x14ac:dyDescent="0.35">
      <c r="A130" s="54">
        <v>125</v>
      </c>
      <c r="B130" s="25"/>
      <c r="C130" s="26">
        <v>109</v>
      </c>
      <c r="D130" s="61">
        <v>1263</v>
      </c>
      <c r="E130" s="57" t="s">
        <v>221</v>
      </c>
      <c r="F130" s="57" t="s">
        <v>65</v>
      </c>
      <c r="G130" s="27">
        <v>1957</v>
      </c>
      <c r="H130" s="23" t="s">
        <v>185</v>
      </c>
      <c r="I130" s="28">
        <v>5.0926551724137932</v>
      </c>
    </row>
    <row r="131" spans="1:9" x14ac:dyDescent="0.35">
      <c r="A131" s="54">
        <v>126</v>
      </c>
      <c r="B131" s="25"/>
      <c r="C131" s="26">
        <v>110</v>
      </c>
      <c r="D131" s="61">
        <v>4349</v>
      </c>
      <c r="E131" s="57" t="s">
        <v>111</v>
      </c>
      <c r="F131" s="57" t="s">
        <v>37</v>
      </c>
      <c r="G131" s="27">
        <v>1976</v>
      </c>
      <c r="H131" s="53" t="s">
        <v>27</v>
      </c>
      <c r="I131" s="28">
        <v>5.0903076923076922</v>
      </c>
    </row>
    <row r="132" spans="1:9" x14ac:dyDescent="0.35">
      <c r="A132" s="54">
        <v>127</v>
      </c>
      <c r="B132" s="25"/>
      <c r="C132" s="26">
        <v>111</v>
      </c>
      <c r="D132" s="61">
        <v>6096</v>
      </c>
      <c r="E132" s="57" t="s">
        <v>139</v>
      </c>
      <c r="F132" s="57" t="s">
        <v>120</v>
      </c>
      <c r="G132" s="27">
        <v>1988</v>
      </c>
      <c r="H132" s="23" t="s">
        <v>58</v>
      </c>
      <c r="I132" s="28">
        <v>5.0875000000000004</v>
      </c>
    </row>
    <row r="133" spans="1:9" x14ac:dyDescent="0.35">
      <c r="A133" s="54">
        <v>128</v>
      </c>
      <c r="B133" s="25"/>
      <c r="C133" s="26">
        <v>112</v>
      </c>
      <c r="D133" s="61">
        <v>6722</v>
      </c>
      <c r="E133" s="57" t="s">
        <v>298</v>
      </c>
      <c r="F133" s="57" t="s">
        <v>89</v>
      </c>
      <c r="G133" s="27">
        <v>1991</v>
      </c>
      <c r="H133" s="53" t="s">
        <v>291</v>
      </c>
      <c r="I133" s="28">
        <v>5.0823389830508479</v>
      </c>
    </row>
    <row r="134" spans="1:9" x14ac:dyDescent="0.35">
      <c r="A134" s="54">
        <v>129</v>
      </c>
      <c r="B134" s="25"/>
      <c r="C134" s="26">
        <v>113</v>
      </c>
      <c r="D134" s="61">
        <v>12509</v>
      </c>
      <c r="E134" s="57" t="s">
        <v>306</v>
      </c>
      <c r="F134" s="57" t="s">
        <v>65</v>
      </c>
      <c r="G134" s="27">
        <v>1988</v>
      </c>
      <c r="H134" s="23" t="s">
        <v>291</v>
      </c>
      <c r="I134" s="28">
        <v>5.079890410958904</v>
      </c>
    </row>
    <row r="135" spans="1:9" x14ac:dyDescent="0.35">
      <c r="A135" s="54">
        <v>130</v>
      </c>
      <c r="B135" s="25"/>
      <c r="C135" s="26">
        <v>114</v>
      </c>
      <c r="D135" s="61">
        <v>5930</v>
      </c>
      <c r="E135" s="57" t="s">
        <v>141</v>
      </c>
      <c r="F135" s="57" t="s">
        <v>19</v>
      </c>
      <c r="G135" s="27">
        <v>1987</v>
      </c>
      <c r="H135" s="53" t="s">
        <v>30</v>
      </c>
      <c r="I135" s="28">
        <v>5.0796111111111113</v>
      </c>
    </row>
    <row r="136" spans="1:9" x14ac:dyDescent="0.35">
      <c r="A136" s="54">
        <v>131</v>
      </c>
      <c r="B136" s="25"/>
      <c r="C136" s="26">
        <v>115</v>
      </c>
      <c r="D136" s="61">
        <v>2270</v>
      </c>
      <c r="E136" s="57" t="s">
        <v>378</v>
      </c>
      <c r="F136" s="57" t="s">
        <v>114</v>
      </c>
      <c r="G136" s="27">
        <v>1963</v>
      </c>
      <c r="H136" s="23" t="s">
        <v>372</v>
      </c>
      <c r="I136" s="28">
        <v>5.0779999999999994</v>
      </c>
    </row>
    <row r="137" spans="1:9" x14ac:dyDescent="0.35">
      <c r="A137" s="54">
        <v>132</v>
      </c>
      <c r="B137" s="25"/>
      <c r="C137" s="26">
        <v>116</v>
      </c>
      <c r="D137" s="61">
        <v>13113</v>
      </c>
      <c r="E137" s="57" t="s">
        <v>228</v>
      </c>
      <c r="F137" s="57" t="s">
        <v>229</v>
      </c>
      <c r="G137" s="27">
        <v>2006</v>
      </c>
      <c r="H137" s="53" t="s">
        <v>176</v>
      </c>
      <c r="I137" s="28">
        <v>5.0740526315789483</v>
      </c>
    </row>
    <row r="138" spans="1:9" x14ac:dyDescent="0.35">
      <c r="A138" s="54">
        <v>133</v>
      </c>
      <c r="B138" s="25"/>
      <c r="C138" s="26">
        <v>117</v>
      </c>
      <c r="D138" s="61">
        <v>5219</v>
      </c>
      <c r="E138" s="57" t="s">
        <v>218</v>
      </c>
      <c r="F138" s="57" t="s">
        <v>50</v>
      </c>
      <c r="G138" s="27">
        <v>1983</v>
      </c>
      <c r="H138" s="23" t="s">
        <v>178</v>
      </c>
      <c r="I138" s="28">
        <v>5.0696666666666665</v>
      </c>
    </row>
    <row r="139" spans="1:9" x14ac:dyDescent="0.35">
      <c r="A139" s="54">
        <v>134</v>
      </c>
      <c r="B139" s="25"/>
      <c r="C139" s="26">
        <v>118</v>
      </c>
      <c r="D139" s="61">
        <v>13357</v>
      </c>
      <c r="E139" s="57" t="s">
        <v>79</v>
      </c>
      <c r="F139" s="57" t="s">
        <v>138</v>
      </c>
      <c r="G139" s="27">
        <v>2008</v>
      </c>
      <c r="H139" s="53" t="s">
        <v>35</v>
      </c>
      <c r="I139" s="28">
        <v>5.0678571428571431</v>
      </c>
    </row>
    <row r="140" spans="1:9" x14ac:dyDescent="0.35">
      <c r="A140" s="54">
        <v>135</v>
      </c>
      <c r="B140" s="25"/>
      <c r="C140" s="26">
        <v>119</v>
      </c>
      <c r="D140" s="61">
        <v>11133</v>
      </c>
      <c r="E140" s="57" t="s">
        <v>234</v>
      </c>
      <c r="F140" s="57" t="s">
        <v>235</v>
      </c>
      <c r="G140" s="27">
        <v>2005</v>
      </c>
      <c r="H140" s="23" t="s">
        <v>183</v>
      </c>
      <c r="I140" s="28">
        <v>5.0666363636363636</v>
      </c>
    </row>
    <row r="141" spans="1:9" x14ac:dyDescent="0.35">
      <c r="A141" s="54">
        <v>136</v>
      </c>
      <c r="B141" s="25"/>
      <c r="C141" s="26">
        <v>120</v>
      </c>
      <c r="D141" s="61">
        <v>13809</v>
      </c>
      <c r="E141" s="57" t="s">
        <v>129</v>
      </c>
      <c r="F141" s="57" t="s">
        <v>99</v>
      </c>
      <c r="G141" s="27">
        <v>2004</v>
      </c>
      <c r="H141" s="53" t="s">
        <v>35</v>
      </c>
      <c r="I141" s="28">
        <v>5.0527499999999996</v>
      </c>
    </row>
    <row r="142" spans="1:9" x14ac:dyDescent="0.35">
      <c r="A142" s="54">
        <v>137</v>
      </c>
      <c r="B142" s="25"/>
      <c r="C142" s="26">
        <v>121</v>
      </c>
      <c r="D142" s="61">
        <v>2928</v>
      </c>
      <c r="E142" s="57" t="s">
        <v>236</v>
      </c>
      <c r="F142" s="57" t="s">
        <v>65</v>
      </c>
      <c r="G142" s="27">
        <v>1967</v>
      </c>
      <c r="H142" s="23" t="s">
        <v>187</v>
      </c>
      <c r="I142" s="28">
        <v>5.0518372093023256</v>
      </c>
    </row>
    <row r="143" spans="1:9" x14ac:dyDescent="0.35">
      <c r="A143" s="54">
        <v>138</v>
      </c>
      <c r="B143" s="25"/>
      <c r="C143" s="26">
        <v>122</v>
      </c>
      <c r="D143" s="61">
        <v>3989</v>
      </c>
      <c r="E143" s="57" t="s">
        <v>379</v>
      </c>
      <c r="F143" s="57" t="s">
        <v>102</v>
      </c>
      <c r="G143" s="27">
        <v>1974</v>
      </c>
      <c r="H143" s="53" t="s">
        <v>380</v>
      </c>
      <c r="I143" s="28">
        <v>5.0474444444444444</v>
      </c>
    </row>
    <row r="144" spans="1:9" x14ac:dyDescent="0.35">
      <c r="A144" s="54">
        <v>139</v>
      </c>
      <c r="B144" s="25"/>
      <c r="C144" s="26">
        <v>123</v>
      </c>
      <c r="D144" s="61">
        <v>11478</v>
      </c>
      <c r="E144" s="57" t="s">
        <v>373</v>
      </c>
      <c r="F144" s="57" t="s">
        <v>374</v>
      </c>
      <c r="G144" s="27">
        <v>2001</v>
      </c>
      <c r="H144" s="23" t="s">
        <v>27</v>
      </c>
      <c r="I144" s="28">
        <v>5.045923076923077</v>
      </c>
    </row>
    <row r="145" spans="1:9" x14ac:dyDescent="0.35">
      <c r="A145" s="54">
        <v>140</v>
      </c>
      <c r="B145" s="25"/>
      <c r="C145" s="26">
        <v>124</v>
      </c>
      <c r="D145" s="61">
        <v>9776</v>
      </c>
      <c r="E145" s="57" t="s">
        <v>142</v>
      </c>
      <c r="F145" s="57" t="s">
        <v>143</v>
      </c>
      <c r="G145" s="27">
        <v>1999</v>
      </c>
      <c r="H145" s="53" t="s">
        <v>42</v>
      </c>
      <c r="I145" s="28">
        <v>5.0428571428571436</v>
      </c>
    </row>
    <row r="146" spans="1:9" x14ac:dyDescent="0.35">
      <c r="A146" s="54">
        <v>141</v>
      </c>
      <c r="B146" s="25"/>
      <c r="C146" s="26">
        <v>125</v>
      </c>
      <c r="D146" s="61">
        <v>12544</v>
      </c>
      <c r="E146" s="57" t="s">
        <v>381</v>
      </c>
      <c r="F146" s="57" t="s">
        <v>266</v>
      </c>
      <c r="G146" s="27">
        <v>1968</v>
      </c>
      <c r="H146" s="23" t="s">
        <v>30</v>
      </c>
      <c r="I146" s="28">
        <v>5.0404999999999998</v>
      </c>
    </row>
    <row r="147" spans="1:9" x14ac:dyDescent="0.35">
      <c r="A147" s="54">
        <v>142</v>
      </c>
      <c r="B147" s="25"/>
      <c r="C147" s="26">
        <v>126</v>
      </c>
      <c r="D147" s="61">
        <v>2240</v>
      </c>
      <c r="E147" s="57" t="s">
        <v>307</v>
      </c>
      <c r="F147" s="57" t="s">
        <v>65</v>
      </c>
      <c r="G147" s="27">
        <v>1963</v>
      </c>
      <c r="H147" s="53" t="s">
        <v>293</v>
      </c>
      <c r="I147" s="28">
        <v>5.0394545454545447</v>
      </c>
    </row>
    <row r="148" spans="1:9" x14ac:dyDescent="0.35">
      <c r="A148" s="54">
        <v>143</v>
      </c>
      <c r="B148" s="25"/>
      <c r="C148" s="26">
        <v>127</v>
      </c>
      <c r="D148" s="61">
        <v>13317</v>
      </c>
      <c r="E148" s="57" t="s">
        <v>246</v>
      </c>
      <c r="F148" s="57" t="s">
        <v>80</v>
      </c>
      <c r="G148" s="27">
        <v>1973</v>
      </c>
      <c r="H148" s="23" t="s">
        <v>27</v>
      </c>
      <c r="I148" s="28">
        <v>5.0393846153846154</v>
      </c>
    </row>
    <row r="149" spans="1:9" x14ac:dyDescent="0.35">
      <c r="A149" s="54">
        <v>144</v>
      </c>
      <c r="B149" s="25"/>
      <c r="C149" s="26">
        <v>128</v>
      </c>
      <c r="D149" s="61">
        <v>14987</v>
      </c>
      <c r="E149" s="57" t="s">
        <v>335</v>
      </c>
      <c r="F149" s="57" t="s">
        <v>41</v>
      </c>
      <c r="G149" s="27">
        <v>1990</v>
      </c>
      <c r="H149" s="53" t="s">
        <v>291</v>
      </c>
      <c r="I149" s="28">
        <v>5.0381538461538469</v>
      </c>
    </row>
    <row r="150" spans="1:9" x14ac:dyDescent="0.35">
      <c r="A150" s="54">
        <v>145</v>
      </c>
      <c r="B150" s="25"/>
      <c r="C150" s="26">
        <v>129</v>
      </c>
      <c r="D150" s="61">
        <v>15613</v>
      </c>
      <c r="E150" s="57" t="s">
        <v>144</v>
      </c>
      <c r="F150" s="57" t="s">
        <v>47</v>
      </c>
      <c r="G150" s="27">
        <v>1964</v>
      </c>
      <c r="H150" s="23" t="s">
        <v>51</v>
      </c>
      <c r="I150" s="28">
        <v>5.036363636363637</v>
      </c>
    </row>
    <row r="151" spans="1:9" x14ac:dyDescent="0.35">
      <c r="A151" s="54">
        <v>146</v>
      </c>
      <c r="B151" s="25"/>
      <c r="C151" s="26">
        <v>130</v>
      </c>
      <c r="D151" s="61">
        <v>10804</v>
      </c>
      <c r="E151" s="57" t="s">
        <v>238</v>
      </c>
      <c r="F151" s="57" t="s">
        <v>214</v>
      </c>
      <c r="G151" s="27">
        <v>1967</v>
      </c>
      <c r="H151" s="53" t="s">
        <v>212</v>
      </c>
      <c r="I151" s="28">
        <v>5.0361818181818183</v>
      </c>
    </row>
    <row r="152" spans="1:9" x14ac:dyDescent="0.35">
      <c r="A152" s="54">
        <v>147</v>
      </c>
      <c r="B152" s="25"/>
      <c r="C152" s="26">
        <v>131</v>
      </c>
      <c r="D152" s="61">
        <v>5018</v>
      </c>
      <c r="E152" s="57" t="s">
        <v>308</v>
      </c>
      <c r="F152" s="57" t="s">
        <v>309</v>
      </c>
      <c r="G152" s="27">
        <v>1981</v>
      </c>
      <c r="H152" s="23" t="s">
        <v>178</v>
      </c>
      <c r="I152" s="28">
        <v>5.0297142857142854</v>
      </c>
    </row>
    <row r="153" spans="1:9" x14ac:dyDescent="0.35">
      <c r="A153" s="54">
        <v>148</v>
      </c>
      <c r="B153" s="25"/>
      <c r="C153" s="26">
        <v>132</v>
      </c>
      <c r="D153" s="61">
        <v>12910</v>
      </c>
      <c r="E153" s="57" t="s">
        <v>360</v>
      </c>
      <c r="F153" s="57" t="s">
        <v>89</v>
      </c>
      <c r="G153" s="27">
        <v>1989</v>
      </c>
      <c r="H153" s="53" t="s">
        <v>291</v>
      </c>
      <c r="I153" s="28">
        <v>5.0287826086956517</v>
      </c>
    </row>
    <row r="154" spans="1:9" x14ac:dyDescent="0.35">
      <c r="A154" s="54">
        <v>149</v>
      </c>
      <c r="B154" s="25"/>
      <c r="C154" s="26">
        <v>133</v>
      </c>
      <c r="D154" s="61">
        <v>2534</v>
      </c>
      <c r="E154" s="57" t="s">
        <v>310</v>
      </c>
      <c r="F154" s="57" t="s">
        <v>311</v>
      </c>
      <c r="G154" s="27">
        <v>1965</v>
      </c>
      <c r="H154" s="23" t="s">
        <v>61</v>
      </c>
      <c r="I154" s="28">
        <v>5.0217777777777775</v>
      </c>
    </row>
    <row r="155" spans="1:9" x14ac:dyDescent="0.35">
      <c r="A155" s="54">
        <v>150</v>
      </c>
      <c r="B155" s="25"/>
      <c r="C155" s="26">
        <v>134</v>
      </c>
      <c r="D155" s="61">
        <v>601</v>
      </c>
      <c r="E155" s="57" t="s">
        <v>382</v>
      </c>
      <c r="F155" s="57" t="s">
        <v>114</v>
      </c>
      <c r="G155" s="27">
        <v>1950</v>
      </c>
      <c r="H155" s="53" t="s">
        <v>380</v>
      </c>
      <c r="I155" s="28">
        <v>5.0196666666666667</v>
      </c>
    </row>
    <row r="156" spans="1:9" x14ac:dyDescent="0.35">
      <c r="A156" s="54">
        <v>151</v>
      </c>
      <c r="B156" s="25"/>
      <c r="C156" s="26">
        <v>135</v>
      </c>
      <c r="D156" s="61">
        <v>4614</v>
      </c>
      <c r="E156" s="57" t="s">
        <v>383</v>
      </c>
      <c r="F156" s="57" t="s">
        <v>65</v>
      </c>
      <c r="G156" s="27">
        <v>1978</v>
      </c>
      <c r="H156" s="23" t="s">
        <v>384</v>
      </c>
      <c r="I156" s="28">
        <v>5.0196666666666667</v>
      </c>
    </row>
    <row r="157" spans="1:9" x14ac:dyDescent="0.35">
      <c r="A157" s="54">
        <v>152</v>
      </c>
      <c r="B157" s="25"/>
      <c r="C157" s="26">
        <v>136</v>
      </c>
      <c r="D157" s="61">
        <v>13794</v>
      </c>
      <c r="E157" s="57" t="s">
        <v>275</v>
      </c>
      <c r="F157" s="57" t="s">
        <v>53</v>
      </c>
      <c r="G157" s="27">
        <v>1986</v>
      </c>
      <c r="H157" s="53" t="s">
        <v>204</v>
      </c>
      <c r="I157" s="28">
        <v>5.0160333333333336</v>
      </c>
    </row>
    <row r="158" spans="1:9" x14ac:dyDescent="0.35">
      <c r="A158" s="54">
        <v>153</v>
      </c>
      <c r="B158" s="25"/>
      <c r="C158" s="26">
        <v>137</v>
      </c>
      <c r="D158" s="61">
        <v>11820</v>
      </c>
      <c r="E158" s="57" t="s">
        <v>313</v>
      </c>
      <c r="F158" s="57" t="s">
        <v>208</v>
      </c>
      <c r="G158" s="27">
        <v>1995</v>
      </c>
      <c r="H158" s="23" t="s">
        <v>27</v>
      </c>
      <c r="I158" s="28">
        <v>5.0138181818181824</v>
      </c>
    </row>
    <row r="159" spans="1:9" x14ac:dyDescent="0.35">
      <c r="A159" s="54">
        <v>154</v>
      </c>
      <c r="B159" s="25"/>
      <c r="C159" s="26">
        <v>138</v>
      </c>
      <c r="D159" s="61">
        <v>1534</v>
      </c>
      <c r="E159" s="57" t="s">
        <v>137</v>
      </c>
      <c r="F159" s="57" t="s">
        <v>120</v>
      </c>
      <c r="G159" s="27">
        <v>1959</v>
      </c>
      <c r="H159" s="53" t="s">
        <v>15</v>
      </c>
      <c r="I159" s="28">
        <v>5.0137777777777774</v>
      </c>
    </row>
    <row r="160" spans="1:9" x14ac:dyDescent="0.35">
      <c r="A160" s="54">
        <v>155</v>
      </c>
      <c r="B160" s="25"/>
      <c r="C160" s="26">
        <v>139</v>
      </c>
      <c r="D160" s="61">
        <v>6105</v>
      </c>
      <c r="E160" s="57" t="s">
        <v>147</v>
      </c>
      <c r="F160" s="57" t="s">
        <v>65</v>
      </c>
      <c r="G160" s="27">
        <v>1988</v>
      </c>
      <c r="H160" s="23" t="s">
        <v>42</v>
      </c>
      <c r="I160" s="28">
        <v>5.011000000000001</v>
      </c>
    </row>
    <row r="161" spans="1:9" x14ac:dyDescent="0.35">
      <c r="A161" s="54">
        <v>156</v>
      </c>
      <c r="B161" s="25"/>
      <c r="C161" s="26">
        <v>140</v>
      </c>
      <c r="D161" s="61">
        <v>10698</v>
      </c>
      <c r="E161" s="57" t="s">
        <v>443</v>
      </c>
      <c r="F161" s="57" t="s">
        <v>444</v>
      </c>
      <c r="G161" s="27">
        <v>1968</v>
      </c>
      <c r="H161" s="53" t="s">
        <v>367</v>
      </c>
      <c r="I161" s="28">
        <v>5.0110000000000001</v>
      </c>
    </row>
    <row r="162" spans="1:9" x14ac:dyDescent="0.35">
      <c r="A162" s="54">
        <v>157</v>
      </c>
      <c r="B162" s="25"/>
      <c r="C162" s="26">
        <v>141</v>
      </c>
      <c r="D162" s="61">
        <v>1180</v>
      </c>
      <c r="E162" s="57" t="s">
        <v>445</v>
      </c>
      <c r="F162" s="57" t="s">
        <v>65</v>
      </c>
      <c r="G162" s="27">
        <v>1957</v>
      </c>
      <c r="H162" s="23" t="s">
        <v>210</v>
      </c>
      <c r="I162" s="28">
        <v>5.0101935483870967</v>
      </c>
    </row>
    <row r="163" spans="1:9" x14ac:dyDescent="0.35">
      <c r="A163" s="54">
        <v>158</v>
      </c>
      <c r="B163" s="25"/>
      <c r="C163" s="26">
        <v>142</v>
      </c>
      <c r="D163" s="61">
        <v>2668</v>
      </c>
      <c r="E163" s="57" t="s">
        <v>217</v>
      </c>
      <c r="F163" s="57" t="s">
        <v>170</v>
      </c>
      <c r="G163" s="27">
        <v>1965</v>
      </c>
      <c r="H163" s="53" t="s">
        <v>212</v>
      </c>
      <c r="I163" s="28">
        <v>5.0101111111111116</v>
      </c>
    </row>
    <row r="164" spans="1:9" x14ac:dyDescent="0.35">
      <c r="A164" s="54">
        <v>159</v>
      </c>
      <c r="B164" s="25"/>
      <c r="C164" s="26">
        <v>143</v>
      </c>
      <c r="D164" s="61">
        <v>10846</v>
      </c>
      <c r="E164" s="57" t="s">
        <v>312</v>
      </c>
      <c r="F164" s="57" t="s">
        <v>241</v>
      </c>
      <c r="G164" s="27">
        <v>1984</v>
      </c>
      <c r="H164" s="23" t="s">
        <v>301</v>
      </c>
      <c r="I164" s="28">
        <v>5.0091515151515154</v>
      </c>
    </row>
    <row r="165" spans="1:9" x14ac:dyDescent="0.35">
      <c r="A165" s="54">
        <v>160</v>
      </c>
      <c r="B165" s="25"/>
      <c r="C165" s="26">
        <v>144</v>
      </c>
      <c r="D165" s="61">
        <v>13118</v>
      </c>
      <c r="E165" s="57" t="s">
        <v>446</v>
      </c>
      <c r="F165" s="57" t="s">
        <v>296</v>
      </c>
      <c r="G165" s="27">
        <v>1971</v>
      </c>
      <c r="H165" s="53" t="s">
        <v>85</v>
      </c>
      <c r="I165" s="28">
        <v>5.0087272727272723</v>
      </c>
    </row>
    <row r="166" spans="1:9" x14ac:dyDescent="0.35">
      <c r="A166" s="54">
        <v>161</v>
      </c>
      <c r="B166" s="25"/>
      <c r="C166" s="26">
        <v>145</v>
      </c>
      <c r="D166" s="61">
        <v>12541</v>
      </c>
      <c r="E166" s="57" t="s">
        <v>155</v>
      </c>
      <c r="F166" s="57" t="s">
        <v>156</v>
      </c>
      <c r="G166" s="27">
        <v>1974</v>
      </c>
      <c r="H166" s="23" t="s">
        <v>30</v>
      </c>
      <c r="I166" s="28">
        <v>5.0066666666666668</v>
      </c>
    </row>
    <row r="167" spans="1:9" x14ac:dyDescent="0.35">
      <c r="A167" s="54">
        <v>162</v>
      </c>
      <c r="B167" s="25"/>
      <c r="C167" s="26">
        <v>146</v>
      </c>
      <c r="D167" s="61">
        <v>17674</v>
      </c>
      <c r="E167" s="57" t="s">
        <v>441</v>
      </c>
      <c r="F167" s="57" t="s">
        <v>442</v>
      </c>
      <c r="G167" s="27">
        <v>1991</v>
      </c>
      <c r="H167" s="53" t="s">
        <v>85</v>
      </c>
      <c r="I167" s="28">
        <v>5.0008749999999997</v>
      </c>
    </row>
    <row r="168" spans="1:9" x14ac:dyDescent="0.35">
      <c r="A168" s="54">
        <v>163</v>
      </c>
      <c r="B168" s="25"/>
      <c r="C168" s="26">
        <v>147</v>
      </c>
      <c r="D168" s="61">
        <v>4693</v>
      </c>
      <c r="E168" s="57" t="s">
        <v>642</v>
      </c>
      <c r="F168" s="57" t="s">
        <v>63</v>
      </c>
      <c r="G168" s="27">
        <v>1979</v>
      </c>
      <c r="H168" s="23" t="s">
        <v>27</v>
      </c>
      <c r="I168" s="28">
        <v>4.9939999999999998</v>
      </c>
    </row>
    <row r="169" spans="1:9" x14ac:dyDescent="0.35">
      <c r="A169" s="54">
        <v>164</v>
      </c>
      <c r="B169" s="25"/>
      <c r="C169" s="26">
        <v>148</v>
      </c>
      <c r="D169" s="61">
        <v>17454</v>
      </c>
      <c r="E169" s="57" t="s">
        <v>256</v>
      </c>
      <c r="F169" s="57" t="s">
        <v>199</v>
      </c>
      <c r="G169" s="27">
        <v>1975</v>
      </c>
      <c r="H169" s="53" t="s">
        <v>61</v>
      </c>
      <c r="I169" s="28">
        <v>4.9924912280701754</v>
      </c>
    </row>
    <row r="170" spans="1:9" x14ac:dyDescent="0.35">
      <c r="A170" s="54">
        <v>165</v>
      </c>
      <c r="B170" s="25"/>
      <c r="C170" s="26">
        <v>149</v>
      </c>
      <c r="D170" s="61">
        <v>1314</v>
      </c>
      <c r="E170" s="57" t="s">
        <v>242</v>
      </c>
      <c r="F170" s="57" t="s">
        <v>243</v>
      </c>
      <c r="G170" s="27">
        <v>1958</v>
      </c>
      <c r="H170" s="23" t="s">
        <v>210</v>
      </c>
      <c r="I170" s="28">
        <v>4.9897627118644072</v>
      </c>
    </row>
    <row r="171" spans="1:9" x14ac:dyDescent="0.35">
      <c r="A171" s="54">
        <v>166</v>
      </c>
      <c r="B171" s="25"/>
      <c r="C171" s="26">
        <v>150</v>
      </c>
      <c r="D171" s="61">
        <v>1861</v>
      </c>
      <c r="E171" s="57" t="s">
        <v>127</v>
      </c>
      <c r="F171" s="57" t="s">
        <v>128</v>
      </c>
      <c r="G171" s="27">
        <v>1961</v>
      </c>
      <c r="H171" s="53" t="s">
        <v>27</v>
      </c>
      <c r="I171" s="28">
        <v>4.9871724137931031</v>
      </c>
    </row>
    <row r="172" spans="1:9" x14ac:dyDescent="0.35">
      <c r="A172" s="54">
        <v>167</v>
      </c>
      <c r="B172" s="25"/>
      <c r="C172" s="26">
        <v>151</v>
      </c>
      <c r="D172" s="61">
        <v>1125</v>
      </c>
      <c r="E172" s="57" t="s">
        <v>447</v>
      </c>
      <c r="F172" s="57" t="s">
        <v>126</v>
      </c>
      <c r="G172" s="27">
        <v>1956</v>
      </c>
      <c r="H172" s="23" t="s">
        <v>291</v>
      </c>
      <c r="I172" s="28">
        <v>4.9859999999999998</v>
      </c>
    </row>
    <row r="173" spans="1:9" x14ac:dyDescent="0.35">
      <c r="A173" s="54">
        <v>168</v>
      </c>
      <c r="B173" s="25"/>
      <c r="C173" s="26">
        <v>152</v>
      </c>
      <c r="D173" s="61">
        <v>4195</v>
      </c>
      <c r="E173" s="57" t="s">
        <v>244</v>
      </c>
      <c r="F173" s="57" t="s">
        <v>60</v>
      </c>
      <c r="G173" s="27">
        <v>1975</v>
      </c>
      <c r="H173" s="53" t="s">
        <v>183</v>
      </c>
      <c r="I173" s="28">
        <v>4.9856086956521741</v>
      </c>
    </row>
    <row r="174" spans="1:9" x14ac:dyDescent="0.35">
      <c r="A174" s="54">
        <v>169</v>
      </c>
      <c r="B174" s="25"/>
      <c r="C174" s="26">
        <v>153</v>
      </c>
      <c r="D174" s="61">
        <v>12900</v>
      </c>
      <c r="E174" s="57" t="s">
        <v>135</v>
      </c>
      <c r="F174" s="57" t="s">
        <v>108</v>
      </c>
      <c r="G174" s="27">
        <v>1993</v>
      </c>
      <c r="H174" s="23" t="s">
        <v>30</v>
      </c>
      <c r="I174" s="28">
        <v>4.9819166666666659</v>
      </c>
    </row>
    <row r="175" spans="1:9" x14ac:dyDescent="0.35">
      <c r="A175" s="54">
        <v>170</v>
      </c>
      <c r="B175" s="25"/>
      <c r="C175" s="26">
        <v>154</v>
      </c>
      <c r="D175" s="61">
        <v>1642</v>
      </c>
      <c r="E175" s="57" t="s">
        <v>276</v>
      </c>
      <c r="F175" s="57" t="s">
        <v>10</v>
      </c>
      <c r="G175" s="27">
        <v>1960</v>
      </c>
      <c r="H175" s="53" t="s">
        <v>187</v>
      </c>
      <c r="I175" s="28">
        <v>4.9805000000000001</v>
      </c>
    </row>
    <row r="176" spans="1:9" x14ac:dyDescent="0.35">
      <c r="A176" s="54">
        <v>171</v>
      </c>
      <c r="B176" s="25"/>
      <c r="C176" s="26">
        <v>155</v>
      </c>
      <c r="D176" s="61">
        <v>4247</v>
      </c>
      <c r="E176" s="57" t="s">
        <v>317</v>
      </c>
      <c r="F176" s="57" t="s">
        <v>318</v>
      </c>
      <c r="G176" s="27">
        <v>1976</v>
      </c>
      <c r="H176" s="23" t="s">
        <v>291</v>
      </c>
      <c r="I176" s="28">
        <v>4.9804864864864866</v>
      </c>
    </row>
    <row r="177" spans="1:9" x14ac:dyDescent="0.35">
      <c r="A177" s="54">
        <v>172</v>
      </c>
      <c r="B177" s="25"/>
      <c r="C177" s="26">
        <v>156</v>
      </c>
      <c r="D177" s="61">
        <v>1598</v>
      </c>
      <c r="E177" s="57" t="s">
        <v>448</v>
      </c>
      <c r="F177" s="57" t="s">
        <v>65</v>
      </c>
      <c r="G177" s="27">
        <v>1959</v>
      </c>
      <c r="H177" s="53" t="s">
        <v>291</v>
      </c>
      <c r="I177" s="28">
        <v>4.9728421052631573</v>
      </c>
    </row>
    <row r="178" spans="1:9" x14ac:dyDescent="0.35">
      <c r="A178" s="54">
        <v>173</v>
      </c>
      <c r="B178" s="25"/>
      <c r="C178" s="26">
        <v>157</v>
      </c>
      <c r="D178" s="61">
        <v>12546</v>
      </c>
      <c r="E178" s="57" t="s">
        <v>140</v>
      </c>
      <c r="F178" s="57" t="s">
        <v>84</v>
      </c>
      <c r="G178" s="27">
        <v>1976</v>
      </c>
      <c r="H178" s="23" t="s">
        <v>15</v>
      </c>
      <c r="I178" s="28">
        <v>4.972500000000001</v>
      </c>
    </row>
    <row r="179" spans="1:9" x14ac:dyDescent="0.35">
      <c r="A179" s="54">
        <v>174</v>
      </c>
      <c r="B179" s="25"/>
      <c r="C179" s="26">
        <v>158</v>
      </c>
      <c r="D179" s="61">
        <v>2248</v>
      </c>
      <c r="E179" s="57" t="s">
        <v>196</v>
      </c>
      <c r="F179" s="57" t="s">
        <v>231</v>
      </c>
      <c r="G179" s="27">
        <v>1963</v>
      </c>
      <c r="H179" s="53" t="s">
        <v>297</v>
      </c>
      <c r="I179" s="28">
        <v>4.9712727272727273</v>
      </c>
    </row>
    <row r="180" spans="1:9" x14ac:dyDescent="0.35">
      <c r="A180" s="54">
        <v>175</v>
      </c>
      <c r="B180" s="25"/>
      <c r="C180" s="26">
        <v>159</v>
      </c>
      <c r="D180" s="61">
        <v>15232</v>
      </c>
      <c r="E180" s="57" t="s">
        <v>319</v>
      </c>
      <c r="F180" s="57" t="s">
        <v>60</v>
      </c>
      <c r="G180" s="27">
        <v>1981</v>
      </c>
      <c r="H180" s="23" t="s">
        <v>305</v>
      </c>
      <c r="I180" s="28">
        <v>4.9591162790697672</v>
      </c>
    </row>
    <row r="181" spans="1:9" x14ac:dyDescent="0.35">
      <c r="A181" s="54">
        <v>176</v>
      </c>
      <c r="B181" s="25"/>
      <c r="C181" s="26">
        <v>160</v>
      </c>
      <c r="D181" s="61">
        <v>13465</v>
      </c>
      <c r="E181" s="57" t="s">
        <v>385</v>
      </c>
      <c r="F181" s="57" t="s">
        <v>53</v>
      </c>
      <c r="G181" s="27">
        <v>2001</v>
      </c>
      <c r="H181" s="53" t="s">
        <v>365</v>
      </c>
      <c r="I181" s="28">
        <v>4.9529999999999994</v>
      </c>
    </row>
    <row r="182" spans="1:9" x14ac:dyDescent="0.35">
      <c r="A182" s="54">
        <v>177</v>
      </c>
      <c r="B182" s="25"/>
      <c r="C182" s="26">
        <v>161</v>
      </c>
      <c r="D182" s="61">
        <v>3685</v>
      </c>
      <c r="E182" s="57" t="s">
        <v>56</v>
      </c>
      <c r="F182" s="57" t="s">
        <v>320</v>
      </c>
      <c r="G182" s="27">
        <v>1972</v>
      </c>
      <c r="H182" s="23" t="s">
        <v>297</v>
      </c>
      <c r="I182" s="28">
        <v>4.9485454545454539</v>
      </c>
    </row>
    <row r="183" spans="1:9" x14ac:dyDescent="0.35">
      <c r="A183" s="54">
        <v>178</v>
      </c>
      <c r="B183" s="25"/>
      <c r="C183" s="26">
        <v>162</v>
      </c>
      <c r="D183" s="61">
        <v>100</v>
      </c>
      <c r="E183" s="57" t="s">
        <v>322</v>
      </c>
      <c r="F183" s="57" t="s">
        <v>323</v>
      </c>
      <c r="G183" s="27">
        <v>1948</v>
      </c>
      <c r="H183" s="53" t="s">
        <v>305</v>
      </c>
      <c r="I183" s="28">
        <v>4.946218181818181</v>
      </c>
    </row>
    <row r="184" spans="1:9" x14ac:dyDescent="0.35">
      <c r="A184" s="54">
        <v>179</v>
      </c>
      <c r="B184" s="25"/>
      <c r="C184" s="26">
        <v>163</v>
      </c>
      <c r="D184" s="61">
        <v>13352</v>
      </c>
      <c r="E184" s="57" t="s">
        <v>386</v>
      </c>
      <c r="F184" s="57" t="s">
        <v>89</v>
      </c>
      <c r="G184" s="27">
        <v>2008</v>
      </c>
      <c r="H184" s="23" t="s">
        <v>35</v>
      </c>
      <c r="I184" s="28">
        <v>4.9334000000000007</v>
      </c>
    </row>
    <row r="185" spans="1:9" x14ac:dyDescent="0.35">
      <c r="A185" s="54">
        <v>180</v>
      </c>
      <c r="B185" s="25"/>
      <c r="C185" s="26">
        <v>164</v>
      </c>
      <c r="D185" s="61">
        <v>878</v>
      </c>
      <c r="E185" s="57" t="s">
        <v>252</v>
      </c>
      <c r="F185" s="57" t="s">
        <v>146</v>
      </c>
      <c r="G185" s="27">
        <v>1954</v>
      </c>
      <c r="H185" s="53" t="s">
        <v>15</v>
      </c>
      <c r="I185" s="28">
        <v>4.9321666666666673</v>
      </c>
    </row>
    <row r="186" spans="1:9" x14ac:dyDescent="0.35">
      <c r="A186" s="54">
        <v>181</v>
      </c>
      <c r="B186" s="25"/>
      <c r="C186" s="26">
        <v>165</v>
      </c>
      <c r="D186" s="61">
        <v>3971</v>
      </c>
      <c r="E186" s="57" t="s">
        <v>237</v>
      </c>
      <c r="F186" s="57" t="s">
        <v>146</v>
      </c>
      <c r="G186" s="27">
        <v>1974</v>
      </c>
      <c r="H186" s="23" t="s">
        <v>27</v>
      </c>
      <c r="I186" s="28">
        <v>4.9318333333333335</v>
      </c>
    </row>
    <row r="187" spans="1:9" x14ac:dyDescent="0.35">
      <c r="A187" s="54">
        <v>182</v>
      </c>
      <c r="B187" s="25"/>
      <c r="C187" s="26">
        <v>166</v>
      </c>
      <c r="D187" s="61">
        <v>16098</v>
      </c>
      <c r="E187" s="57" t="s">
        <v>45</v>
      </c>
      <c r="F187" s="57" t="s">
        <v>376</v>
      </c>
      <c r="G187" s="27">
        <v>1972</v>
      </c>
      <c r="H187" s="53" t="s">
        <v>367</v>
      </c>
      <c r="I187" s="28">
        <v>4.9250754716981131</v>
      </c>
    </row>
    <row r="188" spans="1:9" x14ac:dyDescent="0.35">
      <c r="A188" s="54">
        <v>183</v>
      </c>
      <c r="B188" s="25"/>
      <c r="C188" s="26">
        <v>167</v>
      </c>
      <c r="D188" s="61">
        <v>3417</v>
      </c>
      <c r="E188" s="57" t="s">
        <v>239</v>
      </c>
      <c r="F188" s="57" t="s">
        <v>69</v>
      </c>
      <c r="G188" s="27">
        <v>1970</v>
      </c>
      <c r="H188" s="23" t="s">
        <v>210</v>
      </c>
      <c r="I188" s="28">
        <v>4.9241200000000003</v>
      </c>
    </row>
    <row r="189" spans="1:9" x14ac:dyDescent="0.35">
      <c r="A189" s="54">
        <v>184</v>
      </c>
      <c r="B189" s="25"/>
      <c r="C189" s="26">
        <v>168</v>
      </c>
      <c r="D189" s="61">
        <v>1685</v>
      </c>
      <c r="E189" s="57" t="s">
        <v>321</v>
      </c>
      <c r="F189" s="57" t="s">
        <v>10</v>
      </c>
      <c r="G189" s="27">
        <v>1960</v>
      </c>
      <c r="H189" s="53" t="s">
        <v>301</v>
      </c>
      <c r="I189" s="28">
        <v>4.9106666666666667</v>
      </c>
    </row>
    <row r="190" spans="1:9" x14ac:dyDescent="0.35">
      <c r="A190" s="54">
        <v>185</v>
      </c>
      <c r="B190" s="25"/>
      <c r="C190" s="26">
        <v>169</v>
      </c>
      <c r="D190" s="61">
        <v>563</v>
      </c>
      <c r="E190" s="57" t="s">
        <v>66</v>
      </c>
      <c r="F190" s="57" t="s">
        <v>146</v>
      </c>
      <c r="G190" s="27">
        <v>1950</v>
      </c>
      <c r="H190" s="23" t="s">
        <v>55</v>
      </c>
      <c r="I190" s="28">
        <v>4.9106274509803916</v>
      </c>
    </row>
    <row r="191" spans="1:9" x14ac:dyDescent="0.35">
      <c r="A191" s="54">
        <v>186</v>
      </c>
      <c r="B191" s="25"/>
      <c r="C191" s="26">
        <v>170</v>
      </c>
      <c r="D191" s="61">
        <v>2110</v>
      </c>
      <c r="E191" s="57" t="s">
        <v>257</v>
      </c>
      <c r="F191" s="57" t="s">
        <v>47</v>
      </c>
      <c r="G191" s="27">
        <v>1962</v>
      </c>
      <c r="H191" s="53" t="s">
        <v>212</v>
      </c>
      <c r="I191" s="28">
        <v>4.8994499999999999</v>
      </c>
    </row>
    <row r="192" spans="1:9" x14ac:dyDescent="0.35">
      <c r="A192" s="54">
        <v>187</v>
      </c>
      <c r="B192" s="25"/>
      <c r="C192" s="26">
        <v>171</v>
      </c>
      <c r="D192" s="61">
        <v>2467</v>
      </c>
      <c r="E192" s="57" t="s">
        <v>325</v>
      </c>
      <c r="F192" s="57" t="s">
        <v>65</v>
      </c>
      <c r="G192" s="27">
        <v>1964</v>
      </c>
      <c r="H192" s="23" t="s">
        <v>297</v>
      </c>
      <c r="I192" s="28">
        <v>4.8940000000000001</v>
      </c>
    </row>
    <row r="193" spans="1:9" x14ac:dyDescent="0.35">
      <c r="A193" s="54">
        <v>188</v>
      </c>
      <c r="B193" s="25"/>
      <c r="C193" s="26">
        <v>172</v>
      </c>
      <c r="D193" s="61">
        <v>4941</v>
      </c>
      <c r="E193" s="57" t="s">
        <v>245</v>
      </c>
      <c r="F193" s="57" t="s">
        <v>114</v>
      </c>
      <c r="G193" s="27">
        <v>1981</v>
      </c>
      <c r="H193" s="53" t="s">
        <v>61</v>
      </c>
      <c r="I193" s="28">
        <v>4.8932857142857147</v>
      </c>
    </row>
    <row r="194" spans="1:9" x14ac:dyDescent="0.35">
      <c r="A194" s="54">
        <v>189</v>
      </c>
      <c r="B194" s="25"/>
      <c r="C194" s="26">
        <v>173</v>
      </c>
      <c r="D194" s="61">
        <v>18459</v>
      </c>
      <c r="E194" s="57" t="s">
        <v>258</v>
      </c>
      <c r="F194" s="57" t="s">
        <v>259</v>
      </c>
      <c r="G194" s="27">
        <v>2008</v>
      </c>
      <c r="H194" s="23" t="s">
        <v>176</v>
      </c>
      <c r="I194" s="28">
        <v>4.8905000000000003</v>
      </c>
    </row>
    <row r="195" spans="1:9" x14ac:dyDescent="0.35">
      <c r="A195" s="54">
        <v>190</v>
      </c>
      <c r="B195" s="25"/>
      <c r="C195" s="26">
        <v>174</v>
      </c>
      <c r="D195" s="61">
        <v>1801</v>
      </c>
      <c r="E195" s="57" t="s">
        <v>391</v>
      </c>
      <c r="F195" s="57" t="s">
        <v>201</v>
      </c>
      <c r="G195" s="27">
        <v>1960</v>
      </c>
      <c r="H195" s="53" t="s">
        <v>384</v>
      </c>
      <c r="I195" s="28">
        <v>4.8887142857142853</v>
      </c>
    </row>
    <row r="196" spans="1:9" x14ac:dyDescent="0.35">
      <c r="A196" s="54">
        <v>191</v>
      </c>
      <c r="B196" s="25"/>
      <c r="C196" s="26">
        <v>175</v>
      </c>
      <c r="D196" s="61">
        <v>7129</v>
      </c>
      <c r="E196" s="57" t="s">
        <v>450</v>
      </c>
      <c r="F196" s="57" t="s">
        <v>206</v>
      </c>
      <c r="G196" s="27">
        <v>1992</v>
      </c>
      <c r="H196" s="23" t="s">
        <v>210</v>
      </c>
      <c r="I196" s="28">
        <v>4.8871627906976745</v>
      </c>
    </row>
    <row r="197" spans="1:9" x14ac:dyDescent="0.35">
      <c r="A197" s="54">
        <v>192</v>
      </c>
      <c r="B197" s="25"/>
      <c r="C197" s="26">
        <v>176</v>
      </c>
      <c r="D197" s="61">
        <v>2527</v>
      </c>
      <c r="E197" s="57" t="s">
        <v>441</v>
      </c>
      <c r="F197" s="57" t="s">
        <v>442</v>
      </c>
      <c r="G197" s="27">
        <v>1965</v>
      </c>
      <c r="H197" s="53" t="s">
        <v>85</v>
      </c>
      <c r="I197" s="28">
        <v>4.878857142857143</v>
      </c>
    </row>
    <row r="198" spans="1:9" x14ac:dyDescent="0.35">
      <c r="A198" s="54">
        <v>193</v>
      </c>
      <c r="B198" s="25"/>
      <c r="C198" s="26">
        <v>177</v>
      </c>
      <c r="D198" s="61">
        <v>7904</v>
      </c>
      <c r="E198" s="57" t="s">
        <v>392</v>
      </c>
      <c r="F198" s="57" t="s">
        <v>108</v>
      </c>
      <c r="G198" s="27">
        <v>1994</v>
      </c>
      <c r="H198" s="23" t="s">
        <v>367</v>
      </c>
      <c r="I198" s="28">
        <v>4.8757272727272722</v>
      </c>
    </row>
    <row r="199" spans="1:9" x14ac:dyDescent="0.35">
      <c r="A199" s="54">
        <v>194</v>
      </c>
      <c r="B199" s="25"/>
      <c r="C199" s="26">
        <v>178</v>
      </c>
      <c r="D199" s="61">
        <v>10175</v>
      </c>
      <c r="E199" s="57" t="s">
        <v>387</v>
      </c>
      <c r="F199" s="57" t="s">
        <v>388</v>
      </c>
      <c r="G199" s="27">
        <v>2001</v>
      </c>
      <c r="H199" s="53" t="s">
        <v>389</v>
      </c>
      <c r="I199" s="28">
        <v>4.8696666666666664</v>
      </c>
    </row>
    <row r="200" spans="1:9" x14ac:dyDescent="0.35">
      <c r="A200" s="54">
        <v>195</v>
      </c>
      <c r="B200" s="25"/>
      <c r="C200" s="26">
        <v>179</v>
      </c>
      <c r="D200" s="61">
        <v>9899</v>
      </c>
      <c r="E200" s="57" t="s">
        <v>253</v>
      </c>
      <c r="F200" s="57" t="s">
        <v>254</v>
      </c>
      <c r="G200" s="27">
        <v>1999</v>
      </c>
      <c r="H200" s="23" t="s">
        <v>204</v>
      </c>
      <c r="I200" s="28">
        <v>4.8635263157894739</v>
      </c>
    </row>
    <row r="201" spans="1:9" x14ac:dyDescent="0.35">
      <c r="A201" s="54">
        <v>196</v>
      </c>
      <c r="B201" s="25"/>
      <c r="C201" s="26">
        <v>180</v>
      </c>
      <c r="D201" s="61">
        <v>2112</v>
      </c>
      <c r="E201" s="57" t="s">
        <v>255</v>
      </c>
      <c r="F201" s="57" t="s">
        <v>114</v>
      </c>
      <c r="G201" s="27">
        <v>1962</v>
      </c>
      <c r="H201" s="53" t="s">
        <v>183</v>
      </c>
      <c r="I201" s="28">
        <v>4.8635263157894739</v>
      </c>
    </row>
    <row r="202" spans="1:9" x14ac:dyDescent="0.35">
      <c r="A202" s="54">
        <v>197</v>
      </c>
      <c r="B202" s="25"/>
      <c r="C202" s="26">
        <v>181</v>
      </c>
      <c r="D202" s="61">
        <v>2256</v>
      </c>
      <c r="E202" s="57" t="s">
        <v>274</v>
      </c>
      <c r="F202" s="57" t="s">
        <v>53</v>
      </c>
      <c r="G202" s="27">
        <v>1963</v>
      </c>
      <c r="H202" s="23" t="s">
        <v>185</v>
      </c>
      <c r="I202" s="28">
        <v>4.8565714285714288</v>
      </c>
    </row>
    <row r="203" spans="1:9" x14ac:dyDescent="0.35">
      <c r="A203" s="54">
        <v>198</v>
      </c>
      <c r="B203" s="25"/>
      <c r="C203" s="26">
        <v>182</v>
      </c>
      <c r="D203" s="61">
        <v>8024</v>
      </c>
      <c r="E203" s="57" t="s">
        <v>395</v>
      </c>
      <c r="F203" s="57" t="s">
        <v>69</v>
      </c>
      <c r="G203" s="27">
        <v>1994</v>
      </c>
      <c r="H203" s="53" t="s">
        <v>372</v>
      </c>
      <c r="I203" s="28">
        <v>4.8529999999999998</v>
      </c>
    </row>
    <row r="204" spans="1:9" x14ac:dyDescent="0.35">
      <c r="A204" s="54">
        <v>199</v>
      </c>
      <c r="B204" s="25"/>
      <c r="C204" s="26">
        <v>183</v>
      </c>
      <c r="D204" s="61">
        <v>3010</v>
      </c>
      <c r="E204" s="57" t="s">
        <v>267</v>
      </c>
      <c r="F204" s="57" t="s">
        <v>78</v>
      </c>
      <c r="G204" s="27">
        <v>1967</v>
      </c>
      <c r="H204" s="23" t="s">
        <v>204</v>
      </c>
      <c r="I204" s="28">
        <v>4.8512500000000003</v>
      </c>
    </row>
    <row r="205" spans="1:9" x14ac:dyDescent="0.35">
      <c r="A205" s="54">
        <v>200</v>
      </c>
      <c r="B205" s="25"/>
      <c r="C205" s="26">
        <v>184</v>
      </c>
      <c r="D205" s="61">
        <v>14839</v>
      </c>
      <c r="E205" s="57" t="s">
        <v>451</v>
      </c>
      <c r="F205" s="57" t="s">
        <v>76</v>
      </c>
      <c r="G205" s="27">
        <v>1991</v>
      </c>
      <c r="H205" s="53" t="s">
        <v>297</v>
      </c>
      <c r="I205" s="28">
        <v>4.8471111111111114</v>
      </c>
    </row>
    <row r="206" spans="1:9" x14ac:dyDescent="0.35">
      <c r="A206" s="54">
        <v>201</v>
      </c>
      <c r="B206" s="25"/>
      <c r="C206" s="26">
        <v>185</v>
      </c>
      <c r="D206" s="61">
        <v>14015</v>
      </c>
      <c r="E206" s="57" t="s">
        <v>89</v>
      </c>
      <c r="F206" s="57" t="s">
        <v>206</v>
      </c>
      <c r="G206" s="27">
        <v>2007</v>
      </c>
      <c r="H206" s="23" t="s">
        <v>185</v>
      </c>
      <c r="I206" s="28">
        <v>4.8445</v>
      </c>
    </row>
    <row r="207" spans="1:9" x14ac:dyDescent="0.35">
      <c r="A207" s="54">
        <v>202</v>
      </c>
      <c r="B207" s="25"/>
      <c r="C207" s="26">
        <v>186</v>
      </c>
      <c r="D207" s="61">
        <v>11051</v>
      </c>
      <c r="E207" s="57" t="s">
        <v>304</v>
      </c>
      <c r="F207" s="57" t="s">
        <v>65</v>
      </c>
      <c r="G207" s="27">
        <v>1978</v>
      </c>
      <c r="H207" s="53" t="s">
        <v>305</v>
      </c>
      <c r="I207" s="28">
        <v>4.8386666666666667</v>
      </c>
    </row>
    <row r="208" spans="1:9" x14ac:dyDescent="0.35">
      <c r="A208" s="54">
        <v>203</v>
      </c>
      <c r="B208" s="25"/>
      <c r="C208" s="26">
        <v>187</v>
      </c>
      <c r="D208" s="61">
        <v>3082</v>
      </c>
      <c r="E208" s="57" t="s">
        <v>262</v>
      </c>
      <c r="F208" s="57" t="s">
        <v>69</v>
      </c>
      <c r="G208" s="27">
        <v>1968</v>
      </c>
      <c r="H208" s="23" t="s">
        <v>183</v>
      </c>
      <c r="I208" s="28">
        <v>4.836333333333334</v>
      </c>
    </row>
    <row r="209" spans="1:9" x14ac:dyDescent="0.35">
      <c r="A209" s="54">
        <v>204</v>
      </c>
      <c r="B209" s="25"/>
      <c r="C209" s="26">
        <v>188</v>
      </c>
      <c r="D209" s="61">
        <v>2355</v>
      </c>
      <c r="E209" s="57" t="s">
        <v>161</v>
      </c>
      <c r="F209" s="57" t="s">
        <v>146</v>
      </c>
      <c r="G209" s="27">
        <v>1964</v>
      </c>
      <c r="H209" s="53" t="s">
        <v>42</v>
      </c>
      <c r="I209" s="28">
        <v>4.8350769230769233</v>
      </c>
    </row>
    <row r="210" spans="1:9" x14ac:dyDescent="0.35">
      <c r="A210" s="54">
        <v>205</v>
      </c>
      <c r="B210" s="25"/>
      <c r="C210" s="26">
        <v>189</v>
      </c>
      <c r="D210" s="61">
        <v>15895</v>
      </c>
      <c r="E210" s="57" t="s">
        <v>330</v>
      </c>
      <c r="F210" s="57" t="s">
        <v>19</v>
      </c>
      <c r="G210" s="27">
        <v>1978</v>
      </c>
      <c r="H210" s="23" t="s">
        <v>11</v>
      </c>
      <c r="I210" s="28">
        <v>4.8314545454545454</v>
      </c>
    </row>
    <row r="211" spans="1:9" x14ac:dyDescent="0.35">
      <c r="A211" s="54">
        <v>206</v>
      </c>
      <c r="B211" s="25"/>
      <c r="C211" s="26">
        <v>190</v>
      </c>
      <c r="D211" s="61">
        <v>5687</v>
      </c>
      <c r="E211" s="57" t="s">
        <v>316</v>
      </c>
      <c r="F211" s="57" t="s">
        <v>65</v>
      </c>
      <c r="G211" s="27">
        <v>1986</v>
      </c>
      <c r="H211" s="53" t="s">
        <v>85</v>
      </c>
      <c r="I211" s="28">
        <v>4.8273333333333328</v>
      </c>
    </row>
    <row r="212" spans="1:9" x14ac:dyDescent="0.35">
      <c r="A212" s="54">
        <v>207</v>
      </c>
      <c r="B212" s="25"/>
      <c r="C212" s="26">
        <v>191</v>
      </c>
      <c r="D212" s="61">
        <v>3577</v>
      </c>
      <c r="E212" s="57" t="s">
        <v>124</v>
      </c>
      <c r="F212" s="57" t="s">
        <v>329</v>
      </c>
      <c r="G212" s="27">
        <v>1971</v>
      </c>
      <c r="H212" s="23" t="s">
        <v>85</v>
      </c>
      <c r="I212" s="28">
        <v>4.8273333333333328</v>
      </c>
    </row>
    <row r="213" spans="1:9" x14ac:dyDescent="0.35">
      <c r="A213" s="54">
        <v>208</v>
      </c>
      <c r="B213" s="25"/>
      <c r="C213" s="26">
        <v>192</v>
      </c>
      <c r="D213" s="61">
        <v>2479</v>
      </c>
      <c r="E213" s="57" t="s">
        <v>269</v>
      </c>
      <c r="F213" s="57" t="s">
        <v>270</v>
      </c>
      <c r="G213" s="27">
        <v>1964</v>
      </c>
      <c r="H213" s="53" t="s">
        <v>61</v>
      </c>
      <c r="I213" s="28">
        <v>4.8222058823529412</v>
      </c>
    </row>
    <row r="214" spans="1:9" x14ac:dyDescent="0.35">
      <c r="A214" s="54">
        <v>209</v>
      </c>
      <c r="B214" s="25"/>
      <c r="C214" s="26">
        <v>193</v>
      </c>
      <c r="D214" s="61">
        <v>6104</v>
      </c>
      <c r="E214" s="57" t="s">
        <v>147</v>
      </c>
      <c r="F214" s="57" t="s">
        <v>63</v>
      </c>
      <c r="G214" s="27">
        <v>1988</v>
      </c>
      <c r="H214" s="23" t="s">
        <v>42</v>
      </c>
      <c r="I214" s="28">
        <v>4.8166666666666664</v>
      </c>
    </row>
    <row r="215" spans="1:9" x14ac:dyDescent="0.35">
      <c r="A215" s="54">
        <v>210</v>
      </c>
      <c r="B215" s="25"/>
      <c r="C215" s="26">
        <v>194</v>
      </c>
      <c r="D215" s="61">
        <v>908</v>
      </c>
      <c r="E215" s="57" t="s">
        <v>377</v>
      </c>
      <c r="F215" s="57" t="s">
        <v>214</v>
      </c>
      <c r="G215" s="27">
        <v>1954</v>
      </c>
      <c r="H215" s="53" t="s">
        <v>291</v>
      </c>
      <c r="I215" s="28">
        <v>4.8117599999999996</v>
      </c>
    </row>
    <row r="216" spans="1:9" x14ac:dyDescent="0.35">
      <c r="A216" s="54">
        <v>211</v>
      </c>
      <c r="B216" s="25"/>
      <c r="C216" s="26">
        <v>195</v>
      </c>
      <c r="D216" s="61">
        <v>12543</v>
      </c>
      <c r="E216" s="57" t="s">
        <v>157</v>
      </c>
      <c r="F216" s="57" t="s">
        <v>158</v>
      </c>
      <c r="G216" s="27">
        <v>1955</v>
      </c>
      <c r="H216" s="23" t="s">
        <v>30</v>
      </c>
      <c r="I216" s="28">
        <v>4.8085925925925928</v>
      </c>
    </row>
    <row r="217" spans="1:9" x14ac:dyDescent="0.35">
      <c r="A217" s="54">
        <v>212</v>
      </c>
      <c r="B217" s="25"/>
      <c r="C217" s="26">
        <v>196</v>
      </c>
      <c r="D217" s="61">
        <v>2303</v>
      </c>
      <c r="E217" s="57" t="s">
        <v>396</v>
      </c>
      <c r="F217" s="57" t="s">
        <v>397</v>
      </c>
      <c r="G217" s="27">
        <v>1963</v>
      </c>
      <c r="H217" s="53" t="s">
        <v>380</v>
      </c>
      <c r="I217" s="28">
        <v>4.8029999999999999</v>
      </c>
    </row>
    <row r="218" spans="1:9" x14ac:dyDescent="0.35">
      <c r="A218" s="54">
        <v>213</v>
      </c>
      <c r="B218" s="25"/>
      <c r="C218" s="26">
        <v>197</v>
      </c>
      <c r="D218" s="61">
        <v>15034</v>
      </c>
      <c r="E218" s="57" t="s">
        <v>160</v>
      </c>
      <c r="F218" s="57" t="s">
        <v>50</v>
      </c>
      <c r="G218" s="27">
        <v>2005</v>
      </c>
      <c r="H218" s="23" t="s">
        <v>42</v>
      </c>
      <c r="I218" s="28">
        <v>4.8000000000000007</v>
      </c>
    </row>
    <row r="219" spans="1:9" x14ac:dyDescent="0.35">
      <c r="A219" s="54">
        <v>214</v>
      </c>
      <c r="B219" s="25"/>
      <c r="C219" s="26">
        <v>198</v>
      </c>
      <c r="D219" s="61">
        <v>14090</v>
      </c>
      <c r="E219" s="57" t="s">
        <v>331</v>
      </c>
      <c r="F219" s="57" t="s">
        <v>126</v>
      </c>
      <c r="G219" s="27">
        <v>1958</v>
      </c>
      <c r="H219" s="53" t="s">
        <v>293</v>
      </c>
      <c r="I219" s="28">
        <v>4.7939999999999996</v>
      </c>
    </row>
    <row r="220" spans="1:9" x14ac:dyDescent="0.35">
      <c r="A220" s="54">
        <v>215</v>
      </c>
      <c r="B220" s="25"/>
      <c r="C220" s="26">
        <v>199</v>
      </c>
      <c r="D220" s="61">
        <v>2079</v>
      </c>
      <c r="E220" s="57" t="s">
        <v>216</v>
      </c>
      <c r="F220" s="57" t="s">
        <v>199</v>
      </c>
      <c r="G220" s="27">
        <v>1962</v>
      </c>
      <c r="H220" s="23" t="s">
        <v>185</v>
      </c>
      <c r="I220" s="28">
        <v>4.7939090909090911</v>
      </c>
    </row>
    <row r="221" spans="1:9" x14ac:dyDescent="0.35">
      <c r="A221" s="54">
        <v>216</v>
      </c>
      <c r="B221" s="25"/>
      <c r="C221" s="26">
        <v>200</v>
      </c>
      <c r="D221" s="61">
        <v>3047</v>
      </c>
      <c r="E221" s="57" t="s">
        <v>260</v>
      </c>
      <c r="F221" s="57" t="s">
        <v>106</v>
      </c>
      <c r="G221" s="27">
        <v>1968</v>
      </c>
      <c r="H221" s="53" t="s">
        <v>55</v>
      </c>
      <c r="I221" s="28">
        <v>4.7885333333333326</v>
      </c>
    </row>
    <row r="222" spans="1:9" x14ac:dyDescent="0.35">
      <c r="A222" s="54">
        <v>217</v>
      </c>
      <c r="B222" s="25"/>
      <c r="C222" s="26">
        <v>201</v>
      </c>
      <c r="D222" s="61">
        <v>1711</v>
      </c>
      <c r="E222" s="57" t="s">
        <v>251</v>
      </c>
      <c r="F222" s="57" t="s">
        <v>65</v>
      </c>
      <c r="G222" s="27">
        <v>1960</v>
      </c>
      <c r="H222" s="23" t="s">
        <v>55</v>
      </c>
      <c r="I222" s="28">
        <v>4.7863333333333333</v>
      </c>
    </row>
    <row r="223" spans="1:9" x14ac:dyDescent="0.35">
      <c r="A223" s="54">
        <v>218</v>
      </c>
      <c r="B223" s="25"/>
      <c r="C223" s="26">
        <v>202</v>
      </c>
      <c r="D223" s="61">
        <v>977</v>
      </c>
      <c r="E223" s="57" t="s">
        <v>277</v>
      </c>
      <c r="F223" s="57" t="s">
        <v>146</v>
      </c>
      <c r="G223" s="27">
        <v>1955</v>
      </c>
      <c r="H223" s="53" t="s">
        <v>187</v>
      </c>
      <c r="I223" s="28">
        <v>4.7847435897435897</v>
      </c>
    </row>
    <row r="224" spans="1:9" x14ac:dyDescent="0.35">
      <c r="A224" s="54">
        <v>219</v>
      </c>
      <c r="B224" s="25"/>
      <c r="C224" s="26">
        <v>203</v>
      </c>
      <c r="D224" s="61">
        <v>1708</v>
      </c>
      <c r="E224" s="57" t="s">
        <v>399</v>
      </c>
      <c r="F224" s="57" t="s">
        <v>128</v>
      </c>
      <c r="G224" s="27">
        <v>1960</v>
      </c>
      <c r="H224" s="23" t="s">
        <v>367</v>
      </c>
      <c r="I224" s="28">
        <v>4.7779999999999996</v>
      </c>
    </row>
    <row r="225" spans="1:9" x14ac:dyDescent="0.35">
      <c r="A225" s="54">
        <v>220</v>
      </c>
      <c r="B225" s="25"/>
      <c r="C225" s="26">
        <v>204</v>
      </c>
      <c r="D225" s="61">
        <v>14135</v>
      </c>
      <c r="E225" s="57" t="s">
        <v>150</v>
      </c>
      <c r="F225" s="57" t="s">
        <v>89</v>
      </c>
      <c r="G225" s="27">
        <v>2008</v>
      </c>
      <c r="H225" s="53" t="s">
        <v>85</v>
      </c>
      <c r="I225" s="28">
        <v>4.7707692307692309</v>
      </c>
    </row>
    <row r="226" spans="1:9" x14ac:dyDescent="0.35">
      <c r="A226" s="54">
        <v>221</v>
      </c>
      <c r="B226" s="25"/>
      <c r="C226" s="26">
        <v>205</v>
      </c>
      <c r="D226" s="61">
        <v>16687</v>
      </c>
      <c r="E226" s="57" t="s">
        <v>160</v>
      </c>
      <c r="F226" s="57" t="s">
        <v>41</v>
      </c>
      <c r="G226" s="27">
        <v>1976</v>
      </c>
      <c r="H226" s="23" t="s">
        <v>30</v>
      </c>
      <c r="I226" s="28">
        <v>4.769263157894736</v>
      </c>
    </row>
    <row r="227" spans="1:9" x14ac:dyDescent="0.35">
      <c r="A227" s="54">
        <v>222</v>
      </c>
      <c r="B227" s="25"/>
      <c r="C227" s="26">
        <v>206</v>
      </c>
      <c r="D227" s="61">
        <v>15915</v>
      </c>
      <c r="E227" s="57" t="s">
        <v>328</v>
      </c>
      <c r="F227" s="57" t="s">
        <v>41</v>
      </c>
      <c r="G227" s="27">
        <v>1976</v>
      </c>
      <c r="H227" s="53" t="s">
        <v>11</v>
      </c>
      <c r="I227" s="28">
        <v>4.7668474576271187</v>
      </c>
    </row>
    <row r="228" spans="1:9" x14ac:dyDescent="0.35">
      <c r="A228" s="54">
        <v>223</v>
      </c>
      <c r="B228" s="25"/>
      <c r="C228" s="26">
        <v>207</v>
      </c>
      <c r="D228" s="61">
        <v>4474</v>
      </c>
      <c r="E228" s="57" t="s">
        <v>327</v>
      </c>
      <c r="F228" s="57" t="s">
        <v>41</v>
      </c>
      <c r="G228" s="27">
        <v>1977</v>
      </c>
      <c r="H228" s="23" t="s">
        <v>55</v>
      </c>
      <c r="I228" s="28">
        <v>4.7636078431372546</v>
      </c>
    </row>
    <row r="229" spans="1:9" x14ac:dyDescent="0.35">
      <c r="A229" s="54">
        <v>224</v>
      </c>
      <c r="B229" s="25"/>
      <c r="C229" s="26">
        <v>208</v>
      </c>
      <c r="D229" s="61">
        <v>3453</v>
      </c>
      <c r="E229" s="57" t="s">
        <v>338</v>
      </c>
      <c r="F229" s="57" t="s">
        <v>138</v>
      </c>
      <c r="G229" s="27">
        <v>1970</v>
      </c>
      <c r="H229" s="53" t="s">
        <v>11</v>
      </c>
      <c r="I229" s="28">
        <v>4.7603428571428568</v>
      </c>
    </row>
    <row r="230" spans="1:9" x14ac:dyDescent="0.35">
      <c r="A230" s="54">
        <v>225</v>
      </c>
      <c r="B230" s="25"/>
      <c r="C230" s="26">
        <v>209</v>
      </c>
      <c r="D230" s="61">
        <v>13117</v>
      </c>
      <c r="E230" s="57" t="s">
        <v>453</v>
      </c>
      <c r="F230" s="57" t="s">
        <v>138</v>
      </c>
      <c r="G230" s="27">
        <v>1970</v>
      </c>
      <c r="H230" s="23" t="s">
        <v>85</v>
      </c>
      <c r="I230" s="28">
        <v>4.7598095238095235</v>
      </c>
    </row>
    <row r="231" spans="1:9" x14ac:dyDescent="0.35">
      <c r="A231" s="54">
        <v>226</v>
      </c>
      <c r="B231" s="25"/>
      <c r="C231" s="26">
        <v>210</v>
      </c>
      <c r="D231" s="61">
        <v>5061</v>
      </c>
      <c r="E231" s="57" t="s">
        <v>334</v>
      </c>
      <c r="F231" s="57" t="s">
        <v>114</v>
      </c>
      <c r="G231" s="27">
        <v>1982</v>
      </c>
      <c r="H231" s="53" t="s">
        <v>305</v>
      </c>
      <c r="I231" s="28">
        <v>4.7520645161290318</v>
      </c>
    </row>
    <row r="232" spans="1:9" x14ac:dyDescent="0.35">
      <c r="A232" s="54">
        <v>227</v>
      </c>
      <c r="B232" s="25"/>
      <c r="C232" s="26">
        <v>211</v>
      </c>
      <c r="D232" s="61">
        <v>15825</v>
      </c>
      <c r="E232" s="57" t="s">
        <v>314</v>
      </c>
      <c r="F232" s="57" t="s">
        <v>106</v>
      </c>
      <c r="G232" s="27">
        <v>2008</v>
      </c>
      <c r="H232" s="23" t="s">
        <v>27</v>
      </c>
      <c r="I232" s="28">
        <v>4.7493846153846153</v>
      </c>
    </row>
    <row r="233" spans="1:9" x14ac:dyDescent="0.35">
      <c r="A233" s="54">
        <v>228</v>
      </c>
      <c r="B233" s="25"/>
      <c r="C233" s="26">
        <v>212</v>
      </c>
      <c r="D233" s="61">
        <v>13474</v>
      </c>
      <c r="E233" s="57" t="s">
        <v>115</v>
      </c>
      <c r="F233" s="57" t="s">
        <v>78</v>
      </c>
      <c r="G233" s="27">
        <v>1999</v>
      </c>
      <c r="H233" s="53" t="s">
        <v>365</v>
      </c>
      <c r="I233" s="28">
        <v>4.7483488372093019</v>
      </c>
    </row>
    <row r="234" spans="1:9" x14ac:dyDescent="0.35">
      <c r="A234" s="54">
        <v>229</v>
      </c>
      <c r="B234" s="25"/>
      <c r="C234" s="26">
        <v>213</v>
      </c>
      <c r="D234" s="61">
        <v>10697</v>
      </c>
      <c r="E234" s="57" t="s">
        <v>460</v>
      </c>
      <c r="F234" s="57" t="s">
        <v>65</v>
      </c>
      <c r="G234" s="27">
        <v>1968</v>
      </c>
      <c r="H234" s="23" t="s">
        <v>367</v>
      </c>
      <c r="I234" s="28">
        <v>4.7471764705882356</v>
      </c>
    </row>
    <row r="235" spans="1:9" x14ac:dyDescent="0.35">
      <c r="A235" s="54">
        <v>230</v>
      </c>
      <c r="B235" s="25"/>
      <c r="C235" s="26">
        <v>214</v>
      </c>
      <c r="D235" s="61">
        <v>1414</v>
      </c>
      <c r="E235" s="57" t="s">
        <v>401</v>
      </c>
      <c r="F235" s="57" t="s">
        <v>10</v>
      </c>
      <c r="G235" s="27">
        <v>1958</v>
      </c>
      <c r="H235" s="53" t="s">
        <v>389</v>
      </c>
      <c r="I235" s="28">
        <v>4.741888888888889</v>
      </c>
    </row>
    <row r="236" spans="1:9" x14ac:dyDescent="0.35">
      <c r="A236" s="54">
        <v>231</v>
      </c>
      <c r="B236" s="25"/>
      <c r="C236" s="26">
        <v>215</v>
      </c>
      <c r="D236" s="61">
        <v>12173</v>
      </c>
      <c r="E236" s="57" t="s">
        <v>497</v>
      </c>
      <c r="F236" s="57" t="s">
        <v>435</v>
      </c>
      <c r="G236" s="27">
        <v>1972</v>
      </c>
      <c r="H236" s="23" t="s">
        <v>55</v>
      </c>
      <c r="I236" s="28">
        <v>4.741714285714286</v>
      </c>
    </row>
    <row r="237" spans="1:9" x14ac:dyDescent="0.35">
      <c r="A237" s="54">
        <v>232</v>
      </c>
      <c r="B237" s="25"/>
      <c r="C237" s="26">
        <v>216</v>
      </c>
      <c r="D237" s="61">
        <v>13359</v>
      </c>
      <c r="E237" s="57" t="s">
        <v>390</v>
      </c>
      <c r="F237" s="57" t="s">
        <v>309</v>
      </c>
      <c r="G237" s="27">
        <v>1952</v>
      </c>
      <c r="H237" s="53" t="s">
        <v>35</v>
      </c>
      <c r="I237" s="28">
        <v>4.7414615384615377</v>
      </c>
    </row>
    <row r="238" spans="1:9" x14ac:dyDescent="0.35">
      <c r="A238" s="54">
        <v>233</v>
      </c>
      <c r="B238" s="25"/>
      <c r="C238" s="26">
        <v>217</v>
      </c>
      <c r="D238" s="61">
        <v>14052</v>
      </c>
      <c r="E238" s="57" t="s">
        <v>363</v>
      </c>
      <c r="F238" s="57" t="s">
        <v>364</v>
      </c>
      <c r="G238" s="27">
        <v>1981</v>
      </c>
      <c r="H238" s="23" t="s">
        <v>365</v>
      </c>
      <c r="I238" s="28">
        <v>4.7376153846153848</v>
      </c>
    </row>
    <row r="239" spans="1:9" x14ac:dyDescent="0.35">
      <c r="A239" s="54">
        <v>234</v>
      </c>
      <c r="B239" s="25"/>
      <c r="C239" s="26">
        <v>218</v>
      </c>
      <c r="D239" s="61">
        <v>12621</v>
      </c>
      <c r="E239" s="57" t="s">
        <v>498</v>
      </c>
      <c r="F239" s="57" t="s">
        <v>57</v>
      </c>
      <c r="G239" s="27">
        <v>2004</v>
      </c>
      <c r="H239" s="53" t="s">
        <v>293</v>
      </c>
      <c r="I239" s="28">
        <v>4.7372499999999995</v>
      </c>
    </row>
    <row r="240" spans="1:9" x14ac:dyDescent="0.35">
      <c r="A240" s="54">
        <v>235</v>
      </c>
      <c r="B240" s="25"/>
      <c r="C240" s="26">
        <v>219</v>
      </c>
      <c r="D240" s="61">
        <v>3260</v>
      </c>
      <c r="E240" s="57" t="s">
        <v>449</v>
      </c>
      <c r="F240" s="57" t="s">
        <v>168</v>
      </c>
      <c r="G240" s="27">
        <v>1969</v>
      </c>
      <c r="H240" s="23" t="s">
        <v>85</v>
      </c>
      <c r="I240" s="28">
        <v>4.7359999999999998</v>
      </c>
    </row>
    <row r="241" spans="1:9" x14ac:dyDescent="0.35">
      <c r="A241" s="54">
        <v>236</v>
      </c>
      <c r="B241" s="25"/>
      <c r="C241" s="26">
        <v>220</v>
      </c>
      <c r="D241" s="61">
        <v>1874</v>
      </c>
      <c r="E241" s="57" t="s">
        <v>393</v>
      </c>
      <c r="F241" s="57" t="s">
        <v>126</v>
      </c>
      <c r="G241" s="27">
        <v>1961</v>
      </c>
      <c r="H241" s="53" t="s">
        <v>367</v>
      </c>
      <c r="I241" s="28">
        <v>4.733538461538461</v>
      </c>
    </row>
    <row r="242" spans="1:9" x14ac:dyDescent="0.35">
      <c r="A242" s="54">
        <v>237</v>
      </c>
      <c r="B242" s="25"/>
      <c r="C242" s="26">
        <v>221</v>
      </c>
      <c r="D242" s="61">
        <v>14834</v>
      </c>
      <c r="E242" s="57" t="s">
        <v>164</v>
      </c>
      <c r="F242" s="57" t="s">
        <v>89</v>
      </c>
      <c r="G242" s="27">
        <v>1993</v>
      </c>
      <c r="H242" s="23" t="s">
        <v>58</v>
      </c>
      <c r="I242" s="28">
        <v>4.7333333333333334</v>
      </c>
    </row>
    <row r="243" spans="1:9" x14ac:dyDescent="0.35">
      <c r="A243" s="54">
        <v>238</v>
      </c>
      <c r="B243" s="25"/>
      <c r="C243" s="26">
        <v>222</v>
      </c>
      <c r="D243" s="61">
        <v>3095</v>
      </c>
      <c r="E243" s="57" t="s">
        <v>271</v>
      </c>
      <c r="F243" s="57" t="s">
        <v>208</v>
      </c>
      <c r="G243" s="27">
        <v>1968</v>
      </c>
      <c r="H243" s="53" t="s">
        <v>61</v>
      </c>
      <c r="I243" s="28">
        <v>4.7311874999999999</v>
      </c>
    </row>
    <row r="244" spans="1:9" x14ac:dyDescent="0.35">
      <c r="A244" s="54">
        <v>239</v>
      </c>
      <c r="B244" s="25"/>
      <c r="C244" s="26">
        <v>223</v>
      </c>
      <c r="D244" s="61">
        <v>1333</v>
      </c>
      <c r="E244" s="57" t="s">
        <v>452</v>
      </c>
      <c r="F244" s="57" t="s">
        <v>419</v>
      </c>
      <c r="G244" s="27">
        <v>1958</v>
      </c>
      <c r="H244" s="23" t="s">
        <v>212</v>
      </c>
      <c r="I244" s="28">
        <v>4.7248888888888887</v>
      </c>
    </row>
    <row r="245" spans="1:9" x14ac:dyDescent="0.35">
      <c r="A245" s="54">
        <v>240</v>
      </c>
      <c r="B245" s="25"/>
      <c r="C245" s="26">
        <v>224</v>
      </c>
      <c r="D245" s="61">
        <v>16007</v>
      </c>
      <c r="E245" s="57" t="s">
        <v>400</v>
      </c>
      <c r="F245" s="57" t="s">
        <v>231</v>
      </c>
      <c r="G245" s="27">
        <v>1966</v>
      </c>
      <c r="H245" s="53" t="s">
        <v>367</v>
      </c>
      <c r="I245" s="28">
        <v>4.7240526315789468</v>
      </c>
    </row>
    <row r="246" spans="1:9" x14ac:dyDescent="0.35">
      <c r="A246" s="54">
        <v>241</v>
      </c>
      <c r="B246" s="25"/>
      <c r="C246" s="26">
        <v>225</v>
      </c>
      <c r="D246" s="61">
        <v>11360</v>
      </c>
      <c r="E246" s="57" t="s">
        <v>341</v>
      </c>
      <c r="F246" s="57" t="s">
        <v>342</v>
      </c>
      <c r="G246" s="27">
        <v>1967</v>
      </c>
      <c r="H246" s="23" t="s">
        <v>55</v>
      </c>
      <c r="I246" s="28">
        <v>4.711018181818182</v>
      </c>
    </row>
    <row r="247" spans="1:9" x14ac:dyDescent="0.35">
      <c r="A247" s="54">
        <v>242</v>
      </c>
      <c r="B247" s="25"/>
      <c r="C247" s="26">
        <v>226</v>
      </c>
      <c r="D247" s="61">
        <v>3692</v>
      </c>
      <c r="E247" s="57" t="s">
        <v>255</v>
      </c>
      <c r="F247" s="57" t="s">
        <v>65</v>
      </c>
      <c r="G247" s="27">
        <v>1972</v>
      </c>
      <c r="H247" s="53" t="s">
        <v>35</v>
      </c>
      <c r="I247" s="28">
        <v>4.7082222222222221</v>
      </c>
    </row>
    <row r="248" spans="1:9" x14ac:dyDescent="0.35">
      <c r="A248" s="54">
        <v>243</v>
      </c>
      <c r="B248" s="25"/>
      <c r="C248" s="26">
        <v>227</v>
      </c>
      <c r="D248" s="61">
        <v>15056</v>
      </c>
      <c r="E248" s="57" t="s">
        <v>356</v>
      </c>
      <c r="F248" s="57" t="s">
        <v>180</v>
      </c>
      <c r="G248" s="27">
        <v>1975</v>
      </c>
      <c r="H248" s="23" t="s">
        <v>11</v>
      </c>
      <c r="I248" s="28">
        <v>4.7072558139534886</v>
      </c>
    </row>
    <row r="249" spans="1:9" x14ac:dyDescent="0.35">
      <c r="A249" s="54">
        <v>244</v>
      </c>
      <c r="B249" s="25"/>
      <c r="C249" s="26">
        <v>228</v>
      </c>
      <c r="D249" s="61">
        <v>11960</v>
      </c>
      <c r="E249" s="57" t="s">
        <v>332</v>
      </c>
      <c r="F249" s="57" t="s">
        <v>19</v>
      </c>
      <c r="G249" s="27">
        <v>1989</v>
      </c>
      <c r="H249" s="53" t="s">
        <v>178</v>
      </c>
      <c r="I249" s="28">
        <v>4.705111111111111</v>
      </c>
    </row>
    <row r="250" spans="1:9" x14ac:dyDescent="0.35">
      <c r="A250" s="54">
        <v>245</v>
      </c>
      <c r="B250" s="25"/>
      <c r="C250" s="26">
        <v>229</v>
      </c>
      <c r="D250" s="61">
        <v>4146</v>
      </c>
      <c r="E250" s="57" t="s">
        <v>333</v>
      </c>
      <c r="F250" s="57" t="s">
        <v>21</v>
      </c>
      <c r="G250" s="27">
        <v>1975</v>
      </c>
      <c r="H250" s="23" t="s">
        <v>178</v>
      </c>
      <c r="I250" s="28">
        <v>4.705111111111111</v>
      </c>
    </row>
    <row r="251" spans="1:9" x14ac:dyDescent="0.35">
      <c r="A251" s="54">
        <v>246</v>
      </c>
      <c r="B251" s="25"/>
      <c r="C251" s="26">
        <v>230</v>
      </c>
      <c r="D251" s="61">
        <v>13328</v>
      </c>
      <c r="E251" s="57" t="s">
        <v>261</v>
      </c>
      <c r="F251" s="57" t="s">
        <v>50</v>
      </c>
      <c r="G251" s="27">
        <v>1970</v>
      </c>
      <c r="H251" s="53" t="s">
        <v>204</v>
      </c>
      <c r="I251" s="28">
        <v>4.6938666666666657</v>
      </c>
    </row>
    <row r="252" spans="1:9" x14ac:dyDescent="0.35">
      <c r="A252" s="54">
        <v>247</v>
      </c>
      <c r="B252" s="25"/>
      <c r="C252" s="26">
        <v>231</v>
      </c>
      <c r="D252" s="61">
        <v>2515</v>
      </c>
      <c r="E252" s="57" t="s">
        <v>543</v>
      </c>
      <c r="F252" s="57" t="s">
        <v>208</v>
      </c>
      <c r="G252" s="27">
        <v>1964</v>
      </c>
      <c r="H252" s="23" t="s">
        <v>540</v>
      </c>
      <c r="I252" s="28">
        <v>4.6883333333333335</v>
      </c>
    </row>
    <row r="253" spans="1:9" x14ac:dyDescent="0.35">
      <c r="A253" s="54">
        <v>248</v>
      </c>
      <c r="B253" s="25"/>
      <c r="C253" s="26">
        <v>232</v>
      </c>
      <c r="D253" s="61">
        <v>3872</v>
      </c>
      <c r="E253" s="57" t="s">
        <v>151</v>
      </c>
      <c r="F253" s="57" t="s">
        <v>37</v>
      </c>
      <c r="G253" s="27">
        <v>1973</v>
      </c>
      <c r="H253" s="53" t="s">
        <v>42</v>
      </c>
      <c r="I253" s="28">
        <v>4.6881212121212119</v>
      </c>
    </row>
    <row r="254" spans="1:9" x14ac:dyDescent="0.35">
      <c r="A254" s="54">
        <v>249</v>
      </c>
      <c r="B254" s="25"/>
      <c r="C254" s="26">
        <v>233</v>
      </c>
      <c r="D254" s="61">
        <v>13735</v>
      </c>
      <c r="E254" s="57" t="s">
        <v>148</v>
      </c>
      <c r="F254" s="57" t="s">
        <v>74</v>
      </c>
      <c r="G254" s="27">
        <v>2008</v>
      </c>
      <c r="H254" s="23" t="s">
        <v>85</v>
      </c>
      <c r="I254" s="28">
        <v>4.6727999999999996</v>
      </c>
    </row>
    <row r="255" spans="1:9" x14ac:dyDescent="0.35">
      <c r="A255" s="54">
        <v>250</v>
      </c>
      <c r="B255" s="25"/>
      <c r="C255" s="26">
        <v>234</v>
      </c>
      <c r="D255" s="61">
        <v>15565</v>
      </c>
      <c r="E255" s="57" t="s">
        <v>542</v>
      </c>
      <c r="F255" s="57" t="s">
        <v>84</v>
      </c>
      <c r="G255" s="27">
        <v>1974</v>
      </c>
      <c r="H255" s="53" t="s">
        <v>293</v>
      </c>
      <c r="I255" s="28">
        <v>4.671666666666666</v>
      </c>
    </row>
    <row r="256" spans="1:9" x14ac:dyDescent="0.35">
      <c r="A256" s="54">
        <v>251</v>
      </c>
      <c r="B256" s="25"/>
      <c r="C256" s="26">
        <v>235</v>
      </c>
      <c r="D256" s="61">
        <v>9417</v>
      </c>
      <c r="E256" s="57" t="s">
        <v>405</v>
      </c>
      <c r="F256" s="57" t="s">
        <v>99</v>
      </c>
      <c r="G256" s="27">
        <v>1998</v>
      </c>
      <c r="H256" s="23" t="s">
        <v>389</v>
      </c>
      <c r="I256" s="28">
        <v>4.6711818181818181</v>
      </c>
    </row>
    <row r="257" spans="1:9" x14ac:dyDescent="0.35">
      <c r="A257" s="54">
        <v>252</v>
      </c>
      <c r="B257" s="25"/>
      <c r="C257" s="26">
        <v>236</v>
      </c>
      <c r="D257" s="61">
        <v>3814</v>
      </c>
      <c r="E257" s="57" t="s">
        <v>412</v>
      </c>
      <c r="F257" s="57" t="s">
        <v>191</v>
      </c>
      <c r="G257" s="27">
        <v>1973</v>
      </c>
      <c r="H257" s="53" t="s">
        <v>384</v>
      </c>
      <c r="I257" s="28">
        <v>4.660705882352941</v>
      </c>
    </row>
    <row r="258" spans="1:9" x14ac:dyDescent="0.35">
      <c r="A258" s="54">
        <v>253</v>
      </c>
      <c r="B258" s="25"/>
      <c r="C258" s="26">
        <v>237</v>
      </c>
      <c r="D258" s="61">
        <v>1804</v>
      </c>
      <c r="E258" s="57" t="s">
        <v>343</v>
      </c>
      <c r="F258" s="57" t="s">
        <v>138</v>
      </c>
      <c r="G258" s="27">
        <v>1960</v>
      </c>
      <c r="H258" s="23" t="s">
        <v>42</v>
      </c>
      <c r="I258" s="28">
        <v>4.6606666666666667</v>
      </c>
    </row>
    <row r="259" spans="1:9" x14ac:dyDescent="0.35">
      <c r="A259" s="54">
        <v>254</v>
      </c>
      <c r="B259" s="25"/>
      <c r="C259" s="26">
        <v>238</v>
      </c>
      <c r="D259" s="61">
        <v>1281</v>
      </c>
      <c r="E259" s="57" t="s">
        <v>406</v>
      </c>
      <c r="F259" s="57" t="s">
        <v>241</v>
      </c>
      <c r="G259" s="27">
        <v>1957</v>
      </c>
      <c r="H259" s="53" t="s">
        <v>384</v>
      </c>
      <c r="I259" s="28">
        <v>4.6553255813953482</v>
      </c>
    </row>
    <row r="260" spans="1:9" x14ac:dyDescent="0.35">
      <c r="A260" s="54">
        <v>255</v>
      </c>
      <c r="B260" s="25"/>
      <c r="C260" s="26">
        <v>239</v>
      </c>
      <c r="D260" s="61">
        <v>3189</v>
      </c>
      <c r="E260" s="57" t="s">
        <v>404</v>
      </c>
      <c r="F260" s="57" t="s">
        <v>65</v>
      </c>
      <c r="G260" s="27">
        <v>1969</v>
      </c>
      <c r="H260" s="23" t="s">
        <v>384</v>
      </c>
      <c r="I260" s="28">
        <v>4.6512812499999994</v>
      </c>
    </row>
    <row r="261" spans="1:9" x14ac:dyDescent="0.35">
      <c r="A261" s="54">
        <v>256</v>
      </c>
      <c r="B261" s="25"/>
      <c r="C261" s="26">
        <v>240</v>
      </c>
      <c r="D261" s="61">
        <v>5359</v>
      </c>
      <c r="E261" s="57" t="s">
        <v>501</v>
      </c>
      <c r="F261" s="57" t="s">
        <v>99</v>
      </c>
      <c r="G261" s="27">
        <v>1984</v>
      </c>
      <c r="H261" s="53" t="s">
        <v>293</v>
      </c>
      <c r="I261" s="28">
        <v>4.6504444444444442</v>
      </c>
    </row>
    <row r="262" spans="1:9" x14ac:dyDescent="0.35">
      <c r="A262" s="54">
        <v>257</v>
      </c>
      <c r="B262" s="25"/>
      <c r="C262" s="26">
        <v>241</v>
      </c>
      <c r="D262" s="61">
        <v>1190</v>
      </c>
      <c r="E262" s="57" t="s">
        <v>336</v>
      </c>
      <c r="F262" s="57" t="s">
        <v>170</v>
      </c>
      <c r="G262" s="27">
        <v>1957</v>
      </c>
      <c r="H262" s="23" t="s">
        <v>305</v>
      </c>
      <c r="I262" s="28">
        <v>4.6409361702127656</v>
      </c>
    </row>
    <row r="263" spans="1:9" x14ac:dyDescent="0.35">
      <c r="A263" s="54">
        <v>258</v>
      </c>
      <c r="B263" s="25"/>
      <c r="C263" s="26">
        <v>242</v>
      </c>
      <c r="D263" s="61">
        <v>17916</v>
      </c>
      <c r="E263" s="57" t="s">
        <v>268</v>
      </c>
      <c r="F263" s="57" t="s">
        <v>34</v>
      </c>
      <c r="G263" s="27">
        <v>1996</v>
      </c>
      <c r="H263" s="53" t="s">
        <v>183</v>
      </c>
      <c r="I263" s="28">
        <v>4.6299230769230766</v>
      </c>
    </row>
    <row r="264" spans="1:9" x14ac:dyDescent="0.35">
      <c r="A264" s="54">
        <v>259</v>
      </c>
      <c r="B264" s="25"/>
      <c r="C264" s="26">
        <v>243</v>
      </c>
      <c r="D264" s="61">
        <v>16048</v>
      </c>
      <c r="E264" s="57" t="s">
        <v>499</v>
      </c>
      <c r="F264" s="57" t="s">
        <v>500</v>
      </c>
      <c r="G264" s="27">
        <v>2008</v>
      </c>
      <c r="H264" s="23" t="s">
        <v>11</v>
      </c>
      <c r="I264" s="28">
        <v>4.6291851851851851</v>
      </c>
    </row>
    <row r="265" spans="1:9" x14ac:dyDescent="0.35">
      <c r="A265" s="54">
        <v>260</v>
      </c>
      <c r="B265" s="25"/>
      <c r="C265" s="26">
        <v>244</v>
      </c>
      <c r="D265" s="61">
        <v>11074</v>
      </c>
      <c r="E265" s="57" t="s">
        <v>539</v>
      </c>
      <c r="F265" s="57" t="s">
        <v>50</v>
      </c>
      <c r="G265" s="27">
        <v>1954</v>
      </c>
      <c r="H265" s="53" t="s">
        <v>540</v>
      </c>
      <c r="I265" s="28">
        <v>4.6280769230769225</v>
      </c>
    </row>
    <row r="266" spans="1:9" x14ac:dyDescent="0.35">
      <c r="A266" s="54">
        <v>261</v>
      </c>
      <c r="B266" s="25"/>
      <c r="C266" s="26">
        <v>245</v>
      </c>
      <c r="D266" s="61">
        <v>13945</v>
      </c>
      <c r="E266" s="57" t="s">
        <v>337</v>
      </c>
      <c r="F266" s="57" t="s">
        <v>126</v>
      </c>
      <c r="G266" s="27">
        <v>1983</v>
      </c>
      <c r="H266" s="23" t="s">
        <v>305</v>
      </c>
      <c r="I266" s="28">
        <v>4.6257777777777775</v>
      </c>
    </row>
    <row r="267" spans="1:9" x14ac:dyDescent="0.35">
      <c r="A267" s="54">
        <v>262</v>
      </c>
      <c r="B267" s="25"/>
      <c r="C267" s="26">
        <v>246</v>
      </c>
      <c r="D267" s="61">
        <v>12629</v>
      </c>
      <c r="E267" s="57" t="s">
        <v>265</v>
      </c>
      <c r="F267" s="57" t="s">
        <v>266</v>
      </c>
      <c r="G267" s="27">
        <v>2009</v>
      </c>
      <c r="H267" s="53" t="s">
        <v>176</v>
      </c>
      <c r="I267" s="28">
        <v>4.6196666666666664</v>
      </c>
    </row>
    <row r="268" spans="1:9" x14ac:dyDescent="0.35">
      <c r="A268" s="54">
        <v>263</v>
      </c>
      <c r="B268" s="25"/>
      <c r="C268" s="26">
        <v>247</v>
      </c>
      <c r="D268" s="61">
        <v>1848</v>
      </c>
      <c r="E268" s="57" t="s">
        <v>407</v>
      </c>
      <c r="F268" s="57" t="s">
        <v>114</v>
      </c>
      <c r="G268" s="27">
        <v>1961</v>
      </c>
      <c r="H268" s="23" t="s">
        <v>372</v>
      </c>
      <c r="I268" s="28">
        <v>4.6161578947368422</v>
      </c>
    </row>
    <row r="269" spans="1:9" x14ac:dyDescent="0.35">
      <c r="A269" s="54">
        <v>264</v>
      </c>
      <c r="B269" s="25"/>
      <c r="C269" s="26">
        <v>248</v>
      </c>
      <c r="D269" s="61">
        <v>4113</v>
      </c>
      <c r="E269" s="57" t="s">
        <v>272</v>
      </c>
      <c r="F269" s="57" t="s">
        <v>114</v>
      </c>
      <c r="G269" s="27">
        <v>1975</v>
      </c>
      <c r="H269" s="53" t="s">
        <v>61</v>
      </c>
      <c r="I269" s="28">
        <v>4.6159032258064512</v>
      </c>
    </row>
    <row r="270" spans="1:9" x14ac:dyDescent="0.35">
      <c r="A270" s="54">
        <v>265</v>
      </c>
      <c r="B270" s="25"/>
      <c r="C270" s="26">
        <v>249</v>
      </c>
      <c r="D270" s="61">
        <v>4297</v>
      </c>
      <c r="E270" s="57" t="s">
        <v>463</v>
      </c>
      <c r="F270" s="57" t="s">
        <v>126</v>
      </c>
      <c r="G270" s="27">
        <v>1976</v>
      </c>
      <c r="H270" s="23" t="s">
        <v>204</v>
      </c>
      <c r="I270" s="28">
        <v>4.6109999999999998</v>
      </c>
    </row>
    <row r="271" spans="1:9" x14ac:dyDescent="0.35">
      <c r="A271" s="54">
        <v>266</v>
      </c>
      <c r="B271" s="25"/>
      <c r="C271" s="26">
        <v>250</v>
      </c>
      <c r="D271" s="61">
        <v>4816</v>
      </c>
      <c r="E271" s="57" t="s">
        <v>464</v>
      </c>
      <c r="F271" s="57" t="s">
        <v>108</v>
      </c>
      <c r="G271" s="27">
        <v>1980</v>
      </c>
      <c r="H271" s="53" t="s">
        <v>35</v>
      </c>
      <c r="I271" s="28">
        <v>4.6109999999999998</v>
      </c>
    </row>
    <row r="272" spans="1:9" x14ac:dyDescent="0.35">
      <c r="A272" s="54">
        <v>267</v>
      </c>
      <c r="B272" s="25"/>
      <c r="C272" s="26">
        <v>251</v>
      </c>
      <c r="D272" s="61">
        <v>2407</v>
      </c>
      <c r="E272" s="57" t="s">
        <v>465</v>
      </c>
      <c r="F272" s="57" t="s">
        <v>69</v>
      </c>
      <c r="G272" s="27">
        <v>1964</v>
      </c>
      <c r="H272" s="23" t="s">
        <v>35</v>
      </c>
      <c r="I272" s="28">
        <v>4.6109999999999998</v>
      </c>
    </row>
    <row r="273" spans="1:9" x14ac:dyDescent="0.35">
      <c r="A273" s="54">
        <v>268</v>
      </c>
      <c r="B273" s="25"/>
      <c r="C273" s="26">
        <v>252</v>
      </c>
      <c r="D273" s="61">
        <v>15419</v>
      </c>
      <c r="E273" s="57" t="s">
        <v>502</v>
      </c>
      <c r="F273" s="57" t="s">
        <v>208</v>
      </c>
      <c r="G273" s="27">
        <v>1951</v>
      </c>
      <c r="H273" s="53" t="s">
        <v>365</v>
      </c>
      <c r="I273" s="28">
        <v>4.5988571428571428</v>
      </c>
    </row>
    <row r="274" spans="1:9" x14ac:dyDescent="0.35">
      <c r="A274" s="54">
        <v>269</v>
      </c>
      <c r="B274" s="25"/>
      <c r="C274" s="26">
        <v>253</v>
      </c>
      <c r="D274" s="61">
        <v>13865</v>
      </c>
      <c r="E274" s="57" t="s">
        <v>348</v>
      </c>
      <c r="F274" s="57" t="s">
        <v>349</v>
      </c>
      <c r="G274" s="27">
        <v>2006</v>
      </c>
      <c r="H274" s="23" t="s">
        <v>85</v>
      </c>
      <c r="I274" s="28">
        <v>4.5962000000000005</v>
      </c>
    </row>
    <row r="275" spans="1:9" x14ac:dyDescent="0.35">
      <c r="A275" s="54">
        <v>270</v>
      </c>
      <c r="B275" s="25"/>
      <c r="C275" s="26">
        <v>254</v>
      </c>
      <c r="D275" s="61">
        <v>11797</v>
      </c>
      <c r="E275" s="57" t="s">
        <v>355</v>
      </c>
      <c r="F275" s="57" t="s">
        <v>41</v>
      </c>
      <c r="G275" s="27">
        <v>1979</v>
      </c>
      <c r="H275" s="53" t="s">
        <v>297</v>
      </c>
      <c r="I275" s="28">
        <v>4.595739130434783</v>
      </c>
    </row>
    <row r="276" spans="1:9" x14ac:dyDescent="0.35">
      <c r="A276" s="54">
        <v>271</v>
      </c>
      <c r="B276" s="25"/>
      <c r="C276" s="26">
        <v>255</v>
      </c>
      <c r="D276" s="61">
        <v>16296</v>
      </c>
      <c r="E276" s="57" t="s">
        <v>410</v>
      </c>
      <c r="F276" s="57" t="s">
        <v>254</v>
      </c>
      <c r="G276" s="27">
        <v>1988</v>
      </c>
      <c r="H276" s="23" t="s">
        <v>365</v>
      </c>
      <c r="I276" s="28">
        <v>4.5946615384615388</v>
      </c>
    </row>
    <row r="277" spans="1:9" x14ac:dyDescent="0.35">
      <c r="A277" s="54">
        <v>272</v>
      </c>
      <c r="B277" s="25"/>
      <c r="C277" s="26">
        <v>256</v>
      </c>
      <c r="D277" s="61">
        <v>4735</v>
      </c>
      <c r="E277" s="57" t="s">
        <v>162</v>
      </c>
      <c r="F277" s="57" t="s">
        <v>106</v>
      </c>
      <c r="G277" s="27">
        <v>1979</v>
      </c>
      <c r="H277" s="53" t="s">
        <v>55</v>
      </c>
      <c r="I277" s="28">
        <v>4.5885999999999996</v>
      </c>
    </row>
    <row r="278" spans="1:9" x14ac:dyDescent="0.35">
      <c r="A278" s="54">
        <v>273</v>
      </c>
      <c r="B278" s="25"/>
      <c r="C278" s="26">
        <v>257</v>
      </c>
      <c r="D278" s="61">
        <v>1176</v>
      </c>
      <c r="E278" s="57" t="s">
        <v>461</v>
      </c>
      <c r="F278" s="57" t="s">
        <v>462</v>
      </c>
      <c r="G278" s="27">
        <v>1957</v>
      </c>
      <c r="H278" s="23" t="s">
        <v>210</v>
      </c>
      <c r="I278" s="28">
        <v>4.5874285714285712</v>
      </c>
    </row>
    <row r="279" spans="1:9" x14ac:dyDescent="0.35">
      <c r="A279" s="54">
        <v>274</v>
      </c>
      <c r="B279" s="25"/>
      <c r="C279" s="26">
        <v>258</v>
      </c>
      <c r="D279" s="61">
        <v>17655</v>
      </c>
      <c r="E279" s="57" t="s">
        <v>466</v>
      </c>
      <c r="F279" s="57" t="s">
        <v>467</v>
      </c>
      <c r="G279" s="27">
        <v>1962</v>
      </c>
      <c r="H279" s="53" t="s">
        <v>30</v>
      </c>
      <c r="I279" s="28">
        <v>4.5859999999999994</v>
      </c>
    </row>
    <row r="280" spans="1:9" x14ac:dyDescent="0.35">
      <c r="A280" s="54">
        <v>275</v>
      </c>
      <c r="B280" s="25"/>
      <c r="C280" s="26">
        <v>259</v>
      </c>
      <c r="D280" s="61">
        <v>14822</v>
      </c>
      <c r="E280" s="57" t="s">
        <v>278</v>
      </c>
      <c r="F280" s="57" t="s">
        <v>69</v>
      </c>
      <c r="G280" s="27">
        <v>1958</v>
      </c>
      <c r="H280" s="23" t="s">
        <v>204</v>
      </c>
      <c r="I280" s="28">
        <v>4.5850588235294119</v>
      </c>
    </row>
    <row r="281" spans="1:9" x14ac:dyDescent="0.35">
      <c r="A281" s="54">
        <v>276</v>
      </c>
      <c r="B281" s="25"/>
      <c r="C281" s="26">
        <v>260</v>
      </c>
      <c r="D281" s="61">
        <v>12012</v>
      </c>
      <c r="E281" s="57" t="s">
        <v>459</v>
      </c>
      <c r="F281" s="57" t="s">
        <v>69</v>
      </c>
      <c r="G281" s="27">
        <v>1985</v>
      </c>
      <c r="H281" s="53" t="s">
        <v>187</v>
      </c>
      <c r="I281" s="28">
        <v>4.5693333333333328</v>
      </c>
    </row>
    <row r="282" spans="1:9" x14ac:dyDescent="0.35">
      <c r="A282" s="54">
        <v>277</v>
      </c>
      <c r="B282" s="25"/>
      <c r="C282" s="26">
        <v>261</v>
      </c>
      <c r="D282" s="61">
        <v>1970</v>
      </c>
      <c r="E282" s="57" t="s">
        <v>411</v>
      </c>
      <c r="F282" s="57" t="s">
        <v>126</v>
      </c>
      <c r="G282" s="27">
        <v>1961</v>
      </c>
      <c r="H282" s="23" t="s">
        <v>389</v>
      </c>
      <c r="I282" s="28">
        <v>4.5651212121212117</v>
      </c>
    </row>
    <row r="283" spans="1:9" x14ac:dyDescent="0.35">
      <c r="A283" s="54">
        <v>278</v>
      </c>
      <c r="B283" s="25"/>
      <c r="C283" s="26">
        <v>262</v>
      </c>
      <c r="D283" s="61">
        <v>339</v>
      </c>
      <c r="E283" s="57" t="s">
        <v>225</v>
      </c>
      <c r="F283" s="57" t="s">
        <v>208</v>
      </c>
      <c r="G283" s="27">
        <v>1947</v>
      </c>
      <c r="H283" s="53" t="s">
        <v>365</v>
      </c>
      <c r="I283" s="28">
        <v>4.5588823529411764</v>
      </c>
    </row>
    <row r="284" spans="1:9" x14ac:dyDescent="0.35">
      <c r="A284" s="54">
        <v>279</v>
      </c>
      <c r="B284" s="25"/>
      <c r="C284" s="26">
        <v>263</v>
      </c>
      <c r="D284" s="61">
        <v>4290</v>
      </c>
      <c r="E284" s="57" t="s">
        <v>213</v>
      </c>
      <c r="F284" s="57" t="s">
        <v>106</v>
      </c>
      <c r="G284" s="27">
        <v>1976</v>
      </c>
      <c r="H284" s="23" t="s">
        <v>297</v>
      </c>
      <c r="I284" s="28">
        <v>4.5511999999999997</v>
      </c>
    </row>
    <row r="285" spans="1:9" x14ac:dyDescent="0.35">
      <c r="A285" s="54">
        <v>280</v>
      </c>
      <c r="B285" s="25"/>
      <c r="C285" s="26">
        <v>264</v>
      </c>
      <c r="D285" s="61">
        <v>17694</v>
      </c>
      <c r="E285" s="57" t="s">
        <v>57</v>
      </c>
      <c r="F285" s="57" t="s">
        <v>323</v>
      </c>
      <c r="G285" s="27">
        <v>1974</v>
      </c>
      <c r="H285" s="53" t="s">
        <v>293</v>
      </c>
      <c r="I285" s="28">
        <v>4.5473076923076921</v>
      </c>
    </row>
    <row r="286" spans="1:9" x14ac:dyDescent="0.35">
      <c r="A286" s="54">
        <v>281</v>
      </c>
      <c r="B286" s="25"/>
      <c r="C286" s="26">
        <v>265</v>
      </c>
      <c r="D286" s="61">
        <v>2510</v>
      </c>
      <c r="E286" s="57" t="s">
        <v>408</v>
      </c>
      <c r="F286" s="57" t="s">
        <v>114</v>
      </c>
      <c r="G286" s="27">
        <v>1964</v>
      </c>
      <c r="H286" s="23" t="s">
        <v>185</v>
      </c>
      <c r="I286" s="28">
        <v>4.5442051282051281</v>
      </c>
    </row>
    <row r="287" spans="1:9" x14ac:dyDescent="0.35">
      <c r="A287" s="54">
        <v>282</v>
      </c>
      <c r="B287" s="25"/>
      <c r="C287" s="26">
        <v>266</v>
      </c>
      <c r="D287" s="61">
        <v>15755</v>
      </c>
      <c r="E287" s="57" t="s">
        <v>488</v>
      </c>
      <c r="F287" s="57" t="s">
        <v>489</v>
      </c>
      <c r="G287" s="27">
        <v>1993</v>
      </c>
      <c r="H287" s="53" t="s">
        <v>187</v>
      </c>
      <c r="I287" s="28">
        <v>4.543333333333333</v>
      </c>
    </row>
    <row r="288" spans="1:9" x14ac:dyDescent="0.35">
      <c r="A288" s="54">
        <v>283</v>
      </c>
      <c r="B288" s="25"/>
      <c r="C288" s="26">
        <v>267</v>
      </c>
      <c r="D288" s="61">
        <v>817</v>
      </c>
      <c r="E288" s="57" t="s">
        <v>413</v>
      </c>
      <c r="F288" s="57" t="s">
        <v>414</v>
      </c>
      <c r="G288" s="27">
        <v>1953</v>
      </c>
      <c r="H288" s="23" t="s">
        <v>380</v>
      </c>
      <c r="I288" s="28">
        <v>4.5294705882352941</v>
      </c>
    </row>
    <row r="289" spans="1:9" x14ac:dyDescent="0.35">
      <c r="A289" s="54">
        <v>284</v>
      </c>
      <c r="B289" s="25"/>
      <c r="C289" s="26">
        <v>268</v>
      </c>
      <c r="D289" s="61">
        <v>13753</v>
      </c>
      <c r="E289" s="57" t="s">
        <v>263</v>
      </c>
      <c r="F289" s="57" t="s">
        <v>214</v>
      </c>
      <c r="G289" s="27">
        <v>1950</v>
      </c>
      <c r="H289" s="53" t="s">
        <v>35</v>
      </c>
      <c r="I289" s="28">
        <v>4.5288695652173914</v>
      </c>
    </row>
    <row r="290" spans="1:9" x14ac:dyDescent="0.35">
      <c r="A290" s="54">
        <v>285</v>
      </c>
      <c r="B290" s="25"/>
      <c r="C290" s="26">
        <v>269</v>
      </c>
      <c r="D290" s="61">
        <v>15505</v>
      </c>
      <c r="E290" s="57" t="s">
        <v>541</v>
      </c>
      <c r="F290" s="57" t="s">
        <v>206</v>
      </c>
      <c r="G290" s="27">
        <v>2009</v>
      </c>
      <c r="H290" s="23" t="s">
        <v>11</v>
      </c>
      <c r="I290" s="28">
        <v>4.5287037037037035</v>
      </c>
    </row>
    <row r="291" spans="1:9" x14ac:dyDescent="0.35">
      <c r="A291" s="54">
        <v>286</v>
      </c>
      <c r="B291" s="25"/>
      <c r="C291" s="26">
        <v>270</v>
      </c>
      <c r="D291" s="61">
        <v>15666</v>
      </c>
      <c r="E291" s="57" t="s">
        <v>398</v>
      </c>
      <c r="F291" s="57" t="s">
        <v>114</v>
      </c>
      <c r="G291" s="27">
        <v>1988</v>
      </c>
      <c r="H291" s="53" t="s">
        <v>384</v>
      </c>
      <c r="I291" s="28">
        <v>4.5211666666666659</v>
      </c>
    </row>
    <row r="292" spans="1:9" x14ac:dyDescent="0.35">
      <c r="A292" s="54">
        <v>287</v>
      </c>
      <c r="B292" s="25"/>
      <c r="C292" s="26">
        <v>271</v>
      </c>
      <c r="D292" s="61">
        <v>6973</v>
      </c>
      <c r="E292" s="57" t="s">
        <v>280</v>
      </c>
      <c r="F292" s="57" t="s">
        <v>231</v>
      </c>
      <c r="G292" s="27">
        <v>1992</v>
      </c>
      <c r="H292" s="23" t="s">
        <v>210</v>
      </c>
      <c r="I292" s="28">
        <v>4.5132000000000003</v>
      </c>
    </row>
    <row r="293" spans="1:9" x14ac:dyDescent="0.35">
      <c r="A293" s="54">
        <v>288</v>
      </c>
      <c r="B293" s="25"/>
      <c r="C293" s="26">
        <v>272</v>
      </c>
      <c r="D293" s="61">
        <v>14797</v>
      </c>
      <c r="E293" s="57" t="s">
        <v>292</v>
      </c>
      <c r="F293" s="57" t="s">
        <v>126</v>
      </c>
      <c r="G293" s="27">
        <v>1968</v>
      </c>
      <c r="H293" s="53" t="s">
        <v>439</v>
      </c>
      <c r="I293" s="28">
        <v>4.5112500000000004</v>
      </c>
    </row>
    <row r="294" spans="1:9" x14ac:dyDescent="0.35">
      <c r="A294" s="54">
        <v>289</v>
      </c>
      <c r="B294" s="25"/>
      <c r="C294" s="26">
        <v>273</v>
      </c>
      <c r="D294" s="61">
        <v>10525</v>
      </c>
      <c r="E294" s="57" t="s">
        <v>472</v>
      </c>
      <c r="F294" s="57" t="s">
        <v>146</v>
      </c>
      <c r="G294" s="27">
        <v>1975</v>
      </c>
      <c r="H294" s="23" t="s">
        <v>187</v>
      </c>
      <c r="I294" s="28">
        <v>4.5087272727272723</v>
      </c>
    </row>
    <row r="295" spans="1:9" x14ac:dyDescent="0.35">
      <c r="A295" s="54">
        <v>290</v>
      </c>
      <c r="B295" s="25"/>
      <c r="C295" s="26">
        <v>274</v>
      </c>
      <c r="D295" s="61">
        <v>2783</v>
      </c>
      <c r="E295" s="57" t="s">
        <v>255</v>
      </c>
      <c r="F295" s="57" t="s">
        <v>34</v>
      </c>
      <c r="G295" s="27">
        <v>1966</v>
      </c>
      <c r="H295" s="53" t="s">
        <v>305</v>
      </c>
      <c r="I295" s="28">
        <v>4.5058666666666669</v>
      </c>
    </row>
    <row r="296" spans="1:9" x14ac:dyDescent="0.35">
      <c r="A296" s="54">
        <v>291</v>
      </c>
      <c r="B296" s="25"/>
      <c r="C296" s="26">
        <v>275</v>
      </c>
      <c r="D296" s="61">
        <v>909</v>
      </c>
      <c r="E296" s="57" t="s">
        <v>361</v>
      </c>
      <c r="F296" s="57" t="s">
        <v>362</v>
      </c>
      <c r="G296" s="27">
        <v>1954</v>
      </c>
      <c r="H296" s="23" t="s">
        <v>291</v>
      </c>
      <c r="I296" s="28">
        <v>4.5046999999999997</v>
      </c>
    </row>
    <row r="297" spans="1:9" x14ac:dyDescent="0.35">
      <c r="A297" s="54">
        <v>292</v>
      </c>
      <c r="B297" s="25"/>
      <c r="C297" s="26">
        <v>276</v>
      </c>
      <c r="D297" s="61">
        <v>18417</v>
      </c>
      <c r="E297" s="57" t="s">
        <v>350</v>
      </c>
      <c r="F297" s="57" t="s">
        <v>41</v>
      </c>
      <c r="G297" s="27">
        <v>2005</v>
      </c>
      <c r="H297" s="53" t="s">
        <v>42</v>
      </c>
      <c r="I297" s="28">
        <v>4.499421052631579</v>
      </c>
    </row>
    <row r="298" spans="1:9" x14ac:dyDescent="0.35">
      <c r="A298" s="54">
        <v>293</v>
      </c>
      <c r="B298" s="25"/>
      <c r="C298" s="26">
        <v>277</v>
      </c>
      <c r="D298" s="61">
        <v>18419</v>
      </c>
      <c r="E298" s="57" t="s">
        <v>351</v>
      </c>
      <c r="F298" s="57" t="s">
        <v>352</v>
      </c>
      <c r="G298" s="27">
        <v>2007</v>
      </c>
      <c r="H298" s="23" t="s">
        <v>42</v>
      </c>
      <c r="I298" s="28">
        <v>4.499421052631579</v>
      </c>
    </row>
    <row r="299" spans="1:9" x14ac:dyDescent="0.35">
      <c r="A299" s="54">
        <v>294</v>
      </c>
      <c r="B299" s="25"/>
      <c r="C299" s="26">
        <v>278</v>
      </c>
      <c r="D299" s="61">
        <v>5116</v>
      </c>
      <c r="E299" s="57" t="s">
        <v>505</v>
      </c>
      <c r="F299" s="57" t="s">
        <v>199</v>
      </c>
      <c r="G299" s="27">
        <v>1982</v>
      </c>
      <c r="H299" s="53" t="s">
        <v>291</v>
      </c>
      <c r="I299" s="28">
        <v>4.4988571428571431</v>
      </c>
    </row>
    <row r="300" spans="1:9" x14ac:dyDescent="0.35">
      <c r="A300" s="54">
        <v>295</v>
      </c>
      <c r="B300" s="25"/>
      <c r="C300" s="26">
        <v>279</v>
      </c>
      <c r="D300" s="61">
        <v>3361</v>
      </c>
      <c r="E300" s="57" t="s">
        <v>415</v>
      </c>
      <c r="F300" s="57" t="s">
        <v>416</v>
      </c>
      <c r="G300" s="27">
        <v>1970</v>
      </c>
      <c r="H300" s="23" t="s">
        <v>384</v>
      </c>
      <c r="I300" s="28">
        <v>4.4950999999999999</v>
      </c>
    </row>
    <row r="301" spans="1:9" x14ac:dyDescent="0.35">
      <c r="A301" s="54">
        <v>296</v>
      </c>
      <c r="B301" s="25"/>
      <c r="C301" s="26">
        <v>280</v>
      </c>
      <c r="D301" s="61">
        <v>12015</v>
      </c>
      <c r="E301" s="57" t="s">
        <v>506</v>
      </c>
      <c r="F301" s="57" t="s">
        <v>419</v>
      </c>
      <c r="G301" s="27">
        <v>1963</v>
      </c>
      <c r="H301" s="53" t="s">
        <v>11</v>
      </c>
      <c r="I301" s="28">
        <v>4.4950370370370365</v>
      </c>
    </row>
    <row r="302" spans="1:9" x14ac:dyDescent="0.35">
      <c r="A302" s="54">
        <v>297</v>
      </c>
      <c r="B302" s="25"/>
      <c r="C302" s="26">
        <v>281</v>
      </c>
      <c r="D302" s="61">
        <v>16162</v>
      </c>
      <c r="E302" s="57" t="s">
        <v>511</v>
      </c>
      <c r="F302" s="57" t="s">
        <v>41</v>
      </c>
      <c r="G302" s="27">
        <v>1980</v>
      </c>
      <c r="H302" s="23" t="s">
        <v>293</v>
      </c>
      <c r="I302" s="28">
        <v>4.4939677419354842</v>
      </c>
    </row>
    <row r="303" spans="1:9" x14ac:dyDescent="0.35">
      <c r="A303" s="54">
        <v>298</v>
      </c>
      <c r="B303" s="25"/>
      <c r="C303" s="26">
        <v>282</v>
      </c>
      <c r="D303" s="61">
        <v>12764</v>
      </c>
      <c r="E303" s="57" t="s">
        <v>345</v>
      </c>
      <c r="F303" s="57" t="s">
        <v>346</v>
      </c>
      <c r="G303" s="27">
        <v>1963</v>
      </c>
      <c r="H303" s="53" t="s">
        <v>305</v>
      </c>
      <c r="I303" s="28">
        <v>4.488666666666667</v>
      </c>
    </row>
    <row r="304" spans="1:9" x14ac:dyDescent="0.35">
      <c r="A304" s="54">
        <v>299</v>
      </c>
      <c r="B304" s="25"/>
      <c r="C304" s="26">
        <v>283</v>
      </c>
      <c r="D304" s="61">
        <v>17090</v>
      </c>
      <c r="E304" s="57" t="s">
        <v>544</v>
      </c>
      <c r="F304" s="57" t="s">
        <v>50</v>
      </c>
      <c r="G304" s="27">
        <v>1946</v>
      </c>
      <c r="H304" s="23" t="s">
        <v>540</v>
      </c>
      <c r="I304" s="28">
        <v>4.4875555555555549</v>
      </c>
    </row>
    <row r="305" spans="1:9" x14ac:dyDescent="0.35">
      <c r="A305" s="54">
        <v>300</v>
      </c>
      <c r="B305" s="25"/>
      <c r="C305" s="26">
        <v>284</v>
      </c>
      <c r="D305" s="61">
        <v>2054</v>
      </c>
      <c r="E305" s="57" t="s">
        <v>471</v>
      </c>
      <c r="F305" s="57" t="s">
        <v>285</v>
      </c>
      <c r="G305" s="27">
        <v>1962</v>
      </c>
      <c r="H305" s="53" t="s">
        <v>85</v>
      </c>
      <c r="I305" s="28">
        <v>4.4874871794871796</v>
      </c>
    </row>
    <row r="306" spans="1:9" x14ac:dyDescent="0.35">
      <c r="A306" s="54">
        <v>301</v>
      </c>
      <c r="B306" s="25"/>
      <c r="C306" s="26">
        <v>285</v>
      </c>
      <c r="D306" s="61">
        <v>18012</v>
      </c>
      <c r="E306" s="57" t="s">
        <v>307</v>
      </c>
      <c r="F306" s="57" t="s">
        <v>19</v>
      </c>
      <c r="G306" s="27">
        <v>1993</v>
      </c>
      <c r="H306" s="23" t="s">
        <v>293</v>
      </c>
      <c r="I306" s="28">
        <v>4.4849473684210528</v>
      </c>
    </row>
    <row r="307" spans="1:9" x14ac:dyDescent="0.35">
      <c r="A307" s="54">
        <v>302</v>
      </c>
      <c r="B307" s="25"/>
      <c r="C307" s="26">
        <v>286</v>
      </c>
      <c r="D307" s="61">
        <v>17677</v>
      </c>
      <c r="E307" s="57" t="s">
        <v>546</v>
      </c>
      <c r="F307" s="57" t="s">
        <v>114</v>
      </c>
      <c r="G307" s="27">
        <v>1977</v>
      </c>
      <c r="H307" s="53" t="s">
        <v>85</v>
      </c>
      <c r="I307" s="28">
        <v>4.4800000000000004</v>
      </c>
    </row>
    <row r="308" spans="1:9" x14ac:dyDescent="0.35">
      <c r="A308" s="54">
        <v>303</v>
      </c>
      <c r="B308" s="25"/>
      <c r="C308" s="26">
        <v>287</v>
      </c>
      <c r="D308" s="61">
        <v>12532</v>
      </c>
      <c r="E308" s="57" t="s">
        <v>533</v>
      </c>
      <c r="F308" s="57" t="s">
        <v>241</v>
      </c>
      <c r="G308" s="27">
        <v>1967</v>
      </c>
      <c r="H308" s="23" t="s">
        <v>293</v>
      </c>
      <c r="I308" s="28">
        <v>4.4716666666666667</v>
      </c>
    </row>
    <row r="309" spans="1:9" x14ac:dyDescent="0.35">
      <c r="A309" s="54">
        <v>304</v>
      </c>
      <c r="B309" s="25"/>
      <c r="C309" s="26">
        <v>288</v>
      </c>
      <c r="D309" s="61">
        <v>13356</v>
      </c>
      <c r="E309" s="57" t="s">
        <v>402</v>
      </c>
      <c r="F309" s="57" t="s">
        <v>403</v>
      </c>
      <c r="G309" s="27">
        <v>2007</v>
      </c>
      <c r="H309" s="53" t="s">
        <v>35</v>
      </c>
      <c r="I309" s="28">
        <v>4.4706666666666663</v>
      </c>
    </row>
    <row r="310" spans="1:9" x14ac:dyDescent="0.35">
      <c r="A310" s="54">
        <v>305</v>
      </c>
      <c r="B310" s="25"/>
      <c r="C310" s="26">
        <v>289</v>
      </c>
      <c r="D310" s="61">
        <v>687</v>
      </c>
      <c r="E310" s="57" t="s">
        <v>473</v>
      </c>
      <c r="F310" s="57" t="s">
        <v>416</v>
      </c>
      <c r="G310" s="27">
        <v>1952</v>
      </c>
      <c r="H310" s="23" t="s">
        <v>187</v>
      </c>
      <c r="I310" s="28">
        <v>4.4673461538461536</v>
      </c>
    </row>
    <row r="311" spans="1:9" x14ac:dyDescent="0.35">
      <c r="A311" s="54">
        <v>306</v>
      </c>
      <c r="B311" s="25"/>
      <c r="C311" s="26">
        <v>290</v>
      </c>
      <c r="D311" s="61">
        <v>14056</v>
      </c>
      <c r="E311" s="57" t="s">
        <v>363</v>
      </c>
      <c r="F311" s="57" t="s">
        <v>364</v>
      </c>
      <c r="G311" s="27">
        <v>2007</v>
      </c>
      <c r="H311" s="53" t="s">
        <v>365</v>
      </c>
      <c r="I311" s="28">
        <v>4.4666190476190479</v>
      </c>
    </row>
    <row r="312" spans="1:9" x14ac:dyDescent="0.35">
      <c r="A312" s="54">
        <v>307</v>
      </c>
      <c r="B312" s="25"/>
      <c r="C312" s="26">
        <v>291</v>
      </c>
      <c r="D312" s="61">
        <v>1853</v>
      </c>
      <c r="E312" s="57" t="s">
        <v>548</v>
      </c>
      <c r="F312" s="57" t="s">
        <v>65</v>
      </c>
      <c r="G312" s="27">
        <v>1961</v>
      </c>
      <c r="H312" s="23" t="s">
        <v>27</v>
      </c>
      <c r="I312" s="28">
        <v>4.4621428571428572</v>
      </c>
    </row>
    <row r="313" spans="1:9" x14ac:dyDescent="0.35">
      <c r="A313" s="54">
        <v>308</v>
      </c>
      <c r="B313" s="25"/>
      <c r="C313" s="26">
        <v>292</v>
      </c>
      <c r="D313" s="61">
        <v>16572</v>
      </c>
      <c r="E313" s="57" t="s">
        <v>247</v>
      </c>
      <c r="F313" s="57" t="s">
        <v>206</v>
      </c>
      <c r="G313" s="27">
        <v>1981</v>
      </c>
      <c r="H313" s="53" t="s">
        <v>55</v>
      </c>
      <c r="I313" s="28">
        <v>4.4601176470588237</v>
      </c>
    </row>
    <row r="314" spans="1:9" x14ac:dyDescent="0.35">
      <c r="A314" s="54">
        <v>309</v>
      </c>
      <c r="B314" s="25"/>
      <c r="C314" s="26">
        <v>293</v>
      </c>
      <c r="D314" s="61">
        <v>13297</v>
      </c>
      <c r="E314" s="57" t="s">
        <v>461</v>
      </c>
      <c r="F314" s="57" t="s">
        <v>462</v>
      </c>
      <c r="G314" s="27">
        <v>1978</v>
      </c>
      <c r="H314" s="23" t="s">
        <v>210</v>
      </c>
      <c r="I314" s="28">
        <v>4.4585641025641021</v>
      </c>
    </row>
    <row r="315" spans="1:9" x14ac:dyDescent="0.35">
      <c r="A315" s="54">
        <v>310</v>
      </c>
      <c r="B315" s="25"/>
      <c r="C315" s="26">
        <v>294</v>
      </c>
      <c r="D315" s="61">
        <v>1217</v>
      </c>
      <c r="E315" s="57" t="s">
        <v>507</v>
      </c>
      <c r="F315" s="57" t="s">
        <v>199</v>
      </c>
      <c r="G315" s="27">
        <v>1957</v>
      </c>
      <c r="H315" s="53" t="s">
        <v>291</v>
      </c>
      <c r="I315" s="28">
        <v>4.4559999999999995</v>
      </c>
    </row>
    <row r="316" spans="1:9" x14ac:dyDescent="0.35">
      <c r="A316" s="54">
        <v>311</v>
      </c>
      <c r="B316" s="25"/>
      <c r="C316" s="26">
        <v>295</v>
      </c>
      <c r="D316" s="61">
        <v>12766</v>
      </c>
      <c r="E316" s="57" t="s">
        <v>347</v>
      </c>
      <c r="F316" s="57" t="s">
        <v>65</v>
      </c>
      <c r="G316" s="27">
        <v>1978</v>
      </c>
      <c r="H316" s="23" t="s">
        <v>305</v>
      </c>
      <c r="I316" s="28">
        <v>4.4545000000000003</v>
      </c>
    </row>
    <row r="317" spans="1:9" x14ac:dyDescent="0.35">
      <c r="A317" s="54">
        <v>312</v>
      </c>
      <c r="B317" s="25"/>
      <c r="C317" s="26">
        <v>296</v>
      </c>
      <c r="D317" s="61">
        <v>17784</v>
      </c>
      <c r="E317" s="57" t="s">
        <v>279</v>
      </c>
      <c r="F317" s="57" t="s">
        <v>47</v>
      </c>
      <c r="G317" s="27">
        <v>1962</v>
      </c>
      <c r="H317" s="53" t="s">
        <v>204</v>
      </c>
      <c r="I317" s="28">
        <v>4.4511428571428571</v>
      </c>
    </row>
    <row r="318" spans="1:9" x14ac:dyDescent="0.35">
      <c r="A318" s="54">
        <v>313</v>
      </c>
      <c r="B318" s="25"/>
      <c r="C318" s="26">
        <v>297</v>
      </c>
      <c r="D318" s="61">
        <v>16290</v>
      </c>
      <c r="E318" s="57" t="s">
        <v>215</v>
      </c>
      <c r="F318" s="57" t="s">
        <v>41</v>
      </c>
      <c r="G318" s="27">
        <v>1975</v>
      </c>
      <c r="H318" s="23" t="s">
        <v>367</v>
      </c>
      <c r="I318" s="28">
        <v>4.4264285714285716</v>
      </c>
    </row>
    <row r="319" spans="1:9" x14ac:dyDescent="0.35">
      <c r="A319" s="54">
        <v>314</v>
      </c>
      <c r="B319" s="25"/>
      <c r="C319" s="26">
        <v>298</v>
      </c>
      <c r="D319" s="61">
        <v>6374</v>
      </c>
      <c r="E319" s="57" t="s">
        <v>366</v>
      </c>
      <c r="F319" s="57" t="s">
        <v>146</v>
      </c>
      <c r="G319" s="27">
        <v>1989</v>
      </c>
      <c r="H319" s="53" t="s">
        <v>367</v>
      </c>
      <c r="I319" s="28">
        <v>4.4202105263157891</v>
      </c>
    </row>
    <row r="320" spans="1:9" x14ac:dyDescent="0.35">
      <c r="A320" s="54">
        <v>315</v>
      </c>
      <c r="B320" s="25"/>
      <c r="C320" s="26">
        <v>299</v>
      </c>
      <c r="D320" s="61">
        <v>10987</v>
      </c>
      <c r="E320" s="57" t="s">
        <v>519</v>
      </c>
      <c r="F320" s="57" t="s">
        <v>34</v>
      </c>
      <c r="G320" s="27">
        <v>1976</v>
      </c>
      <c r="H320" s="23" t="s">
        <v>35</v>
      </c>
      <c r="I320" s="28">
        <v>4.4195714285714285</v>
      </c>
    </row>
    <row r="321" spans="1:9" x14ac:dyDescent="0.35">
      <c r="A321" s="54">
        <v>316</v>
      </c>
      <c r="B321" s="25"/>
      <c r="C321" s="26">
        <v>300</v>
      </c>
      <c r="D321" s="61">
        <v>13025</v>
      </c>
      <c r="E321" s="57" t="s">
        <v>339</v>
      </c>
      <c r="F321" s="57" t="s">
        <v>340</v>
      </c>
      <c r="G321" s="27">
        <v>2003</v>
      </c>
      <c r="H321" s="53" t="s">
        <v>85</v>
      </c>
      <c r="I321" s="28">
        <v>4.4174545454545449</v>
      </c>
    </row>
    <row r="322" spans="1:9" x14ac:dyDescent="0.35">
      <c r="A322" s="54">
        <v>317</v>
      </c>
      <c r="B322" s="25"/>
      <c r="C322" s="26">
        <v>301</v>
      </c>
      <c r="D322" s="61">
        <v>12587</v>
      </c>
      <c r="E322" s="57" t="s">
        <v>480</v>
      </c>
      <c r="F322" s="57" t="s">
        <v>285</v>
      </c>
      <c r="G322" s="27">
        <v>1962</v>
      </c>
      <c r="H322" s="23" t="s">
        <v>297</v>
      </c>
      <c r="I322" s="28">
        <v>4.4151818181818179</v>
      </c>
    </row>
    <row r="323" spans="1:9" x14ac:dyDescent="0.35">
      <c r="A323" s="54">
        <v>318</v>
      </c>
      <c r="B323" s="25"/>
      <c r="C323" s="26">
        <v>302</v>
      </c>
      <c r="D323" s="61">
        <v>18179</v>
      </c>
      <c r="E323" s="57" t="s">
        <v>469</v>
      </c>
      <c r="F323" s="57" t="s">
        <v>470</v>
      </c>
      <c r="G323" s="27">
        <v>1951</v>
      </c>
      <c r="H323" s="53" t="s">
        <v>35</v>
      </c>
      <c r="I323" s="28">
        <v>4.4119393939393934</v>
      </c>
    </row>
    <row r="324" spans="1:9" x14ac:dyDescent="0.35">
      <c r="A324" s="54">
        <v>319</v>
      </c>
      <c r="B324" s="25"/>
      <c r="C324" s="26">
        <v>303</v>
      </c>
      <c r="D324" s="61">
        <v>16515</v>
      </c>
      <c r="E324" s="57" t="s">
        <v>474</v>
      </c>
      <c r="F324" s="57" t="s">
        <v>10</v>
      </c>
      <c r="G324" s="27">
        <v>1969</v>
      </c>
      <c r="H324" s="23" t="s">
        <v>35</v>
      </c>
      <c r="I324" s="28">
        <v>4.4039230769230775</v>
      </c>
    </row>
    <row r="325" spans="1:9" x14ac:dyDescent="0.35">
      <c r="A325" s="54">
        <v>320</v>
      </c>
      <c r="B325" s="25"/>
      <c r="C325" s="26">
        <v>304</v>
      </c>
      <c r="D325" s="61">
        <v>2038</v>
      </c>
      <c r="E325" s="57" t="s">
        <v>424</v>
      </c>
      <c r="F325" s="57" t="s">
        <v>126</v>
      </c>
      <c r="G325" s="27">
        <v>1962</v>
      </c>
      <c r="H325" s="53" t="s">
        <v>185</v>
      </c>
      <c r="I325" s="28">
        <v>4.403428571428571</v>
      </c>
    </row>
    <row r="326" spans="1:9" x14ac:dyDescent="0.35">
      <c r="A326" s="54">
        <v>321</v>
      </c>
      <c r="B326" s="25"/>
      <c r="C326" s="26">
        <v>305</v>
      </c>
      <c r="D326" s="61">
        <v>17691</v>
      </c>
      <c r="E326" s="57" t="s">
        <v>418</v>
      </c>
      <c r="F326" s="57" t="s">
        <v>419</v>
      </c>
      <c r="G326" s="27">
        <v>1972</v>
      </c>
      <c r="H326" s="23" t="s">
        <v>380</v>
      </c>
      <c r="I326" s="28">
        <v>4.397444444444444</v>
      </c>
    </row>
    <row r="327" spans="1:9" x14ac:dyDescent="0.35">
      <c r="A327" s="54">
        <v>322</v>
      </c>
      <c r="B327" s="25"/>
      <c r="C327" s="26">
        <v>306</v>
      </c>
      <c r="D327" s="61">
        <v>14763</v>
      </c>
      <c r="E327" s="57" t="s">
        <v>425</v>
      </c>
      <c r="F327" s="57" t="s">
        <v>63</v>
      </c>
      <c r="G327" s="27">
        <v>2004</v>
      </c>
      <c r="H327" s="53" t="s">
        <v>42</v>
      </c>
      <c r="I327" s="28">
        <v>4.3946666666666667</v>
      </c>
    </row>
    <row r="328" spans="1:9" x14ac:dyDescent="0.35">
      <c r="A328" s="54">
        <v>323</v>
      </c>
      <c r="B328" s="25"/>
      <c r="C328" s="26">
        <v>307</v>
      </c>
      <c r="D328" s="61">
        <v>4160</v>
      </c>
      <c r="E328" s="57" t="s">
        <v>359</v>
      </c>
      <c r="F328" s="57" t="s">
        <v>285</v>
      </c>
      <c r="G328" s="27">
        <v>1975</v>
      </c>
      <c r="H328" s="23" t="s">
        <v>11</v>
      </c>
      <c r="I328" s="28">
        <v>4.3940000000000001</v>
      </c>
    </row>
    <row r="329" spans="1:9" x14ac:dyDescent="0.35">
      <c r="A329" s="54">
        <v>324</v>
      </c>
      <c r="B329" s="25"/>
      <c r="C329" s="26">
        <v>308</v>
      </c>
      <c r="D329" s="61">
        <v>1035</v>
      </c>
      <c r="E329" s="57" t="s">
        <v>276</v>
      </c>
      <c r="F329" s="57" t="s">
        <v>138</v>
      </c>
      <c r="G329" s="27">
        <v>1955</v>
      </c>
      <c r="H329" s="53" t="s">
        <v>187</v>
      </c>
      <c r="I329" s="28">
        <v>4.3914166666666663</v>
      </c>
    </row>
    <row r="330" spans="1:9" x14ac:dyDescent="0.35">
      <c r="A330" s="54">
        <v>325</v>
      </c>
      <c r="B330" s="25"/>
      <c r="C330" s="26">
        <v>309</v>
      </c>
      <c r="D330" s="61">
        <v>2008</v>
      </c>
      <c r="E330" s="57" t="s">
        <v>417</v>
      </c>
      <c r="F330" s="57" t="s">
        <v>114</v>
      </c>
      <c r="G330" s="27">
        <v>1962</v>
      </c>
      <c r="H330" s="23" t="s">
        <v>389</v>
      </c>
      <c r="I330" s="28">
        <v>4.3873137254901957</v>
      </c>
    </row>
    <row r="331" spans="1:9" x14ac:dyDescent="0.35">
      <c r="A331" s="54">
        <v>326</v>
      </c>
      <c r="B331" s="25"/>
      <c r="C331" s="26">
        <v>310</v>
      </c>
      <c r="D331" s="61">
        <v>1468</v>
      </c>
      <c r="E331" s="57" t="s">
        <v>498</v>
      </c>
      <c r="F331" s="57" t="s">
        <v>510</v>
      </c>
      <c r="G331" s="27">
        <v>1958</v>
      </c>
      <c r="H331" s="53" t="s">
        <v>293</v>
      </c>
      <c r="I331" s="28">
        <v>4.3845714285714283</v>
      </c>
    </row>
    <row r="332" spans="1:9" x14ac:dyDescent="0.35">
      <c r="A332" s="54">
        <v>327</v>
      </c>
      <c r="B332" s="25"/>
      <c r="C332" s="26">
        <v>311</v>
      </c>
      <c r="D332" s="61">
        <v>11134</v>
      </c>
      <c r="E332" s="57" t="s">
        <v>552</v>
      </c>
      <c r="F332" s="57" t="s">
        <v>553</v>
      </c>
      <c r="G332" s="27">
        <v>2005</v>
      </c>
      <c r="H332" s="23" t="s">
        <v>11</v>
      </c>
      <c r="I332" s="28">
        <v>4.3831052631578951</v>
      </c>
    </row>
    <row r="333" spans="1:9" x14ac:dyDescent="0.35">
      <c r="A333" s="54">
        <v>328</v>
      </c>
      <c r="B333" s="25"/>
      <c r="C333" s="26">
        <v>312</v>
      </c>
      <c r="D333" s="61">
        <v>15105</v>
      </c>
      <c r="E333" s="57" t="s">
        <v>594</v>
      </c>
      <c r="F333" s="57" t="s">
        <v>146</v>
      </c>
      <c r="G333" s="27">
        <v>1967</v>
      </c>
      <c r="H333" s="53" t="s">
        <v>210</v>
      </c>
      <c r="I333" s="28">
        <v>4.38225</v>
      </c>
    </row>
    <row r="334" spans="1:9" x14ac:dyDescent="0.35">
      <c r="A334" s="54">
        <v>329</v>
      </c>
      <c r="B334" s="25"/>
      <c r="C334" s="26">
        <v>313</v>
      </c>
      <c r="D334" s="61">
        <v>12013</v>
      </c>
      <c r="E334" s="57" t="s">
        <v>595</v>
      </c>
      <c r="F334" s="57" t="s">
        <v>596</v>
      </c>
      <c r="G334" s="27">
        <v>1961</v>
      </c>
      <c r="H334" s="23" t="s">
        <v>187</v>
      </c>
      <c r="I334" s="28">
        <v>4.3724285714285713</v>
      </c>
    </row>
    <row r="335" spans="1:9" x14ac:dyDescent="0.35">
      <c r="A335" s="54">
        <v>330</v>
      </c>
      <c r="B335" s="25"/>
      <c r="C335" s="26">
        <v>314</v>
      </c>
      <c r="D335" s="61">
        <v>18299</v>
      </c>
      <c r="E335" s="57" t="s">
        <v>353</v>
      </c>
      <c r="F335" s="57" t="s">
        <v>354</v>
      </c>
      <c r="G335" s="27">
        <v>2007</v>
      </c>
      <c r="H335" s="53" t="s">
        <v>42</v>
      </c>
      <c r="I335" s="28">
        <v>4.3717999999999995</v>
      </c>
    </row>
    <row r="336" spans="1:9" x14ac:dyDescent="0.35">
      <c r="A336" s="54">
        <v>331</v>
      </c>
      <c r="B336" s="25"/>
      <c r="C336" s="26">
        <v>315</v>
      </c>
      <c r="D336" s="61">
        <v>18415</v>
      </c>
      <c r="E336" s="57" t="s">
        <v>478</v>
      </c>
      <c r="F336" s="57" t="s">
        <v>53</v>
      </c>
      <c r="G336" s="27">
        <v>1973</v>
      </c>
      <c r="H336" s="23" t="s">
        <v>439</v>
      </c>
      <c r="I336" s="28">
        <v>4.359</v>
      </c>
    </row>
    <row r="337" spans="1:9" x14ac:dyDescent="0.35">
      <c r="A337" s="54">
        <v>332</v>
      </c>
      <c r="B337" s="25"/>
      <c r="C337" s="26">
        <v>316</v>
      </c>
      <c r="D337" s="61">
        <v>257</v>
      </c>
      <c r="E337" s="57" t="s">
        <v>547</v>
      </c>
      <c r="F337" s="57" t="s">
        <v>102</v>
      </c>
      <c r="G337" s="27">
        <v>1945</v>
      </c>
      <c r="H337" s="53" t="s">
        <v>540</v>
      </c>
      <c r="I337" s="28">
        <v>4.357925925925926</v>
      </c>
    </row>
    <row r="338" spans="1:9" x14ac:dyDescent="0.35">
      <c r="A338" s="54">
        <v>333</v>
      </c>
      <c r="B338" s="25"/>
      <c r="C338" s="26">
        <v>317</v>
      </c>
      <c r="D338" s="61">
        <v>16540</v>
      </c>
      <c r="E338" s="57" t="s">
        <v>331</v>
      </c>
      <c r="F338" s="57" t="s">
        <v>126</v>
      </c>
      <c r="G338" s="27">
        <v>1977</v>
      </c>
      <c r="H338" s="23" t="s">
        <v>293</v>
      </c>
      <c r="I338" s="28">
        <v>4.3566969696969702</v>
      </c>
    </row>
    <row r="339" spans="1:9" x14ac:dyDescent="0.35">
      <c r="A339" s="54">
        <v>334</v>
      </c>
      <c r="B339" s="25"/>
      <c r="C339" s="26">
        <v>318</v>
      </c>
      <c r="D339" s="61">
        <v>1256</v>
      </c>
      <c r="E339" s="57" t="s">
        <v>508</v>
      </c>
      <c r="F339" s="57" t="s">
        <v>199</v>
      </c>
      <c r="G339" s="27">
        <v>1957</v>
      </c>
      <c r="H339" s="53" t="s">
        <v>61</v>
      </c>
      <c r="I339" s="28">
        <v>4.3559999999999999</v>
      </c>
    </row>
    <row r="340" spans="1:9" x14ac:dyDescent="0.35">
      <c r="A340" s="54">
        <v>335</v>
      </c>
      <c r="B340" s="25"/>
      <c r="C340" s="26">
        <v>319</v>
      </c>
      <c r="D340" s="61">
        <v>14402</v>
      </c>
      <c r="E340" s="57" t="s">
        <v>479</v>
      </c>
      <c r="F340" s="57" t="s">
        <v>78</v>
      </c>
      <c r="G340" s="27">
        <v>1988</v>
      </c>
      <c r="H340" s="23" t="s">
        <v>297</v>
      </c>
      <c r="I340" s="28">
        <v>4.3526666666666669</v>
      </c>
    </row>
    <row r="341" spans="1:9" x14ac:dyDescent="0.35">
      <c r="A341" s="54">
        <v>336</v>
      </c>
      <c r="B341" s="25"/>
      <c r="C341" s="26">
        <v>320</v>
      </c>
      <c r="D341" s="61">
        <v>13530</v>
      </c>
      <c r="E341" s="57" t="s">
        <v>599</v>
      </c>
      <c r="F341" s="57" t="s">
        <v>600</v>
      </c>
      <c r="G341" s="27">
        <v>2005</v>
      </c>
      <c r="H341" s="53" t="s">
        <v>185</v>
      </c>
      <c r="I341" s="28">
        <v>4.3510000000000009</v>
      </c>
    </row>
    <row r="342" spans="1:9" x14ac:dyDescent="0.35">
      <c r="A342" s="54">
        <v>337</v>
      </c>
      <c r="B342" s="25"/>
      <c r="C342" s="26">
        <v>321</v>
      </c>
      <c r="D342" s="61">
        <v>5739</v>
      </c>
      <c r="E342" s="57" t="s">
        <v>592</v>
      </c>
      <c r="F342" s="57" t="s">
        <v>65</v>
      </c>
      <c r="G342" s="27">
        <v>1986</v>
      </c>
      <c r="H342" s="23" t="s">
        <v>11</v>
      </c>
      <c r="I342" s="28">
        <v>4.351</v>
      </c>
    </row>
    <row r="343" spans="1:9" x14ac:dyDescent="0.35">
      <c r="A343" s="54">
        <v>338</v>
      </c>
      <c r="B343" s="25"/>
      <c r="C343" s="26">
        <v>322</v>
      </c>
      <c r="D343" s="61">
        <v>14568</v>
      </c>
      <c r="E343" s="57" t="s">
        <v>426</v>
      </c>
      <c r="F343" s="57" t="s">
        <v>214</v>
      </c>
      <c r="G343" s="27">
        <v>1968</v>
      </c>
      <c r="H343" s="53" t="s">
        <v>35</v>
      </c>
      <c r="I343" s="28">
        <v>4.3445581395348833</v>
      </c>
    </row>
    <row r="344" spans="1:9" x14ac:dyDescent="0.35">
      <c r="A344" s="54">
        <v>339</v>
      </c>
      <c r="B344" s="25"/>
      <c r="C344" s="26">
        <v>323</v>
      </c>
      <c r="D344" s="61">
        <v>1653</v>
      </c>
      <c r="E344" s="57" t="s">
        <v>427</v>
      </c>
      <c r="F344" s="57" t="s">
        <v>416</v>
      </c>
      <c r="G344" s="27">
        <v>1960</v>
      </c>
      <c r="H344" s="23" t="s">
        <v>185</v>
      </c>
      <c r="I344" s="28">
        <v>4.3402666666666665</v>
      </c>
    </row>
    <row r="345" spans="1:9" x14ac:dyDescent="0.35">
      <c r="A345" s="54">
        <v>340</v>
      </c>
      <c r="B345" s="25"/>
      <c r="C345" s="26">
        <v>324</v>
      </c>
      <c r="D345" s="61">
        <v>15516</v>
      </c>
      <c r="E345" s="57" t="s">
        <v>196</v>
      </c>
      <c r="F345" s="57" t="s">
        <v>143</v>
      </c>
      <c r="G345" s="27">
        <v>1993</v>
      </c>
      <c r="H345" s="53" t="s">
        <v>297</v>
      </c>
      <c r="I345" s="28">
        <v>4.3387380952380949</v>
      </c>
    </row>
    <row r="346" spans="1:9" x14ac:dyDescent="0.35">
      <c r="A346" s="54">
        <v>341</v>
      </c>
      <c r="B346" s="25"/>
      <c r="C346" s="26">
        <v>325</v>
      </c>
      <c r="D346" s="61">
        <v>323</v>
      </c>
      <c r="E346" s="57" t="s">
        <v>437</v>
      </c>
      <c r="F346" s="57" t="s">
        <v>10</v>
      </c>
      <c r="G346" s="27">
        <v>1947</v>
      </c>
      <c r="H346" s="23" t="s">
        <v>372</v>
      </c>
      <c r="I346" s="28">
        <v>4.3363333333333332</v>
      </c>
    </row>
    <row r="347" spans="1:9" x14ac:dyDescent="0.35">
      <c r="A347" s="54">
        <v>342</v>
      </c>
      <c r="B347" s="25"/>
      <c r="C347" s="26">
        <v>326</v>
      </c>
      <c r="D347" s="61">
        <v>14711</v>
      </c>
      <c r="E347" s="57" t="s">
        <v>481</v>
      </c>
      <c r="F347" s="57" t="s">
        <v>41</v>
      </c>
      <c r="G347" s="27">
        <v>1979</v>
      </c>
      <c r="H347" s="53" t="s">
        <v>297</v>
      </c>
      <c r="I347" s="28">
        <v>4.3252857142857142</v>
      </c>
    </row>
    <row r="348" spans="1:9" x14ac:dyDescent="0.35">
      <c r="A348" s="54">
        <v>343</v>
      </c>
      <c r="B348" s="25"/>
      <c r="C348" s="26">
        <v>327</v>
      </c>
      <c r="D348" s="61">
        <v>18581</v>
      </c>
      <c r="E348" s="57" t="s">
        <v>423</v>
      </c>
      <c r="F348" s="57" t="s">
        <v>229</v>
      </c>
      <c r="G348" s="27">
        <v>2005</v>
      </c>
      <c r="H348" s="23" t="s">
        <v>42</v>
      </c>
      <c r="I348" s="28">
        <v>4.3155000000000001</v>
      </c>
    </row>
    <row r="349" spans="1:9" x14ac:dyDescent="0.35">
      <c r="A349" s="54">
        <v>344</v>
      </c>
      <c r="B349" s="25"/>
      <c r="C349" s="26">
        <v>328</v>
      </c>
      <c r="D349" s="61">
        <v>13471</v>
      </c>
      <c r="E349" s="57" t="s">
        <v>503</v>
      </c>
      <c r="F349" s="57" t="s">
        <v>65</v>
      </c>
      <c r="G349" s="27">
        <v>1977</v>
      </c>
      <c r="H349" s="53" t="s">
        <v>365</v>
      </c>
      <c r="I349" s="28">
        <v>4.3108387096774194</v>
      </c>
    </row>
    <row r="350" spans="1:9" x14ac:dyDescent="0.35">
      <c r="A350" s="54">
        <v>345</v>
      </c>
      <c r="B350" s="25"/>
      <c r="C350" s="26">
        <v>329</v>
      </c>
      <c r="D350" s="61">
        <v>2330</v>
      </c>
      <c r="E350" s="57" t="s">
        <v>422</v>
      </c>
      <c r="F350" s="57" t="s">
        <v>199</v>
      </c>
      <c r="G350" s="27">
        <v>1963</v>
      </c>
      <c r="H350" s="23" t="s">
        <v>389</v>
      </c>
      <c r="I350" s="28">
        <v>4.3029999999999999</v>
      </c>
    </row>
    <row r="351" spans="1:9" x14ac:dyDescent="0.35">
      <c r="A351" s="54">
        <v>346</v>
      </c>
      <c r="B351" s="25"/>
      <c r="C351" s="26">
        <v>330</v>
      </c>
      <c r="D351" s="61">
        <v>17654</v>
      </c>
      <c r="E351" s="57" t="s">
        <v>483</v>
      </c>
      <c r="F351" s="57" t="s">
        <v>128</v>
      </c>
      <c r="G351" s="27">
        <v>1978</v>
      </c>
      <c r="H351" s="53" t="s">
        <v>30</v>
      </c>
      <c r="I351" s="28">
        <v>4.3026666666666662</v>
      </c>
    </row>
    <row r="352" spans="1:9" x14ac:dyDescent="0.35">
      <c r="A352" s="54">
        <v>347</v>
      </c>
      <c r="B352" s="25"/>
      <c r="C352" s="26">
        <v>331</v>
      </c>
      <c r="D352" s="61">
        <v>14269</v>
      </c>
      <c r="E352" s="57" t="s">
        <v>281</v>
      </c>
      <c r="F352" s="57" t="s">
        <v>126</v>
      </c>
      <c r="G352" s="27">
        <v>1969</v>
      </c>
      <c r="H352" s="23" t="s">
        <v>187</v>
      </c>
      <c r="I352" s="28">
        <v>4.3003684210526316</v>
      </c>
    </row>
    <row r="353" spans="1:9" x14ac:dyDescent="0.35">
      <c r="A353" s="54">
        <v>348</v>
      </c>
      <c r="B353" s="25"/>
      <c r="C353" s="26">
        <v>332</v>
      </c>
      <c r="D353" s="61">
        <v>14503</v>
      </c>
      <c r="E353" s="57" t="s">
        <v>516</v>
      </c>
      <c r="F353" s="57" t="s">
        <v>435</v>
      </c>
      <c r="G353" s="27">
        <v>2008</v>
      </c>
      <c r="H353" s="53" t="s">
        <v>185</v>
      </c>
      <c r="I353" s="28">
        <v>4.2949090909090906</v>
      </c>
    </row>
    <row r="354" spans="1:9" x14ac:dyDescent="0.35">
      <c r="A354" s="54">
        <v>349</v>
      </c>
      <c r="B354" s="25"/>
      <c r="C354" s="26">
        <v>333</v>
      </c>
      <c r="D354" s="61">
        <v>15873</v>
      </c>
      <c r="E354" s="57" t="s">
        <v>357</v>
      </c>
      <c r="F354" s="57" t="s">
        <v>206</v>
      </c>
      <c r="G354" s="27">
        <v>1981</v>
      </c>
      <c r="H354" s="23" t="s">
        <v>55</v>
      </c>
      <c r="I354" s="28">
        <v>4.2839999999999998</v>
      </c>
    </row>
    <row r="355" spans="1:9" x14ac:dyDescent="0.35">
      <c r="A355" s="54">
        <v>350</v>
      </c>
      <c r="B355" s="25"/>
      <c r="C355" s="26">
        <v>334</v>
      </c>
      <c r="D355" s="61">
        <v>9911</v>
      </c>
      <c r="E355" s="57" t="s">
        <v>420</v>
      </c>
      <c r="F355" s="57" t="s">
        <v>421</v>
      </c>
      <c r="G355" s="27">
        <v>1999</v>
      </c>
      <c r="H355" s="53" t="s">
        <v>389</v>
      </c>
      <c r="I355" s="28">
        <v>4.2799230769230761</v>
      </c>
    </row>
    <row r="356" spans="1:9" x14ac:dyDescent="0.35">
      <c r="A356" s="54">
        <v>351</v>
      </c>
      <c r="B356" s="25"/>
      <c r="C356" s="26">
        <v>335</v>
      </c>
      <c r="D356" s="61">
        <v>1733</v>
      </c>
      <c r="E356" s="57" t="s">
        <v>515</v>
      </c>
      <c r="F356" s="57" t="s">
        <v>146</v>
      </c>
      <c r="G356" s="27">
        <v>1960</v>
      </c>
      <c r="H356" s="23" t="s">
        <v>291</v>
      </c>
      <c r="I356" s="28">
        <v>4.2726666666666659</v>
      </c>
    </row>
    <row r="357" spans="1:9" x14ac:dyDescent="0.35">
      <c r="A357" s="54">
        <v>352</v>
      </c>
      <c r="B357" s="25"/>
      <c r="C357" s="26">
        <v>336</v>
      </c>
      <c r="D357" s="61">
        <v>5238</v>
      </c>
      <c r="E357" s="57" t="s">
        <v>475</v>
      </c>
      <c r="F357" s="57" t="s">
        <v>65</v>
      </c>
      <c r="G357" s="27">
        <v>1983</v>
      </c>
      <c r="H357" s="53" t="s">
        <v>35</v>
      </c>
      <c r="I357" s="28">
        <v>4.2722499999999997</v>
      </c>
    </row>
    <row r="358" spans="1:9" x14ac:dyDescent="0.35">
      <c r="A358" s="54">
        <v>353</v>
      </c>
      <c r="B358" s="25"/>
      <c r="C358" s="26">
        <v>337</v>
      </c>
      <c r="D358" s="61">
        <v>13335</v>
      </c>
      <c r="E358" s="57" t="s">
        <v>484</v>
      </c>
      <c r="F358" s="57" t="s">
        <v>106</v>
      </c>
      <c r="G358" s="27">
        <v>1957</v>
      </c>
      <c r="H358" s="23" t="s">
        <v>30</v>
      </c>
      <c r="I358" s="28">
        <v>4.269333333333333</v>
      </c>
    </row>
    <row r="359" spans="1:9" x14ac:dyDescent="0.35">
      <c r="A359" s="54">
        <v>354</v>
      </c>
      <c r="B359" s="25"/>
      <c r="C359" s="26">
        <v>338</v>
      </c>
      <c r="D359" s="61">
        <v>13532</v>
      </c>
      <c r="E359" s="57" t="s">
        <v>517</v>
      </c>
      <c r="F359" s="57" t="s">
        <v>65</v>
      </c>
      <c r="G359" s="27">
        <v>1969</v>
      </c>
      <c r="H359" s="53" t="s">
        <v>185</v>
      </c>
      <c r="I359" s="28">
        <v>4.241714285714286</v>
      </c>
    </row>
    <row r="360" spans="1:9" x14ac:dyDescent="0.35">
      <c r="A360" s="54">
        <v>355</v>
      </c>
      <c r="B360" s="25"/>
      <c r="C360" s="26">
        <v>339</v>
      </c>
      <c r="D360" s="61">
        <v>11141</v>
      </c>
      <c r="E360" s="57" t="s">
        <v>518</v>
      </c>
      <c r="F360" s="57" t="s">
        <v>146</v>
      </c>
      <c r="G360" s="27">
        <v>1987</v>
      </c>
      <c r="H360" s="23" t="s">
        <v>61</v>
      </c>
      <c r="I360" s="28">
        <v>4.2360000000000007</v>
      </c>
    </row>
    <row r="361" spans="1:9" x14ac:dyDescent="0.35">
      <c r="A361" s="54">
        <v>356</v>
      </c>
      <c r="B361" s="25"/>
      <c r="C361" s="26">
        <v>340</v>
      </c>
      <c r="D361" s="61">
        <v>15966</v>
      </c>
      <c r="E361" s="57" t="s">
        <v>477</v>
      </c>
      <c r="F361" s="57" t="s">
        <v>65</v>
      </c>
      <c r="G361" s="27">
        <v>1968</v>
      </c>
      <c r="H361" s="53" t="s">
        <v>305</v>
      </c>
      <c r="I361" s="28">
        <v>4.2359999999999998</v>
      </c>
    </row>
    <row r="362" spans="1:9" x14ac:dyDescent="0.35">
      <c r="A362" s="54">
        <v>357</v>
      </c>
      <c r="B362" s="25"/>
      <c r="C362" s="26">
        <v>341</v>
      </c>
      <c r="D362" s="61">
        <v>1124</v>
      </c>
      <c r="E362" s="57" t="s">
        <v>454</v>
      </c>
      <c r="F362" s="57" t="s">
        <v>455</v>
      </c>
      <c r="G362" s="27">
        <v>1956</v>
      </c>
      <c r="H362" s="23" t="s">
        <v>367</v>
      </c>
      <c r="I362" s="28">
        <v>4.23035294117647</v>
      </c>
    </row>
    <row r="363" spans="1:9" x14ac:dyDescent="0.35">
      <c r="A363" s="54">
        <v>358</v>
      </c>
      <c r="B363" s="25"/>
      <c r="C363" s="26">
        <v>342</v>
      </c>
      <c r="D363" s="61">
        <v>11799</v>
      </c>
      <c r="E363" s="57" t="s">
        <v>558</v>
      </c>
      <c r="F363" s="57" t="s">
        <v>146</v>
      </c>
      <c r="G363" s="27">
        <v>1951</v>
      </c>
      <c r="H363" s="53" t="s">
        <v>35</v>
      </c>
      <c r="I363" s="28">
        <v>4.2300000000000004</v>
      </c>
    </row>
    <row r="364" spans="1:9" x14ac:dyDescent="0.35">
      <c r="A364" s="54">
        <v>359</v>
      </c>
      <c r="B364" s="25"/>
      <c r="C364" s="26">
        <v>343</v>
      </c>
      <c r="D364" s="61">
        <v>14160</v>
      </c>
      <c r="E364" s="57" t="s">
        <v>559</v>
      </c>
      <c r="F364" s="57" t="s">
        <v>65</v>
      </c>
      <c r="G364" s="27">
        <v>1968</v>
      </c>
      <c r="H364" s="23" t="s">
        <v>439</v>
      </c>
      <c r="I364" s="28">
        <v>4.2300000000000004</v>
      </c>
    </row>
    <row r="365" spans="1:9" x14ac:dyDescent="0.35">
      <c r="A365" s="54">
        <v>360</v>
      </c>
      <c r="B365" s="25"/>
      <c r="C365" s="26">
        <v>344</v>
      </c>
      <c r="D365" s="61">
        <v>15142</v>
      </c>
      <c r="E365" s="57" t="s">
        <v>534</v>
      </c>
      <c r="F365" s="57" t="s">
        <v>254</v>
      </c>
      <c r="G365" s="27">
        <v>2012</v>
      </c>
      <c r="H365" s="53" t="s">
        <v>85</v>
      </c>
      <c r="I365" s="28">
        <v>4.2210000000000001</v>
      </c>
    </row>
    <row r="366" spans="1:9" x14ac:dyDescent="0.35">
      <c r="A366" s="54">
        <v>361</v>
      </c>
      <c r="B366" s="25"/>
      <c r="C366" s="26">
        <v>345</v>
      </c>
      <c r="D366" s="61">
        <v>2548</v>
      </c>
      <c r="E366" s="57" t="s">
        <v>476</v>
      </c>
      <c r="F366" s="57" t="s">
        <v>65</v>
      </c>
      <c r="G366" s="27">
        <v>1965</v>
      </c>
      <c r="H366" s="23" t="s">
        <v>367</v>
      </c>
      <c r="I366" s="28">
        <v>4.2163529411764706</v>
      </c>
    </row>
    <row r="367" spans="1:9" x14ac:dyDescent="0.35">
      <c r="A367" s="54">
        <v>362</v>
      </c>
      <c r="B367" s="25"/>
      <c r="C367" s="26">
        <v>346</v>
      </c>
      <c r="D367" s="61">
        <v>1884</v>
      </c>
      <c r="E367" s="57" t="s">
        <v>485</v>
      </c>
      <c r="F367" s="57" t="s">
        <v>170</v>
      </c>
      <c r="G367" s="27">
        <v>1961</v>
      </c>
      <c r="H367" s="53" t="s">
        <v>85</v>
      </c>
      <c r="I367" s="28">
        <v>4.2129655172413791</v>
      </c>
    </row>
    <row r="368" spans="1:9" x14ac:dyDescent="0.35">
      <c r="A368" s="54">
        <v>363</v>
      </c>
      <c r="B368" s="25"/>
      <c r="C368" s="26">
        <v>347</v>
      </c>
      <c r="D368" s="61">
        <v>14383</v>
      </c>
      <c r="E368" s="57" t="s">
        <v>148</v>
      </c>
      <c r="F368" s="57" t="s">
        <v>514</v>
      </c>
      <c r="G368" s="27">
        <v>2007</v>
      </c>
      <c r="H368" s="23" t="s">
        <v>365</v>
      </c>
      <c r="I368" s="28">
        <v>4.1893684210526319</v>
      </c>
    </row>
    <row r="369" spans="1:9" x14ac:dyDescent="0.35">
      <c r="A369" s="54">
        <v>364</v>
      </c>
      <c r="B369" s="25"/>
      <c r="C369" s="26">
        <v>348</v>
      </c>
      <c r="D369" s="61">
        <v>18618</v>
      </c>
      <c r="E369" s="57" t="s">
        <v>428</v>
      </c>
      <c r="F369" s="57" t="s">
        <v>429</v>
      </c>
      <c r="G369" s="27">
        <v>2004</v>
      </c>
      <c r="H369" s="53" t="s">
        <v>42</v>
      </c>
      <c r="I369" s="28">
        <v>4.1863333333333328</v>
      </c>
    </row>
    <row r="370" spans="1:9" x14ac:dyDescent="0.35">
      <c r="A370" s="54">
        <v>365</v>
      </c>
      <c r="B370" s="25"/>
      <c r="C370" s="26">
        <v>349</v>
      </c>
      <c r="D370" s="61">
        <v>164</v>
      </c>
      <c r="E370" s="57" t="s">
        <v>430</v>
      </c>
      <c r="F370" s="57" t="s">
        <v>431</v>
      </c>
      <c r="G370" s="27">
        <v>1943</v>
      </c>
      <c r="H370" s="23" t="s">
        <v>389</v>
      </c>
      <c r="I370" s="28">
        <v>4.1863333333333328</v>
      </c>
    </row>
    <row r="371" spans="1:9" x14ac:dyDescent="0.35">
      <c r="A371" s="54">
        <v>366</v>
      </c>
      <c r="B371" s="25"/>
      <c r="C371" s="26">
        <v>350</v>
      </c>
      <c r="D371" s="61">
        <v>17775</v>
      </c>
      <c r="E371" s="57" t="s">
        <v>523</v>
      </c>
      <c r="F371" s="57" t="s">
        <v>371</v>
      </c>
      <c r="G371" s="27">
        <v>1971</v>
      </c>
      <c r="H371" s="53" t="s">
        <v>384</v>
      </c>
      <c r="I371" s="28">
        <v>4.183272727272727</v>
      </c>
    </row>
    <row r="372" spans="1:9" x14ac:dyDescent="0.35">
      <c r="A372" s="54">
        <v>367</v>
      </c>
      <c r="B372" s="25"/>
      <c r="C372" s="26">
        <v>351</v>
      </c>
      <c r="D372" s="61">
        <v>17401</v>
      </c>
      <c r="E372" s="57" t="s">
        <v>499</v>
      </c>
      <c r="F372" s="57" t="s">
        <v>122</v>
      </c>
      <c r="G372" s="27">
        <v>1972</v>
      </c>
      <c r="H372" s="23" t="s">
        <v>11</v>
      </c>
      <c r="I372" s="28">
        <v>4.1831764705882346</v>
      </c>
    </row>
    <row r="373" spans="1:9" x14ac:dyDescent="0.35">
      <c r="A373" s="54">
        <v>368</v>
      </c>
      <c r="B373" s="25"/>
      <c r="C373" s="26">
        <v>352</v>
      </c>
      <c r="D373" s="61">
        <v>15246</v>
      </c>
      <c r="E373" s="57" t="s">
        <v>162</v>
      </c>
      <c r="F373" s="57" t="s">
        <v>99</v>
      </c>
      <c r="G373" s="27">
        <v>2011</v>
      </c>
      <c r="H373" s="53" t="s">
        <v>85</v>
      </c>
      <c r="I373" s="28">
        <v>4.1831489361702126</v>
      </c>
    </row>
    <row r="374" spans="1:9" x14ac:dyDescent="0.35">
      <c r="A374" s="54">
        <v>369</v>
      </c>
      <c r="B374" s="25"/>
      <c r="C374" s="26">
        <v>353</v>
      </c>
      <c r="D374" s="61">
        <v>14009</v>
      </c>
      <c r="E374" s="57" t="s">
        <v>512</v>
      </c>
      <c r="F374" s="57" t="s">
        <v>513</v>
      </c>
      <c r="G374" s="27">
        <v>2006</v>
      </c>
      <c r="H374" s="23" t="s">
        <v>85</v>
      </c>
      <c r="I374" s="28">
        <v>4.1798095238095234</v>
      </c>
    </row>
    <row r="375" spans="1:9" x14ac:dyDescent="0.35">
      <c r="A375" s="54">
        <v>370</v>
      </c>
      <c r="B375" s="25"/>
      <c r="C375" s="26">
        <v>354</v>
      </c>
      <c r="D375" s="61">
        <v>15141</v>
      </c>
      <c r="E375" s="57" t="s">
        <v>602</v>
      </c>
      <c r="F375" s="57" t="s">
        <v>603</v>
      </c>
      <c r="G375" s="27">
        <v>2010</v>
      </c>
      <c r="H375" s="53" t="s">
        <v>85</v>
      </c>
      <c r="I375" s="28">
        <v>4.1724285714285712</v>
      </c>
    </row>
    <row r="376" spans="1:9" x14ac:dyDescent="0.35">
      <c r="A376" s="54">
        <v>371</v>
      </c>
      <c r="B376" s="25"/>
      <c r="C376" s="26">
        <v>355</v>
      </c>
      <c r="D376" s="61">
        <v>3150</v>
      </c>
      <c r="E376" s="57" t="s">
        <v>412</v>
      </c>
      <c r="F376" s="57" t="s">
        <v>21</v>
      </c>
      <c r="G376" s="27">
        <v>1968</v>
      </c>
      <c r="H376" s="23" t="s">
        <v>384</v>
      </c>
      <c r="I376" s="28">
        <v>4.1716666666666669</v>
      </c>
    </row>
    <row r="377" spans="1:9" x14ac:dyDescent="0.35">
      <c r="A377" s="54">
        <v>372</v>
      </c>
      <c r="B377" s="25"/>
      <c r="C377" s="26">
        <v>356</v>
      </c>
      <c r="D377" s="61">
        <v>11796</v>
      </c>
      <c r="E377" s="57" t="s">
        <v>498</v>
      </c>
      <c r="F377" s="57" t="s">
        <v>37</v>
      </c>
      <c r="G377" s="27">
        <v>1969</v>
      </c>
      <c r="H377" s="53" t="s">
        <v>293</v>
      </c>
      <c r="I377" s="28">
        <v>4.1691578947368422</v>
      </c>
    </row>
    <row r="378" spans="1:9" x14ac:dyDescent="0.35">
      <c r="A378" s="54">
        <v>373</v>
      </c>
      <c r="B378" s="25"/>
      <c r="C378" s="26">
        <v>357</v>
      </c>
      <c r="D378" s="61">
        <v>13855</v>
      </c>
      <c r="E378" s="57" t="s">
        <v>604</v>
      </c>
      <c r="F378" s="57" t="s">
        <v>605</v>
      </c>
      <c r="G378" s="27">
        <v>1955</v>
      </c>
      <c r="H378" s="23" t="s">
        <v>540</v>
      </c>
      <c r="I378" s="28">
        <v>4.1662173913043477</v>
      </c>
    </row>
    <row r="379" spans="1:9" x14ac:dyDescent="0.35">
      <c r="A379" s="54">
        <v>374</v>
      </c>
      <c r="B379" s="25"/>
      <c r="C379" s="26">
        <v>358</v>
      </c>
      <c r="D379" s="61">
        <v>15365</v>
      </c>
      <c r="E379" s="57" t="s">
        <v>606</v>
      </c>
      <c r="F379" s="57" t="s">
        <v>84</v>
      </c>
      <c r="G379" s="27">
        <v>2009</v>
      </c>
      <c r="H379" s="53" t="s">
        <v>439</v>
      </c>
      <c r="I379" s="28">
        <v>4.1438571428571427</v>
      </c>
    </row>
    <row r="380" spans="1:9" x14ac:dyDescent="0.35">
      <c r="A380" s="54">
        <v>375</v>
      </c>
      <c r="B380" s="25"/>
      <c r="C380" s="26">
        <v>359</v>
      </c>
      <c r="D380" s="61">
        <v>14823</v>
      </c>
      <c r="E380" s="57" t="s">
        <v>482</v>
      </c>
      <c r="F380" s="57" t="s">
        <v>214</v>
      </c>
      <c r="G380" s="27">
        <v>1958</v>
      </c>
      <c r="H380" s="23" t="s">
        <v>439</v>
      </c>
      <c r="I380" s="28">
        <v>4.143575757575757</v>
      </c>
    </row>
    <row r="381" spans="1:9" x14ac:dyDescent="0.35">
      <c r="A381" s="54">
        <v>376</v>
      </c>
      <c r="B381" s="25"/>
      <c r="C381" s="26">
        <v>360</v>
      </c>
      <c r="D381" s="61">
        <v>787</v>
      </c>
      <c r="E381" s="57" t="s">
        <v>607</v>
      </c>
      <c r="F381" s="57" t="s">
        <v>457</v>
      </c>
      <c r="G381" s="27">
        <v>1953</v>
      </c>
      <c r="H381" s="53" t="s">
        <v>297</v>
      </c>
      <c r="I381" s="28">
        <v>4.1426666666666669</v>
      </c>
    </row>
    <row r="382" spans="1:9" x14ac:dyDescent="0.35">
      <c r="A382" s="54">
        <v>377</v>
      </c>
      <c r="B382" s="25"/>
      <c r="C382" s="26">
        <v>361</v>
      </c>
      <c r="D382" s="61">
        <v>16592</v>
      </c>
      <c r="E382" s="57" t="s">
        <v>490</v>
      </c>
      <c r="F382" s="57" t="s">
        <v>491</v>
      </c>
      <c r="G382" s="27">
        <v>1968</v>
      </c>
      <c r="H382" s="23" t="s">
        <v>187</v>
      </c>
      <c r="I382" s="28">
        <v>4.1234999999999999</v>
      </c>
    </row>
    <row r="383" spans="1:9" x14ac:dyDescent="0.35">
      <c r="A383" s="54">
        <v>378</v>
      </c>
      <c r="B383" s="25"/>
      <c r="C383" s="26">
        <v>362</v>
      </c>
      <c r="D383" s="61">
        <v>18414</v>
      </c>
      <c r="E383" s="57" t="s">
        <v>478</v>
      </c>
      <c r="F383" s="57" t="s">
        <v>492</v>
      </c>
      <c r="G383" s="27">
        <v>1999</v>
      </c>
      <c r="H383" s="53" t="s">
        <v>439</v>
      </c>
      <c r="I383" s="28">
        <v>4.1197735849056603</v>
      </c>
    </row>
    <row r="384" spans="1:9" x14ac:dyDescent="0.35">
      <c r="A384" s="54">
        <v>379</v>
      </c>
      <c r="B384" s="25"/>
      <c r="C384" s="26">
        <v>363</v>
      </c>
      <c r="D384" s="61">
        <v>17656</v>
      </c>
      <c r="E384" s="57" t="s">
        <v>557</v>
      </c>
      <c r="F384" s="57" t="s">
        <v>419</v>
      </c>
      <c r="G384" s="27">
        <v>1968</v>
      </c>
      <c r="H384" s="23" t="s">
        <v>27</v>
      </c>
      <c r="I384" s="28">
        <v>4.1049999999999995</v>
      </c>
    </row>
    <row r="385" spans="1:9" x14ac:dyDescent="0.35">
      <c r="A385" s="54">
        <v>380</v>
      </c>
      <c r="B385" s="25"/>
      <c r="C385" s="26">
        <v>364</v>
      </c>
      <c r="D385" s="61">
        <v>14965</v>
      </c>
      <c r="E385" s="57" t="s">
        <v>608</v>
      </c>
      <c r="F385" s="57" t="s">
        <v>609</v>
      </c>
      <c r="G385" s="27">
        <v>2010</v>
      </c>
      <c r="H385" s="53" t="s">
        <v>85</v>
      </c>
      <c r="I385" s="28">
        <v>4.101</v>
      </c>
    </row>
    <row r="386" spans="1:9" x14ac:dyDescent="0.35">
      <c r="A386" s="54">
        <v>381</v>
      </c>
      <c r="B386" s="25"/>
      <c r="C386" s="26">
        <v>365</v>
      </c>
      <c r="D386" s="61">
        <v>14747</v>
      </c>
      <c r="E386" s="57" t="s">
        <v>503</v>
      </c>
      <c r="F386" s="57" t="s">
        <v>504</v>
      </c>
      <c r="G386" s="27">
        <v>2009</v>
      </c>
      <c r="H386" s="23" t="s">
        <v>365</v>
      </c>
      <c r="I386" s="28">
        <v>4.0979999999999999</v>
      </c>
    </row>
    <row r="387" spans="1:9" x14ac:dyDescent="0.35">
      <c r="A387" s="54">
        <v>382</v>
      </c>
      <c r="B387" s="25"/>
      <c r="C387" s="26">
        <v>366</v>
      </c>
      <c r="D387" s="61">
        <v>16686</v>
      </c>
      <c r="E387" s="57" t="s">
        <v>248</v>
      </c>
      <c r="F387" s="57" t="s">
        <v>41</v>
      </c>
      <c r="G387" s="27">
        <v>1976</v>
      </c>
      <c r="H387" s="53" t="s">
        <v>61</v>
      </c>
      <c r="I387" s="28">
        <v>4.0732941176470581</v>
      </c>
    </row>
    <row r="388" spans="1:9" x14ac:dyDescent="0.35">
      <c r="A388" s="54">
        <v>383</v>
      </c>
      <c r="B388" s="25"/>
      <c r="C388" s="26">
        <v>367</v>
      </c>
      <c r="D388" s="61">
        <v>16000</v>
      </c>
      <c r="E388" s="57" t="s">
        <v>560</v>
      </c>
      <c r="F388" s="57" t="s">
        <v>561</v>
      </c>
      <c r="G388" s="27">
        <v>2010</v>
      </c>
      <c r="H388" s="23" t="s">
        <v>365</v>
      </c>
      <c r="I388" s="28">
        <v>4.0716666666666672</v>
      </c>
    </row>
    <row r="389" spans="1:9" x14ac:dyDescent="0.35">
      <c r="A389" s="54">
        <v>384</v>
      </c>
      <c r="B389" s="25"/>
      <c r="C389" s="26">
        <v>368</v>
      </c>
      <c r="D389" s="61">
        <v>15883</v>
      </c>
      <c r="E389" s="57" t="s">
        <v>579</v>
      </c>
      <c r="F389" s="57" t="s">
        <v>146</v>
      </c>
      <c r="G389" s="27">
        <v>1953</v>
      </c>
      <c r="H389" s="53" t="s">
        <v>540</v>
      </c>
      <c r="I389" s="28">
        <v>4.0501176470588236</v>
      </c>
    </row>
    <row r="390" spans="1:9" x14ac:dyDescent="0.35">
      <c r="A390" s="54">
        <v>385</v>
      </c>
      <c r="B390" s="25"/>
      <c r="C390" s="26">
        <v>369</v>
      </c>
      <c r="D390" s="61">
        <v>14841</v>
      </c>
      <c r="E390" s="57" t="s">
        <v>610</v>
      </c>
      <c r="F390" s="57" t="s">
        <v>524</v>
      </c>
      <c r="G390" s="27">
        <v>2001</v>
      </c>
      <c r="H390" s="23" t="s">
        <v>611</v>
      </c>
      <c r="I390" s="28">
        <v>4.0421764705882355</v>
      </c>
    </row>
    <row r="391" spans="1:9" x14ac:dyDescent="0.35">
      <c r="A391" s="54">
        <v>386</v>
      </c>
      <c r="B391" s="25"/>
      <c r="C391" s="26">
        <v>370</v>
      </c>
      <c r="D391" s="61">
        <v>18400</v>
      </c>
      <c r="E391" s="57" t="s">
        <v>525</v>
      </c>
      <c r="F391" s="57" t="s">
        <v>41</v>
      </c>
      <c r="G391" s="27">
        <v>1992</v>
      </c>
      <c r="H391" s="53" t="s">
        <v>291</v>
      </c>
      <c r="I391" s="28">
        <v>4.0393333333333334</v>
      </c>
    </row>
    <row r="392" spans="1:9" x14ac:dyDescent="0.35">
      <c r="A392" s="54">
        <v>387</v>
      </c>
      <c r="B392" s="25"/>
      <c r="C392" s="26">
        <v>371</v>
      </c>
      <c r="D392" s="61">
        <v>13455</v>
      </c>
      <c r="E392" s="57" t="s">
        <v>143</v>
      </c>
      <c r="F392" s="57" t="s">
        <v>524</v>
      </c>
      <c r="G392" s="27">
        <v>2005</v>
      </c>
      <c r="H392" s="23" t="s">
        <v>365</v>
      </c>
      <c r="I392" s="28">
        <v>4.0369523809523802</v>
      </c>
    </row>
    <row r="393" spans="1:9" x14ac:dyDescent="0.35">
      <c r="A393" s="54">
        <v>388</v>
      </c>
      <c r="B393" s="25"/>
      <c r="C393" s="26">
        <v>372</v>
      </c>
      <c r="D393" s="61">
        <v>13534</v>
      </c>
      <c r="E393" s="57" t="s">
        <v>522</v>
      </c>
      <c r="F393" s="57" t="s">
        <v>47</v>
      </c>
      <c r="G393" s="27">
        <v>1965</v>
      </c>
      <c r="H393" s="53" t="s">
        <v>185</v>
      </c>
      <c r="I393" s="28">
        <v>4.03676923076923</v>
      </c>
    </row>
    <row r="394" spans="1:9" x14ac:dyDescent="0.35">
      <c r="A394" s="54">
        <v>389</v>
      </c>
      <c r="B394" s="25"/>
      <c r="C394" s="26">
        <v>373</v>
      </c>
      <c r="D394" s="61">
        <v>10986</v>
      </c>
      <c r="E394" s="57" t="s">
        <v>575</v>
      </c>
      <c r="F394" s="57" t="s">
        <v>138</v>
      </c>
      <c r="G394" s="27">
        <v>1962</v>
      </c>
      <c r="H394" s="23" t="s">
        <v>439</v>
      </c>
      <c r="I394" s="28">
        <v>4.0216666666666665</v>
      </c>
    </row>
    <row r="395" spans="1:9" x14ac:dyDescent="0.35">
      <c r="A395" s="54">
        <v>390</v>
      </c>
      <c r="B395" s="25"/>
      <c r="C395" s="26">
        <v>374</v>
      </c>
      <c r="D395" s="61">
        <v>11930</v>
      </c>
      <c r="E395" s="57" t="s">
        <v>562</v>
      </c>
      <c r="F395" s="57" t="s">
        <v>214</v>
      </c>
      <c r="G395" s="27">
        <v>1950</v>
      </c>
      <c r="H395" s="53" t="s">
        <v>439</v>
      </c>
      <c r="I395" s="28">
        <v>3.9880909090909089</v>
      </c>
    </row>
    <row r="396" spans="1:9" x14ac:dyDescent="0.35">
      <c r="A396" s="54">
        <v>391</v>
      </c>
      <c r="B396" s="25"/>
      <c r="C396" s="26">
        <v>375</v>
      </c>
      <c r="D396" s="61">
        <v>15858</v>
      </c>
      <c r="E396" s="57" t="s">
        <v>576</v>
      </c>
      <c r="F396" s="57" t="s">
        <v>577</v>
      </c>
      <c r="G396" s="27">
        <v>1964</v>
      </c>
      <c r="H396" s="23" t="s">
        <v>439</v>
      </c>
      <c r="I396" s="28">
        <v>3.98</v>
      </c>
    </row>
    <row r="397" spans="1:9" x14ac:dyDescent="0.35">
      <c r="A397" s="54">
        <v>392</v>
      </c>
      <c r="B397" s="25"/>
      <c r="C397" s="26">
        <v>376</v>
      </c>
      <c r="D397" s="61">
        <v>17676</v>
      </c>
      <c r="E397" s="57" t="s">
        <v>574</v>
      </c>
      <c r="F397" s="57" t="s">
        <v>371</v>
      </c>
      <c r="G397" s="27">
        <v>1967</v>
      </c>
      <c r="H397" s="53" t="s">
        <v>85</v>
      </c>
      <c r="I397" s="28">
        <v>3.9359523809523806</v>
      </c>
    </row>
    <row r="398" spans="1:9" x14ac:dyDescent="0.35">
      <c r="A398" s="54">
        <v>393</v>
      </c>
      <c r="B398" s="25"/>
      <c r="C398" s="26">
        <v>377</v>
      </c>
      <c r="D398" s="61">
        <v>18787</v>
      </c>
      <c r="E398" s="57" t="s">
        <v>358</v>
      </c>
      <c r="F398" s="57" t="s">
        <v>19</v>
      </c>
      <c r="G398" s="27">
        <v>1979</v>
      </c>
      <c r="H398" s="23" t="s">
        <v>297</v>
      </c>
      <c r="I398" s="28">
        <v>3.924212121212121</v>
      </c>
    </row>
    <row r="399" spans="1:9" x14ac:dyDescent="0.35">
      <c r="A399" s="54">
        <v>394</v>
      </c>
      <c r="B399" s="25"/>
      <c r="C399" s="26">
        <v>378</v>
      </c>
      <c r="D399" s="61">
        <v>14824</v>
      </c>
      <c r="E399" s="57" t="s">
        <v>613</v>
      </c>
      <c r="F399" s="57" t="s">
        <v>614</v>
      </c>
      <c r="G399" s="27">
        <v>1953</v>
      </c>
      <c r="H399" s="53" t="s">
        <v>439</v>
      </c>
      <c r="I399" s="28">
        <v>3.9176666666666669</v>
      </c>
    </row>
    <row r="400" spans="1:9" x14ac:dyDescent="0.35">
      <c r="A400" s="54">
        <v>395</v>
      </c>
      <c r="B400" s="25"/>
      <c r="C400" s="26">
        <v>379</v>
      </c>
      <c r="D400" s="61">
        <v>16425</v>
      </c>
      <c r="E400" s="57" t="s">
        <v>615</v>
      </c>
      <c r="F400" s="57" t="s">
        <v>84</v>
      </c>
      <c r="G400" s="27">
        <v>1961</v>
      </c>
      <c r="H400" s="23" t="s">
        <v>11</v>
      </c>
      <c r="I400" s="28">
        <v>3.9135</v>
      </c>
    </row>
    <row r="401" spans="1:9" x14ac:dyDescent="0.35">
      <c r="A401" s="54">
        <v>396</v>
      </c>
      <c r="B401" s="25"/>
      <c r="C401" s="26">
        <v>380</v>
      </c>
      <c r="D401" s="61">
        <v>11931</v>
      </c>
      <c r="E401" s="57" t="s">
        <v>486</v>
      </c>
      <c r="F401" s="57" t="s">
        <v>487</v>
      </c>
      <c r="G401" s="27">
        <v>1957</v>
      </c>
      <c r="H401" s="53" t="s">
        <v>439</v>
      </c>
      <c r="I401" s="28">
        <v>3.8942222222222225</v>
      </c>
    </row>
    <row r="402" spans="1:9" x14ac:dyDescent="0.35">
      <c r="A402" s="54">
        <v>397</v>
      </c>
      <c r="B402" s="25"/>
      <c r="C402" s="26">
        <v>381</v>
      </c>
      <c r="D402" s="61">
        <v>14748</v>
      </c>
      <c r="E402" s="57" t="s">
        <v>530</v>
      </c>
      <c r="F402" s="57" t="s">
        <v>388</v>
      </c>
      <c r="G402" s="27">
        <v>2008</v>
      </c>
      <c r="H402" s="23" t="s">
        <v>365</v>
      </c>
      <c r="I402" s="28">
        <v>3.866333333333333</v>
      </c>
    </row>
    <row r="403" spans="1:9" x14ac:dyDescent="0.35">
      <c r="A403" s="54">
        <v>398</v>
      </c>
      <c r="B403" s="25"/>
      <c r="C403" s="26">
        <v>382</v>
      </c>
      <c r="D403" s="61">
        <v>16295</v>
      </c>
      <c r="E403" s="57" t="s">
        <v>537</v>
      </c>
      <c r="F403" s="57" t="s">
        <v>168</v>
      </c>
      <c r="G403" s="27">
        <v>1974</v>
      </c>
      <c r="H403" s="53" t="s">
        <v>365</v>
      </c>
      <c r="I403" s="28">
        <v>3.8559999999999999</v>
      </c>
    </row>
    <row r="404" spans="1:9" x14ac:dyDescent="0.35">
      <c r="A404" s="54">
        <v>399</v>
      </c>
      <c r="B404" s="25"/>
      <c r="C404" s="26">
        <v>383</v>
      </c>
      <c r="D404" s="61">
        <v>13533</v>
      </c>
      <c r="E404" s="57" t="s">
        <v>522</v>
      </c>
      <c r="F404" s="57" t="s">
        <v>126</v>
      </c>
      <c r="G404" s="27">
        <v>1960</v>
      </c>
      <c r="H404" s="23" t="s">
        <v>185</v>
      </c>
      <c r="I404" s="28">
        <v>3.8393333333333333</v>
      </c>
    </row>
    <row r="405" spans="1:9" x14ac:dyDescent="0.35">
      <c r="A405" s="54">
        <v>400</v>
      </c>
      <c r="B405" s="25"/>
      <c r="C405" s="26">
        <v>384</v>
      </c>
      <c r="D405" s="61">
        <v>15431</v>
      </c>
      <c r="E405" s="57" t="s">
        <v>528</v>
      </c>
      <c r="F405" s="57" t="s">
        <v>529</v>
      </c>
      <c r="G405" s="27">
        <v>2011</v>
      </c>
      <c r="H405" s="53" t="s">
        <v>365</v>
      </c>
      <c r="I405" s="28">
        <v>3.8364375000000002</v>
      </c>
    </row>
    <row r="406" spans="1:9" x14ac:dyDescent="0.35">
      <c r="A406" s="54">
        <v>401</v>
      </c>
      <c r="B406" s="25"/>
      <c r="C406" s="26">
        <v>385</v>
      </c>
      <c r="D406" s="61">
        <v>15368</v>
      </c>
      <c r="E406" s="57" t="s">
        <v>606</v>
      </c>
      <c r="F406" s="57" t="s">
        <v>37</v>
      </c>
      <c r="G406" s="27">
        <v>2009</v>
      </c>
      <c r="H406" s="23" t="s">
        <v>439</v>
      </c>
      <c r="I406" s="28">
        <v>3.8232222222222223</v>
      </c>
    </row>
    <row r="407" spans="1:9" x14ac:dyDescent="0.35">
      <c r="A407" s="54">
        <v>402</v>
      </c>
      <c r="B407" s="25"/>
      <c r="C407" s="26">
        <v>386</v>
      </c>
      <c r="D407" s="61">
        <v>15364</v>
      </c>
      <c r="E407" s="57" t="s">
        <v>618</v>
      </c>
      <c r="F407" s="57" t="s">
        <v>23</v>
      </c>
      <c r="G407" s="27">
        <v>2010</v>
      </c>
      <c r="H407" s="53" t="s">
        <v>439</v>
      </c>
      <c r="I407" s="28">
        <v>3.81975</v>
      </c>
    </row>
    <row r="408" spans="1:9" x14ac:dyDescent="0.35">
      <c r="A408" s="54">
        <v>403</v>
      </c>
      <c r="B408" s="25"/>
      <c r="C408" s="26">
        <v>387</v>
      </c>
      <c r="D408" s="61">
        <v>14014</v>
      </c>
      <c r="E408" s="57" t="s">
        <v>619</v>
      </c>
      <c r="F408" s="57" t="s">
        <v>514</v>
      </c>
      <c r="G408" s="27">
        <v>2005</v>
      </c>
      <c r="H408" s="23" t="s">
        <v>185</v>
      </c>
      <c r="I408" s="28">
        <v>3.8152857142857144</v>
      </c>
    </row>
    <row r="409" spans="1:9" x14ac:dyDescent="0.35">
      <c r="A409" s="54">
        <v>404</v>
      </c>
      <c r="B409" s="25"/>
      <c r="C409" s="26">
        <v>388</v>
      </c>
      <c r="D409" s="61">
        <v>15637</v>
      </c>
      <c r="E409" s="57" t="s">
        <v>620</v>
      </c>
      <c r="F409" s="57" t="s">
        <v>621</v>
      </c>
      <c r="G409" s="27">
        <v>1973</v>
      </c>
      <c r="H409" s="53" t="s">
        <v>611</v>
      </c>
      <c r="I409" s="28">
        <v>3.8068823529411766</v>
      </c>
    </row>
    <row r="410" spans="1:9" x14ac:dyDescent="0.35">
      <c r="A410" s="54">
        <v>405</v>
      </c>
      <c r="B410" s="25"/>
      <c r="C410" s="26">
        <v>389</v>
      </c>
      <c r="D410" s="61">
        <v>16247</v>
      </c>
      <c r="E410" s="57" t="s">
        <v>627</v>
      </c>
      <c r="F410" s="57" t="s">
        <v>158</v>
      </c>
      <c r="G410" s="27">
        <v>2009</v>
      </c>
      <c r="H410" s="23" t="s">
        <v>439</v>
      </c>
      <c r="I410" s="28">
        <v>3.7724285714285712</v>
      </c>
    </row>
    <row r="411" spans="1:9" x14ac:dyDescent="0.35">
      <c r="A411" s="54">
        <v>406</v>
      </c>
      <c r="B411" s="25"/>
      <c r="C411" s="26">
        <v>390</v>
      </c>
      <c r="D411" s="61">
        <v>17736</v>
      </c>
      <c r="E411" s="57" t="s">
        <v>622</v>
      </c>
      <c r="F411" s="57" t="s">
        <v>623</v>
      </c>
      <c r="G411" s="27">
        <v>2011</v>
      </c>
      <c r="H411" s="53" t="s">
        <v>185</v>
      </c>
      <c r="I411" s="28">
        <v>3.7676666666666669</v>
      </c>
    </row>
    <row r="412" spans="1:9" x14ac:dyDescent="0.35">
      <c r="A412" s="54">
        <v>407</v>
      </c>
      <c r="B412" s="25"/>
      <c r="C412" s="26">
        <v>391</v>
      </c>
      <c r="D412" s="61">
        <v>14102</v>
      </c>
      <c r="E412" s="57" t="s">
        <v>620</v>
      </c>
      <c r="F412" s="57" t="s">
        <v>621</v>
      </c>
      <c r="G412" s="27">
        <v>1999</v>
      </c>
      <c r="H412" s="23" t="s">
        <v>611</v>
      </c>
      <c r="I412" s="28">
        <v>3.7480588235294117</v>
      </c>
    </row>
    <row r="413" spans="1:9" x14ac:dyDescent="0.35">
      <c r="A413" s="54">
        <v>408</v>
      </c>
      <c r="B413" s="25"/>
      <c r="C413" s="26">
        <v>392</v>
      </c>
      <c r="D413" s="61">
        <v>13792</v>
      </c>
      <c r="E413" s="57" t="s">
        <v>526</v>
      </c>
      <c r="F413" s="57" t="s">
        <v>126</v>
      </c>
      <c r="G413" s="27">
        <v>1948</v>
      </c>
      <c r="H413" s="53" t="s">
        <v>185</v>
      </c>
      <c r="I413" s="28">
        <v>3.7344848484848487</v>
      </c>
    </row>
    <row r="414" spans="1:9" x14ac:dyDescent="0.35">
      <c r="A414" s="54">
        <v>409</v>
      </c>
      <c r="B414" s="25"/>
      <c r="C414" s="26">
        <v>393</v>
      </c>
      <c r="D414" s="61">
        <v>10984</v>
      </c>
      <c r="E414" s="57" t="s">
        <v>630</v>
      </c>
      <c r="F414" s="57" t="s">
        <v>233</v>
      </c>
      <c r="G414" s="27">
        <v>1957</v>
      </c>
      <c r="H414" s="23" t="s">
        <v>439</v>
      </c>
      <c r="I414" s="28">
        <v>3.7260000000000004</v>
      </c>
    </row>
    <row r="415" spans="1:9" x14ac:dyDescent="0.35">
      <c r="A415" s="54">
        <v>410</v>
      </c>
      <c r="B415" s="25"/>
      <c r="C415" s="26">
        <v>394</v>
      </c>
      <c r="D415" s="61">
        <v>15416</v>
      </c>
      <c r="E415" s="57" t="s">
        <v>584</v>
      </c>
      <c r="F415" s="57" t="s">
        <v>17</v>
      </c>
      <c r="G415" s="27">
        <v>2008</v>
      </c>
      <c r="H415" s="53" t="s">
        <v>27</v>
      </c>
      <c r="I415" s="28">
        <v>3.7216666666666667</v>
      </c>
    </row>
    <row r="416" spans="1:9" x14ac:dyDescent="0.35">
      <c r="A416" s="54">
        <v>411</v>
      </c>
      <c r="B416" s="25"/>
      <c r="C416" s="26">
        <v>395</v>
      </c>
      <c r="D416" s="61">
        <v>14127</v>
      </c>
      <c r="E416" s="57" t="s">
        <v>535</v>
      </c>
      <c r="F416" s="57" t="s">
        <v>536</v>
      </c>
      <c r="G416" s="27">
        <v>2008</v>
      </c>
      <c r="H416" s="23" t="s">
        <v>85</v>
      </c>
      <c r="I416" s="28">
        <v>3.7193333333333332</v>
      </c>
    </row>
    <row r="417" spans="1:9" x14ac:dyDescent="0.35">
      <c r="A417" s="54">
        <v>412</v>
      </c>
      <c r="B417" s="25"/>
      <c r="C417" s="26">
        <v>396</v>
      </c>
      <c r="D417" s="61">
        <v>15174</v>
      </c>
      <c r="E417" s="57" t="s">
        <v>132</v>
      </c>
      <c r="F417" s="57" t="s">
        <v>19</v>
      </c>
      <c r="G417" s="27">
        <v>2012</v>
      </c>
      <c r="H417" s="53" t="s">
        <v>85</v>
      </c>
      <c r="I417" s="28">
        <v>3.7176666666666667</v>
      </c>
    </row>
    <row r="418" spans="1:9" x14ac:dyDescent="0.35">
      <c r="A418" s="54">
        <v>413</v>
      </c>
      <c r="B418" s="25"/>
      <c r="C418" s="26">
        <v>397</v>
      </c>
      <c r="D418" s="61">
        <v>18416</v>
      </c>
      <c r="E418" s="57" t="s">
        <v>616</v>
      </c>
      <c r="F418" s="57" t="s">
        <v>84</v>
      </c>
      <c r="G418" s="27">
        <v>1971</v>
      </c>
      <c r="H418" s="23" t="s">
        <v>439</v>
      </c>
      <c r="I418" s="28">
        <v>3.6903939393939389</v>
      </c>
    </row>
    <row r="419" spans="1:9" x14ac:dyDescent="0.35">
      <c r="A419" s="54">
        <v>414</v>
      </c>
      <c r="B419" s="25"/>
      <c r="C419" s="26">
        <v>398</v>
      </c>
      <c r="D419" s="61">
        <v>11048</v>
      </c>
      <c r="E419" s="57" t="s">
        <v>624</v>
      </c>
      <c r="F419" s="57" t="s">
        <v>625</v>
      </c>
      <c r="G419" s="27">
        <v>1977</v>
      </c>
      <c r="H419" s="53" t="s">
        <v>611</v>
      </c>
      <c r="I419" s="28">
        <v>3.6884999999999999</v>
      </c>
    </row>
    <row r="420" spans="1:9" x14ac:dyDescent="0.35">
      <c r="A420" s="54">
        <v>415</v>
      </c>
      <c r="B420" s="25"/>
      <c r="C420" s="26">
        <v>399</v>
      </c>
      <c r="D420" s="61">
        <v>16193</v>
      </c>
      <c r="E420" s="57" t="s">
        <v>589</v>
      </c>
      <c r="F420" s="57" t="s">
        <v>633</v>
      </c>
      <c r="G420" s="27">
        <v>2010</v>
      </c>
      <c r="H420" s="23" t="s">
        <v>185</v>
      </c>
      <c r="I420" s="28">
        <v>3.6795714285714287</v>
      </c>
    </row>
    <row r="421" spans="1:9" x14ac:dyDescent="0.35">
      <c r="A421" s="54">
        <v>416</v>
      </c>
      <c r="B421" s="25"/>
      <c r="C421" s="26">
        <v>400</v>
      </c>
      <c r="D421" s="61">
        <v>16192</v>
      </c>
      <c r="E421" s="57" t="s">
        <v>626</v>
      </c>
      <c r="F421" s="57" t="s">
        <v>536</v>
      </c>
      <c r="G421" s="27">
        <v>2007</v>
      </c>
      <c r="H421" s="53" t="s">
        <v>185</v>
      </c>
      <c r="I421" s="28">
        <v>3.5994848484848481</v>
      </c>
    </row>
    <row r="422" spans="1:9" x14ac:dyDescent="0.35">
      <c r="A422" s="54">
        <v>417</v>
      </c>
      <c r="B422" s="25"/>
      <c r="C422" s="26">
        <v>401</v>
      </c>
      <c r="D422" s="61">
        <v>17742</v>
      </c>
      <c r="E422" s="57" t="s">
        <v>634</v>
      </c>
      <c r="F422" s="57" t="s">
        <v>158</v>
      </c>
      <c r="G422" s="27">
        <v>1976</v>
      </c>
      <c r="H422" s="23" t="s">
        <v>611</v>
      </c>
      <c r="I422" s="28">
        <v>3.5898888888888885</v>
      </c>
    </row>
    <row r="423" spans="1:9" x14ac:dyDescent="0.35">
      <c r="A423" s="54">
        <v>418</v>
      </c>
      <c r="B423" s="25"/>
      <c r="C423" s="26">
        <v>402</v>
      </c>
      <c r="D423" s="61">
        <v>14132</v>
      </c>
      <c r="E423" s="57" t="s">
        <v>638</v>
      </c>
      <c r="F423" s="57" t="s">
        <v>138</v>
      </c>
      <c r="G423" s="27">
        <v>1952</v>
      </c>
      <c r="H423" s="53" t="s">
        <v>297</v>
      </c>
      <c r="I423" s="28">
        <v>3.4510000000000001</v>
      </c>
    </row>
    <row r="424" spans="1:9" x14ac:dyDescent="0.35">
      <c r="A424" s="54">
        <v>419</v>
      </c>
      <c r="B424" s="25"/>
      <c r="C424" s="26" t="s">
        <v>656</v>
      </c>
      <c r="D424" s="61">
        <v>9131</v>
      </c>
      <c r="E424" s="57" t="s">
        <v>28</v>
      </c>
      <c r="F424" s="57" t="s">
        <v>29</v>
      </c>
      <c r="G424" s="27">
        <v>1997</v>
      </c>
      <c r="H424" s="23" t="s">
        <v>30</v>
      </c>
      <c r="I424" s="28">
        <v>0</v>
      </c>
    </row>
    <row r="425" spans="1:9" x14ac:dyDescent="0.35">
      <c r="A425" s="54">
        <v>420</v>
      </c>
      <c r="B425" s="25"/>
      <c r="C425" s="26" t="s">
        <v>656</v>
      </c>
      <c r="D425" s="61">
        <v>14123</v>
      </c>
      <c r="E425" s="57" t="s">
        <v>493</v>
      </c>
      <c r="F425" s="57" t="s">
        <v>444</v>
      </c>
      <c r="G425" s="27">
        <v>1952</v>
      </c>
      <c r="H425" s="53" t="s">
        <v>30</v>
      </c>
      <c r="I425" s="28">
        <v>0</v>
      </c>
    </row>
    <row r="426" spans="1:9" x14ac:dyDescent="0.35">
      <c r="A426" s="54">
        <v>421</v>
      </c>
      <c r="B426" s="25"/>
      <c r="C426" s="26" t="s">
        <v>656</v>
      </c>
      <c r="D426" s="61">
        <v>3143</v>
      </c>
      <c r="E426" s="57" t="s">
        <v>326</v>
      </c>
      <c r="F426" s="57" t="s">
        <v>138</v>
      </c>
      <c r="G426" s="27">
        <v>1968</v>
      </c>
      <c r="H426" s="23" t="s">
        <v>11</v>
      </c>
      <c r="I426" s="28">
        <v>0</v>
      </c>
    </row>
    <row r="427" spans="1:9" x14ac:dyDescent="0.35">
      <c r="A427" s="54">
        <v>422</v>
      </c>
      <c r="B427" s="25"/>
      <c r="C427" s="26" t="s">
        <v>656</v>
      </c>
      <c r="D427" s="61">
        <v>15506</v>
      </c>
      <c r="E427" s="57" t="s">
        <v>541</v>
      </c>
      <c r="F427" s="57" t="s">
        <v>208</v>
      </c>
      <c r="G427" s="27">
        <v>1976</v>
      </c>
      <c r="H427" s="53" t="s">
        <v>11</v>
      </c>
      <c r="I427" s="28">
        <v>0</v>
      </c>
    </row>
    <row r="428" spans="1:9" x14ac:dyDescent="0.35">
      <c r="A428" s="54">
        <v>423</v>
      </c>
      <c r="B428" s="25"/>
      <c r="C428" s="26" t="s">
        <v>656</v>
      </c>
      <c r="D428" s="61">
        <v>15463</v>
      </c>
      <c r="E428" s="57" t="s">
        <v>563</v>
      </c>
      <c r="F428" s="57" t="s">
        <v>564</v>
      </c>
      <c r="G428" s="27">
        <v>2010</v>
      </c>
      <c r="H428" s="23" t="s">
        <v>11</v>
      </c>
      <c r="I428" s="28">
        <v>0</v>
      </c>
    </row>
    <row r="429" spans="1:9" x14ac:dyDescent="0.35">
      <c r="A429" s="54">
        <v>424</v>
      </c>
      <c r="B429" s="25"/>
      <c r="C429" s="26" t="s">
        <v>656</v>
      </c>
      <c r="D429" s="61">
        <v>13344</v>
      </c>
      <c r="E429" s="57" t="s">
        <v>567</v>
      </c>
      <c r="F429" s="57" t="s">
        <v>568</v>
      </c>
      <c r="G429" s="27">
        <v>2007</v>
      </c>
      <c r="H429" s="53" t="s">
        <v>11</v>
      </c>
      <c r="I429" s="28">
        <v>0</v>
      </c>
    </row>
    <row r="430" spans="1:9" x14ac:dyDescent="0.35">
      <c r="A430" s="54">
        <v>425</v>
      </c>
      <c r="B430" s="25"/>
      <c r="C430" s="26" t="s">
        <v>656</v>
      </c>
      <c r="D430" s="61">
        <v>16026</v>
      </c>
      <c r="E430" s="57" t="s">
        <v>629</v>
      </c>
      <c r="F430" s="57" t="s">
        <v>158</v>
      </c>
      <c r="G430" s="27">
        <v>1989</v>
      </c>
      <c r="H430" s="23" t="s">
        <v>11</v>
      </c>
      <c r="I430" s="28">
        <v>0</v>
      </c>
    </row>
    <row r="431" spans="1:9" x14ac:dyDescent="0.35">
      <c r="A431" s="54">
        <v>426</v>
      </c>
      <c r="B431" s="25"/>
      <c r="C431" s="26" t="s">
        <v>656</v>
      </c>
      <c r="D431" s="61">
        <v>18833</v>
      </c>
      <c r="E431" s="57" t="s">
        <v>565</v>
      </c>
      <c r="F431" s="57" t="s">
        <v>566</v>
      </c>
      <c r="G431" s="27">
        <v>1991</v>
      </c>
      <c r="H431" s="53" t="s">
        <v>367</v>
      </c>
      <c r="I431" s="28">
        <v>0</v>
      </c>
    </row>
    <row r="432" spans="1:9" x14ac:dyDescent="0.35">
      <c r="A432" s="54">
        <v>427</v>
      </c>
      <c r="B432" s="25"/>
      <c r="C432" s="26" t="s">
        <v>656</v>
      </c>
      <c r="D432" s="61">
        <v>4563</v>
      </c>
      <c r="E432" s="57" t="s">
        <v>569</v>
      </c>
      <c r="F432" s="57" t="s">
        <v>570</v>
      </c>
      <c r="G432" s="27">
        <v>1978</v>
      </c>
      <c r="H432" s="23" t="s">
        <v>367</v>
      </c>
      <c r="I432" s="28">
        <v>0</v>
      </c>
    </row>
    <row r="433" spans="1:9" x14ac:dyDescent="0.35">
      <c r="A433" s="54">
        <v>428</v>
      </c>
      <c r="B433" s="25"/>
      <c r="C433" s="26" t="s">
        <v>656</v>
      </c>
      <c r="D433" s="61">
        <v>4883</v>
      </c>
      <c r="E433" s="57" t="s">
        <v>588</v>
      </c>
      <c r="F433" s="57" t="s">
        <v>65</v>
      </c>
      <c r="G433" s="27">
        <v>1980</v>
      </c>
      <c r="H433" s="53" t="s">
        <v>367</v>
      </c>
      <c r="I433" s="28">
        <v>0</v>
      </c>
    </row>
    <row r="434" spans="1:9" x14ac:dyDescent="0.35">
      <c r="A434" s="54">
        <v>429</v>
      </c>
      <c r="B434" s="25"/>
      <c r="C434" s="26" t="s">
        <v>656</v>
      </c>
      <c r="D434" s="61">
        <v>2437</v>
      </c>
      <c r="E434" s="57" t="s">
        <v>409</v>
      </c>
      <c r="F434" s="57" t="s">
        <v>233</v>
      </c>
      <c r="G434" s="27">
        <v>1964</v>
      </c>
      <c r="H434" s="23" t="s">
        <v>389</v>
      </c>
      <c r="I434" s="28">
        <v>0</v>
      </c>
    </row>
    <row r="435" spans="1:9" x14ac:dyDescent="0.35">
      <c r="A435" s="54">
        <v>430</v>
      </c>
      <c r="B435" s="25"/>
      <c r="C435" s="26" t="s">
        <v>656</v>
      </c>
      <c r="D435" s="61">
        <v>5486</v>
      </c>
      <c r="E435" s="57" t="s">
        <v>434</v>
      </c>
      <c r="F435" s="57" t="s">
        <v>435</v>
      </c>
      <c r="G435" s="27">
        <v>1985</v>
      </c>
      <c r="H435" s="53" t="s">
        <v>389</v>
      </c>
      <c r="I435" s="28">
        <v>0</v>
      </c>
    </row>
    <row r="436" spans="1:9" x14ac:dyDescent="0.35">
      <c r="A436" s="54">
        <v>431</v>
      </c>
      <c r="B436" s="25"/>
      <c r="C436" s="26" t="s">
        <v>656</v>
      </c>
      <c r="D436" s="61">
        <v>5214</v>
      </c>
      <c r="E436" s="57" t="s">
        <v>48</v>
      </c>
      <c r="F436" s="57" t="s">
        <v>19</v>
      </c>
      <c r="G436" s="27">
        <v>1983</v>
      </c>
      <c r="H436" s="23" t="s">
        <v>15</v>
      </c>
      <c r="I436" s="28">
        <v>0</v>
      </c>
    </row>
    <row r="437" spans="1:9" x14ac:dyDescent="0.35">
      <c r="A437" s="54">
        <v>432</v>
      </c>
      <c r="B437" s="25"/>
      <c r="C437" s="26" t="s">
        <v>656</v>
      </c>
      <c r="D437" s="61">
        <v>1274</v>
      </c>
      <c r="E437" s="57" t="s">
        <v>137</v>
      </c>
      <c r="F437" s="57" t="s">
        <v>138</v>
      </c>
      <c r="G437" s="27">
        <v>1957</v>
      </c>
      <c r="H437" s="53" t="s">
        <v>15</v>
      </c>
      <c r="I437" s="28">
        <v>0</v>
      </c>
    </row>
    <row r="438" spans="1:9" x14ac:dyDescent="0.35">
      <c r="A438" s="54">
        <v>433</v>
      </c>
      <c r="B438" s="25"/>
      <c r="C438" s="26" t="s">
        <v>656</v>
      </c>
      <c r="D438" s="61">
        <v>244</v>
      </c>
      <c r="E438" s="57" t="s">
        <v>283</v>
      </c>
      <c r="F438" s="57" t="s">
        <v>146</v>
      </c>
      <c r="G438" s="27">
        <v>1945</v>
      </c>
      <c r="H438" s="23" t="s">
        <v>15</v>
      </c>
      <c r="I438" s="28">
        <v>0</v>
      </c>
    </row>
    <row r="439" spans="1:9" x14ac:dyDescent="0.35">
      <c r="A439" s="54">
        <v>434</v>
      </c>
      <c r="B439" s="25"/>
      <c r="C439" s="26" t="s">
        <v>656</v>
      </c>
      <c r="D439" s="61">
        <v>2241</v>
      </c>
      <c r="E439" s="57" t="s">
        <v>456</v>
      </c>
      <c r="F439" s="57" t="s">
        <v>457</v>
      </c>
      <c r="G439" s="27">
        <v>1963</v>
      </c>
      <c r="H439" s="53" t="s">
        <v>187</v>
      </c>
      <c r="I439" s="28">
        <v>0</v>
      </c>
    </row>
    <row r="440" spans="1:9" x14ac:dyDescent="0.35">
      <c r="A440" s="54">
        <v>435</v>
      </c>
      <c r="B440" s="25"/>
      <c r="C440" s="26" t="s">
        <v>656</v>
      </c>
      <c r="D440" s="61">
        <v>14280</v>
      </c>
      <c r="E440" s="57" t="s">
        <v>249</v>
      </c>
      <c r="F440" s="57" t="s">
        <v>10</v>
      </c>
      <c r="G440" s="27">
        <v>1959</v>
      </c>
      <c r="H440" s="23" t="s">
        <v>61</v>
      </c>
      <c r="I440" s="28">
        <v>0</v>
      </c>
    </row>
    <row r="441" spans="1:9" x14ac:dyDescent="0.35">
      <c r="A441" s="54">
        <v>436</v>
      </c>
      <c r="B441" s="25"/>
      <c r="C441" s="26" t="s">
        <v>656</v>
      </c>
      <c r="D441" s="61">
        <v>12763</v>
      </c>
      <c r="E441" s="57" t="s">
        <v>496</v>
      </c>
      <c r="F441" s="57" t="s">
        <v>128</v>
      </c>
      <c r="G441" s="27">
        <v>1946</v>
      </c>
      <c r="H441" s="53" t="s">
        <v>305</v>
      </c>
      <c r="I441" s="28">
        <v>0</v>
      </c>
    </row>
    <row r="442" spans="1:9" x14ac:dyDescent="0.35">
      <c r="A442" s="54">
        <v>437</v>
      </c>
      <c r="B442" s="25"/>
      <c r="C442" s="26" t="s">
        <v>656</v>
      </c>
      <c r="D442" s="61">
        <v>508</v>
      </c>
      <c r="E442" s="57" t="s">
        <v>391</v>
      </c>
      <c r="F442" s="57" t="s">
        <v>114</v>
      </c>
      <c r="G442" s="27">
        <v>1949</v>
      </c>
      <c r="H442" s="23" t="s">
        <v>384</v>
      </c>
      <c r="I442" s="28">
        <v>0</v>
      </c>
    </row>
    <row r="443" spans="1:9" x14ac:dyDescent="0.35">
      <c r="A443" s="54">
        <v>438</v>
      </c>
      <c r="B443" s="25"/>
      <c r="C443" s="26" t="s">
        <v>656</v>
      </c>
      <c r="D443" s="61">
        <v>3058</v>
      </c>
      <c r="E443" s="57" t="s">
        <v>534</v>
      </c>
      <c r="F443" s="57" t="s">
        <v>208</v>
      </c>
      <c r="G443" s="27">
        <v>1968</v>
      </c>
      <c r="H443" s="53" t="s">
        <v>384</v>
      </c>
      <c r="I443" s="28">
        <v>0</v>
      </c>
    </row>
    <row r="444" spans="1:9" x14ac:dyDescent="0.35">
      <c r="A444" s="54">
        <v>439</v>
      </c>
      <c r="B444" s="25"/>
      <c r="C444" s="26" t="s">
        <v>656</v>
      </c>
      <c r="D444" s="61">
        <v>4482</v>
      </c>
      <c r="E444" s="57" t="s">
        <v>40</v>
      </c>
      <c r="F444" s="57" t="s">
        <v>41</v>
      </c>
      <c r="G444" s="27">
        <v>1977</v>
      </c>
      <c r="H444" s="23" t="s">
        <v>42</v>
      </c>
      <c r="I444" s="28">
        <v>0</v>
      </c>
    </row>
    <row r="445" spans="1:9" x14ac:dyDescent="0.35">
      <c r="A445" s="54">
        <v>440</v>
      </c>
      <c r="B445" s="25"/>
      <c r="C445" s="26" t="s">
        <v>656</v>
      </c>
      <c r="D445" s="61">
        <v>10336</v>
      </c>
      <c r="E445" s="57" t="s">
        <v>127</v>
      </c>
      <c r="F445" s="57" t="s">
        <v>165</v>
      </c>
      <c r="G445" s="27">
        <v>2002</v>
      </c>
      <c r="H445" s="53" t="s">
        <v>42</v>
      </c>
      <c r="I445" s="28">
        <v>0</v>
      </c>
    </row>
    <row r="446" spans="1:9" x14ac:dyDescent="0.35">
      <c r="A446" s="54">
        <v>441</v>
      </c>
      <c r="B446" s="25"/>
      <c r="C446" s="26" t="s">
        <v>656</v>
      </c>
      <c r="D446" s="61">
        <v>14449</v>
      </c>
      <c r="E446" s="57" t="s">
        <v>166</v>
      </c>
      <c r="F446" s="57" t="s">
        <v>120</v>
      </c>
      <c r="G446" s="27">
        <v>1977</v>
      </c>
      <c r="H446" s="23" t="s">
        <v>42</v>
      </c>
      <c r="I446" s="28">
        <v>0</v>
      </c>
    </row>
    <row r="447" spans="1:9" x14ac:dyDescent="0.35">
      <c r="A447" s="54">
        <v>442</v>
      </c>
      <c r="B447" s="25"/>
      <c r="C447" s="26" t="s">
        <v>656</v>
      </c>
      <c r="D447" s="61">
        <v>18418</v>
      </c>
      <c r="E447" s="57" t="s">
        <v>350</v>
      </c>
      <c r="F447" s="57" t="s">
        <v>254</v>
      </c>
      <c r="G447" s="27">
        <v>2008</v>
      </c>
      <c r="H447" s="53" t="s">
        <v>42</v>
      </c>
      <c r="I447" s="28">
        <v>0</v>
      </c>
    </row>
    <row r="448" spans="1:9" x14ac:dyDescent="0.35">
      <c r="A448" s="54">
        <v>443</v>
      </c>
      <c r="B448" s="25"/>
      <c r="C448" s="26" t="s">
        <v>656</v>
      </c>
      <c r="D448" s="61">
        <v>2036</v>
      </c>
      <c r="E448" s="57" t="s">
        <v>394</v>
      </c>
      <c r="F448" s="57" t="s">
        <v>65</v>
      </c>
      <c r="G448" s="27">
        <v>1962</v>
      </c>
      <c r="H448" s="23" t="s">
        <v>380</v>
      </c>
      <c r="I448" s="28">
        <v>0</v>
      </c>
    </row>
    <row r="449" spans="1:9" x14ac:dyDescent="0.35">
      <c r="A449" s="54">
        <v>444</v>
      </c>
      <c r="B449" s="25"/>
      <c r="C449" s="26" t="s">
        <v>656</v>
      </c>
      <c r="D449" s="61">
        <v>17689</v>
      </c>
      <c r="E449" s="57" t="s">
        <v>203</v>
      </c>
      <c r="F449" s="57" t="s">
        <v>65</v>
      </c>
      <c r="G449" s="27">
        <v>1966</v>
      </c>
      <c r="H449" s="53" t="s">
        <v>380</v>
      </c>
      <c r="I449" s="28">
        <v>0</v>
      </c>
    </row>
    <row r="450" spans="1:9" x14ac:dyDescent="0.35">
      <c r="A450" s="54">
        <v>445</v>
      </c>
      <c r="B450" s="25"/>
      <c r="C450" s="26" t="s">
        <v>656</v>
      </c>
      <c r="D450" s="61">
        <v>14540</v>
      </c>
      <c r="E450" s="57" t="s">
        <v>396</v>
      </c>
      <c r="F450" s="57" t="s">
        <v>201</v>
      </c>
      <c r="G450" s="27">
        <v>1999</v>
      </c>
      <c r="H450" s="23" t="s">
        <v>380</v>
      </c>
      <c r="I450" s="28">
        <v>0</v>
      </c>
    </row>
    <row r="451" spans="1:9" x14ac:dyDescent="0.35">
      <c r="A451" s="54">
        <v>446</v>
      </c>
      <c r="B451" s="25"/>
      <c r="C451" s="26" t="s">
        <v>656</v>
      </c>
      <c r="D451" s="61">
        <v>17690</v>
      </c>
      <c r="E451" s="57" t="s">
        <v>432</v>
      </c>
      <c r="F451" s="57" t="s">
        <v>433</v>
      </c>
      <c r="G451" s="27">
        <v>1979</v>
      </c>
      <c r="H451" s="22" t="s">
        <v>380</v>
      </c>
      <c r="I451" s="28">
        <v>0</v>
      </c>
    </row>
    <row r="452" spans="1:9" x14ac:dyDescent="0.35">
      <c r="A452" s="54">
        <v>447</v>
      </c>
      <c r="B452" s="25"/>
      <c r="C452" s="26" t="s">
        <v>656</v>
      </c>
      <c r="D452" s="61">
        <v>16620</v>
      </c>
      <c r="E452" s="57" t="s">
        <v>632</v>
      </c>
      <c r="F452" s="57" t="s">
        <v>457</v>
      </c>
      <c r="G452" s="27">
        <v>1958</v>
      </c>
      <c r="H452" s="23" t="s">
        <v>297</v>
      </c>
      <c r="I452" s="28">
        <v>0</v>
      </c>
    </row>
    <row r="453" spans="1:9" x14ac:dyDescent="0.35">
      <c r="A453" s="54">
        <v>448</v>
      </c>
      <c r="B453" s="25"/>
      <c r="C453" s="26" t="s">
        <v>656</v>
      </c>
      <c r="D453" s="61">
        <v>18788</v>
      </c>
      <c r="E453" s="57" t="s">
        <v>637</v>
      </c>
      <c r="F453" s="57" t="s">
        <v>84</v>
      </c>
      <c r="G453" s="27">
        <v>1983</v>
      </c>
      <c r="H453" s="53" t="s">
        <v>297</v>
      </c>
      <c r="I453" s="28">
        <v>0</v>
      </c>
    </row>
    <row r="454" spans="1:9" x14ac:dyDescent="0.35">
      <c r="A454" s="54">
        <v>449</v>
      </c>
      <c r="B454" s="25"/>
      <c r="C454" s="26" t="s">
        <v>656</v>
      </c>
      <c r="D454" s="61">
        <v>13295</v>
      </c>
      <c r="E454" s="57" t="s">
        <v>240</v>
      </c>
      <c r="F454" s="57" t="s">
        <v>241</v>
      </c>
      <c r="G454" s="27">
        <v>1977</v>
      </c>
      <c r="H454" s="23" t="s">
        <v>210</v>
      </c>
      <c r="I454" s="28">
        <v>0</v>
      </c>
    </row>
    <row r="455" spans="1:9" x14ac:dyDescent="0.35">
      <c r="A455" s="54">
        <v>450</v>
      </c>
      <c r="B455" s="25"/>
      <c r="C455" s="26" t="s">
        <v>656</v>
      </c>
      <c r="D455" s="61">
        <v>6048</v>
      </c>
      <c r="E455" s="57" t="s">
        <v>242</v>
      </c>
      <c r="F455" s="57" t="s">
        <v>243</v>
      </c>
      <c r="G455" s="27">
        <v>1988</v>
      </c>
      <c r="H455" s="53" t="s">
        <v>210</v>
      </c>
      <c r="I455" s="28">
        <v>0</v>
      </c>
    </row>
    <row r="456" spans="1:9" x14ac:dyDescent="0.35">
      <c r="A456" s="54">
        <v>451</v>
      </c>
      <c r="B456" s="25"/>
      <c r="C456" s="26" t="s">
        <v>656</v>
      </c>
      <c r="D456" s="61">
        <v>13296</v>
      </c>
      <c r="E456" s="57" t="s">
        <v>628</v>
      </c>
      <c r="F456" s="57" t="s">
        <v>65</v>
      </c>
      <c r="G456" s="27">
        <v>1970</v>
      </c>
      <c r="H456" s="23" t="s">
        <v>210</v>
      </c>
      <c r="I456" s="28">
        <v>0</v>
      </c>
    </row>
    <row r="457" spans="1:9" x14ac:dyDescent="0.35">
      <c r="A457" s="54">
        <v>452</v>
      </c>
      <c r="B457" s="25"/>
      <c r="C457" s="26" t="s">
        <v>656</v>
      </c>
      <c r="D457" s="61">
        <v>11802</v>
      </c>
      <c r="E457" s="57" t="s">
        <v>264</v>
      </c>
      <c r="F457" s="57" t="s">
        <v>214</v>
      </c>
      <c r="G457" s="27">
        <v>2006</v>
      </c>
      <c r="H457" s="22" t="s">
        <v>35</v>
      </c>
      <c r="I457" s="28">
        <v>0</v>
      </c>
    </row>
    <row r="458" spans="1:9" x14ac:dyDescent="0.35">
      <c r="A458" s="54">
        <v>453</v>
      </c>
      <c r="B458" s="25"/>
      <c r="C458" s="26" t="s">
        <v>656</v>
      </c>
      <c r="D458" s="61">
        <v>51</v>
      </c>
      <c r="E458" s="57" t="s">
        <v>284</v>
      </c>
      <c r="F458" s="57" t="s">
        <v>285</v>
      </c>
      <c r="G458" s="27">
        <v>1938</v>
      </c>
      <c r="H458" s="23" t="s">
        <v>35</v>
      </c>
      <c r="I458" s="28">
        <v>0</v>
      </c>
    </row>
    <row r="459" spans="1:9" x14ac:dyDescent="0.35">
      <c r="A459" s="54">
        <v>454</v>
      </c>
      <c r="B459" s="25"/>
      <c r="C459" s="26" t="s">
        <v>656</v>
      </c>
      <c r="D459" s="61">
        <v>14320</v>
      </c>
      <c r="E459" s="57" t="s">
        <v>520</v>
      </c>
      <c r="F459" s="57" t="s">
        <v>521</v>
      </c>
      <c r="G459" s="27">
        <v>1948</v>
      </c>
      <c r="H459" s="22" t="s">
        <v>35</v>
      </c>
      <c r="I459" s="28">
        <v>0</v>
      </c>
    </row>
    <row r="460" spans="1:9" x14ac:dyDescent="0.35">
      <c r="A460" s="54">
        <v>455</v>
      </c>
      <c r="B460" s="25"/>
      <c r="C460" s="26" t="s">
        <v>656</v>
      </c>
      <c r="D460" s="61">
        <v>17646</v>
      </c>
      <c r="E460" s="57" t="s">
        <v>43</v>
      </c>
      <c r="F460" s="57" t="s">
        <v>532</v>
      </c>
      <c r="G460" s="27">
        <v>1974</v>
      </c>
      <c r="H460" s="23" t="s">
        <v>35</v>
      </c>
      <c r="I460" s="28">
        <v>0</v>
      </c>
    </row>
    <row r="461" spans="1:9" x14ac:dyDescent="0.35">
      <c r="A461" s="54">
        <v>456</v>
      </c>
      <c r="B461" s="25"/>
      <c r="C461" s="26" t="s">
        <v>656</v>
      </c>
      <c r="D461" s="61">
        <v>11800</v>
      </c>
      <c r="E461" s="57" t="s">
        <v>475</v>
      </c>
      <c r="F461" s="57" t="s">
        <v>84</v>
      </c>
      <c r="G461" s="27">
        <v>1982</v>
      </c>
      <c r="H461" s="53" t="s">
        <v>35</v>
      </c>
      <c r="I461" s="28">
        <v>0</v>
      </c>
    </row>
    <row r="462" spans="1:9" x14ac:dyDescent="0.35">
      <c r="A462" s="54">
        <v>457</v>
      </c>
      <c r="B462" s="25"/>
      <c r="C462" s="26" t="s">
        <v>656</v>
      </c>
      <c r="D462" s="61">
        <v>46</v>
      </c>
      <c r="E462" s="57" t="s">
        <v>554</v>
      </c>
      <c r="F462" s="57" t="s">
        <v>138</v>
      </c>
      <c r="G462" s="27">
        <v>1937</v>
      </c>
      <c r="H462" s="23" t="s">
        <v>35</v>
      </c>
      <c r="I462" s="28">
        <v>0</v>
      </c>
    </row>
    <row r="463" spans="1:9" x14ac:dyDescent="0.35">
      <c r="A463" s="54">
        <v>458</v>
      </c>
      <c r="B463" s="25"/>
      <c r="C463" s="26" t="s">
        <v>656</v>
      </c>
      <c r="D463" s="61">
        <v>10701</v>
      </c>
      <c r="E463" s="57" t="s">
        <v>556</v>
      </c>
      <c r="F463" s="57" t="s">
        <v>21</v>
      </c>
      <c r="G463" s="27">
        <v>1983</v>
      </c>
      <c r="H463" s="22" t="s">
        <v>35</v>
      </c>
      <c r="I463" s="28">
        <v>0</v>
      </c>
    </row>
    <row r="464" spans="1:9" x14ac:dyDescent="0.35">
      <c r="A464" s="54">
        <v>459</v>
      </c>
      <c r="B464" s="25"/>
      <c r="C464" s="26" t="s">
        <v>656</v>
      </c>
      <c r="D464" s="61">
        <v>17416</v>
      </c>
      <c r="E464" s="57" t="s">
        <v>580</v>
      </c>
      <c r="F464" s="57" t="s">
        <v>37</v>
      </c>
      <c r="G464" s="27">
        <v>2011</v>
      </c>
      <c r="H464" s="23" t="s">
        <v>35</v>
      </c>
      <c r="I464" s="28">
        <v>0</v>
      </c>
    </row>
    <row r="465" spans="1:9" x14ac:dyDescent="0.35">
      <c r="A465" s="54">
        <v>460</v>
      </c>
      <c r="B465" s="25"/>
      <c r="C465" s="26" t="s">
        <v>656</v>
      </c>
      <c r="D465" s="61">
        <v>17417</v>
      </c>
      <c r="E465" s="57" t="s">
        <v>589</v>
      </c>
      <c r="F465" s="57" t="s">
        <v>590</v>
      </c>
      <c r="G465" s="27">
        <v>2010</v>
      </c>
      <c r="H465" s="53" t="s">
        <v>35</v>
      </c>
      <c r="I465" s="28">
        <v>0</v>
      </c>
    </row>
    <row r="466" spans="1:9" x14ac:dyDescent="0.35">
      <c r="A466" s="54">
        <v>461</v>
      </c>
      <c r="B466" s="25"/>
      <c r="C466" s="26" t="s">
        <v>656</v>
      </c>
      <c r="D466" s="61">
        <v>1697</v>
      </c>
      <c r="E466" s="57" t="s">
        <v>591</v>
      </c>
      <c r="F466" s="57" t="s">
        <v>467</v>
      </c>
      <c r="G466" s="27">
        <v>1960</v>
      </c>
      <c r="H466" s="23" t="s">
        <v>35</v>
      </c>
      <c r="I466" s="28">
        <v>0</v>
      </c>
    </row>
    <row r="467" spans="1:9" x14ac:dyDescent="0.35">
      <c r="A467" s="54">
        <v>462</v>
      </c>
      <c r="B467" s="25"/>
      <c r="C467" s="26" t="s">
        <v>656</v>
      </c>
      <c r="D467" s="61">
        <v>11963</v>
      </c>
      <c r="E467" s="57" t="s">
        <v>286</v>
      </c>
      <c r="F467" s="57" t="s">
        <v>41</v>
      </c>
      <c r="G467" s="27">
        <v>2003</v>
      </c>
      <c r="H467" s="53" t="s">
        <v>178</v>
      </c>
      <c r="I467" s="28">
        <v>0</v>
      </c>
    </row>
    <row r="468" spans="1:9" x14ac:dyDescent="0.35">
      <c r="A468" s="54">
        <v>463</v>
      </c>
      <c r="B468" s="25"/>
      <c r="C468" s="26" t="s">
        <v>656</v>
      </c>
      <c r="D468" s="61">
        <v>14244</v>
      </c>
      <c r="E468" s="57" t="s">
        <v>344</v>
      </c>
      <c r="F468" s="57" t="s">
        <v>65</v>
      </c>
      <c r="G468" s="27">
        <v>1963</v>
      </c>
      <c r="H468" s="23" t="s">
        <v>291</v>
      </c>
      <c r="I468" s="28">
        <v>0</v>
      </c>
    </row>
    <row r="469" spans="1:9" x14ac:dyDescent="0.35">
      <c r="A469" s="54">
        <v>464</v>
      </c>
      <c r="B469" s="25"/>
      <c r="C469" s="26" t="s">
        <v>656</v>
      </c>
      <c r="D469" s="61">
        <v>13280</v>
      </c>
      <c r="E469" s="57" t="s">
        <v>509</v>
      </c>
      <c r="F469" s="57" t="s">
        <v>65</v>
      </c>
      <c r="G469" s="27">
        <v>1984</v>
      </c>
      <c r="H469" s="22" t="s">
        <v>291</v>
      </c>
      <c r="I469" s="28">
        <v>0</v>
      </c>
    </row>
    <row r="470" spans="1:9" x14ac:dyDescent="0.35">
      <c r="A470" s="54">
        <v>465</v>
      </c>
      <c r="B470" s="25"/>
      <c r="C470" s="26" t="s">
        <v>656</v>
      </c>
      <c r="D470" s="61">
        <v>14731</v>
      </c>
      <c r="E470" s="57" t="s">
        <v>527</v>
      </c>
      <c r="F470" s="57" t="s">
        <v>374</v>
      </c>
      <c r="G470" s="27">
        <v>1969</v>
      </c>
      <c r="H470" s="23" t="s">
        <v>291</v>
      </c>
      <c r="I470" s="28">
        <v>0</v>
      </c>
    </row>
    <row r="471" spans="1:9" x14ac:dyDescent="0.35">
      <c r="A471" s="54">
        <v>466</v>
      </c>
      <c r="B471" s="25"/>
      <c r="C471" s="26" t="s">
        <v>656</v>
      </c>
      <c r="D471" s="61">
        <v>1165</v>
      </c>
      <c r="E471" s="57" t="s">
        <v>538</v>
      </c>
      <c r="F471" s="57" t="s">
        <v>208</v>
      </c>
      <c r="G471" s="27">
        <v>1956</v>
      </c>
      <c r="H471" s="22" t="s">
        <v>291</v>
      </c>
      <c r="I471" s="28">
        <v>0</v>
      </c>
    </row>
    <row r="472" spans="1:9" x14ac:dyDescent="0.35">
      <c r="A472" s="54">
        <v>467</v>
      </c>
      <c r="B472" s="25"/>
      <c r="C472" s="26" t="s">
        <v>656</v>
      </c>
      <c r="D472" s="61">
        <v>15928</v>
      </c>
      <c r="E472" s="57" t="s">
        <v>294</v>
      </c>
      <c r="F472" s="57" t="s">
        <v>531</v>
      </c>
      <c r="G472" s="27">
        <v>2008</v>
      </c>
      <c r="H472" s="23" t="s">
        <v>293</v>
      </c>
      <c r="I472" s="28">
        <v>0</v>
      </c>
    </row>
    <row r="473" spans="1:9" x14ac:dyDescent="0.35">
      <c r="A473" s="54">
        <v>468</v>
      </c>
      <c r="B473" s="25"/>
      <c r="C473" s="26" t="s">
        <v>656</v>
      </c>
      <c r="D473" s="61">
        <v>17693</v>
      </c>
      <c r="E473" s="57" t="s">
        <v>533</v>
      </c>
      <c r="F473" s="57" t="s">
        <v>17</v>
      </c>
      <c r="G473" s="27">
        <v>2009</v>
      </c>
      <c r="H473" s="53" t="s">
        <v>293</v>
      </c>
      <c r="I473" s="28">
        <v>0</v>
      </c>
    </row>
    <row r="474" spans="1:9" x14ac:dyDescent="0.35">
      <c r="A474" s="54">
        <v>469</v>
      </c>
      <c r="B474" s="25"/>
      <c r="C474" s="26" t="s">
        <v>656</v>
      </c>
      <c r="D474" s="61">
        <v>3763</v>
      </c>
      <c r="E474" s="57" t="s">
        <v>119</v>
      </c>
      <c r="F474" s="57" t="s">
        <v>120</v>
      </c>
      <c r="G474" s="27">
        <v>1972</v>
      </c>
      <c r="H474" s="23" t="s">
        <v>85</v>
      </c>
      <c r="I474" s="28">
        <v>0</v>
      </c>
    </row>
    <row r="475" spans="1:9" x14ac:dyDescent="0.35">
      <c r="A475" s="54">
        <v>470</v>
      </c>
      <c r="B475" s="25"/>
      <c r="C475" s="26" t="s">
        <v>656</v>
      </c>
      <c r="D475" s="61">
        <v>10222</v>
      </c>
      <c r="E475" s="57" t="s">
        <v>124</v>
      </c>
      <c r="F475" s="57" t="s">
        <v>329</v>
      </c>
      <c r="G475" s="27">
        <v>2001</v>
      </c>
      <c r="H475" s="53" t="s">
        <v>85</v>
      </c>
      <c r="I475" s="28">
        <v>0</v>
      </c>
    </row>
    <row r="476" spans="1:9" x14ac:dyDescent="0.35">
      <c r="A476" s="54">
        <v>471</v>
      </c>
      <c r="B476" s="25"/>
      <c r="C476" s="26" t="s">
        <v>656</v>
      </c>
      <c r="D476" s="61">
        <v>14945</v>
      </c>
      <c r="E476" s="57" t="s">
        <v>148</v>
      </c>
      <c r="F476" s="57" t="s">
        <v>349</v>
      </c>
      <c r="G476" s="27">
        <v>1978</v>
      </c>
      <c r="H476" s="23" t="s">
        <v>85</v>
      </c>
      <c r="I476" s="28">
        <v>0</v>
      </c>
    </row>
    <row r="477" spans="1:9" x14ac:dyDescent="0.35">
      <c r="A477" s="54">
        <v>472</v>
      </c>
      <c r="B477" s="25"/>
      <c r="C477" s="26" t="s">
        <v>656</v>
      </c>
      <c r="D477" s="61">
        <v>18336</v>
      </c>
      <c r="E477" s="57" t="s">
        <v>464</v>
      </c>
      <c r="F477" s="57" t="s">
        <v>53</v>
      </c>
      <c r="G477" s="27">
        <v>2004</v>
      </c>
      <c r="H477" s="53" t="s">
        <v>85</v>
      </c>
      <c r="I477" s="28">
        <v>0</v>
      </c>
    </row>
    <row r="478" spans="1:9" x14ac:dyDescent="0.35">
      <c r="A478" s="54">
        <v>473</v>
      </c>
      <c r="B478" s="25"/>
      <c r="C478" s="26" t="s">
        <v>656</v>
      </c>
      <c r="D478" s="61">
        <v>14628</v>
      </c>
      <c r="E478" s="57" t="s">
        <v>593</v>
      </c>
      <c r="F478" s="57" t="s">
        <v>403</v>
      </c>
      <c r="G478" s="27">
        <v>2009</v>
      </c>
      <c r="H478" s="23" t="s">
        <v>85</v>
      </c>
      <c r="I478" s="28">
        <v>0</v>
      </c>
    </row>
    <row r="479" spans="1:9" x14ac:dyDescent="0.35">
      <c r="A479" s="54">
        <v>474</v>
      </c>
      <c r="B479" s="25"/>
      <c r="C479" s="26" t="s">
        <v>656</v>
      </c>
      <c r="D479" s="61">
        <v>11650</v>
      </c>
      <c r="E479" s="57" t="s">
        <v>468</v>
      </c>
      <c r="F479" s="57" t="s">
        <v>323</v>
      </c>
      <c r="G479" s="27">
        <v>1964</v>
      </c>
      <c r="H479" s="53" t="s">
        <v>204</v>
      </c>
      <c r="I479" s="28">
        <v>0</v>
      </c>
    </row>
    <row r="480" spans="1:9" x14ac:dyDescent="0.35">
      <c r="A480" s="54">
        <v>475</v>
      </c>
      <c r="B480" s="25"/>
      <c r="C480" s="26" t="s">
        <v>656</v>
      </c>
      <c r="D480" s="61">
        <v>12285</v>
      </c>
      <c r="E480" s="57" t="s">
        <v>273</v>
      </c>
      <c r="F480" s="57" t="s">
        <v>108</v>
      </c>
      <c r="G480" s="27">
        <v>1989</v>
      </c>
      <c r="H480" s="23" t="s">
        <v>185</v>
      </c>
      <c r="I480" s="28">
        <v>0</v>
      </c>
    </row>
    <row r="481" spans="1:9" x14ac:dyDescent="0.35">
      <c r="A481" s="54">
        <v>476</v>
      </c>
      <c r="B481" s="25"/>
      <c r="C481" s="26" t="s">
        <v>656</v>
      </c>
      <c r="D481" s="61">
        <v>15713</v>
      </c>
      <c r="E481" s="57" t="s">
        <v>635</v>
      </c>
      <c r="F481" s="57" t="s">
        <v>636</v>
      </c>
      <c r="G481" s="27">
        <v>2010</v>
      </c>
      <c r="H481" s="53" t="s">
        <v>185</v>
      </c>
      <c r="I481" s="28">
        <v>0</v>
      </c>
    </row>
    <row r="482" spans="1:9" x14ac:dyDescent="0.35">
      <c r="A482" s="54">
        <v>477</v>
      </c>
      <c r="B482" s="25"/>
      <c r="C482" s="26" t="s">
        <v>656</v>
      </c>
      <c r="D482" s="61">
        <v>3616</v>
      </c>
      <c r="E482" s="57" t="s">
        <v>549</v>
      </c>
      <c r="F482" s="57" t="s">
        <v>550</v>
      </c>
      <c r="G482" s="27">
        <v>1971</v>
      </c>
      <c r="H482" s="23" t="s">
        <v>540</v>
      </c>
      <c r="I482" s="28">
        <v>0</v>
      </c>
    </row>
    <row r="483" spans="1:9" x14ac:dyDescent="0.35">
      <c r="A483" s="54">
        <v>478</v>
      </c>
      <c r="B483" s="25"/>
      <c r="C483" s="26" t="s">
        <v>656</v>
      </c>
      <c r="D483" s="61">
        <v>2306</v>
      </c>
      <c r="E483" s="57" t="s">
        <v>551</v>
      </c>
      <c r="F483" s="57" t="s">
        <v>41</v>
      </c>
      <c r="G483" s="27">
        <v>1963</v>
      </c>
      <c r="H483" s="53" t="s">
        <v>540</v>
      </c>
      <c r="I483" s="28">
        <v>0</v>
      </c>
    </row>
    <row r="484" spans="1:9" x14ac:dyDescent="0.35">
      <c r="A484" s="54">
        <v>479</v>
      </c>
      <c r="B484" s="25"/>
      <c r="C484" s="26" t="s">
        <v>656</v>
      </c>
      <c r="D484" s="61">
        <v>1338</v>
      </c>
      <c r="E484" s="57" t="s">
        <v>597</v>
      </c>
      <c r="F484" s="57" t="s">
        <v>598</v>
      </c>
      <c r="G484" s="27">
        <v>1958</v>
      </c>
      <c r="H484" s="23" t="s">
        <v>540</v>
      </c>
      <c r="I484" s="28">
        <v>0</v>
      </c>
    </row>
    <row r="485" spans="1:9" x14ac:dyDescent="0.35">
      <c r="A485" s="54">
        <v>480</v>
      </c>
      <c r="B485" s="25"/>
      <c r="C485" s="26" t="s">
        <v>656</v>
      </c>
      <c r="D485" s="61">
        <v>19199</v>
      </c>
      <c r="E485" s="57" t="s">
        <v>601</v>
      </c>
      <c r="F485" s="57" t="s">
        <v>419</v>
      </c>
      <c r="G485" s="27">
        <v>1962</v>
      </c>
      <c r="H485" s="53" t="s">
        <v>540</v>
      </c>
      <c r="I485" s="28">
        <v>0</v>
      </c>
    </row>
    <row r="486" spans="1:9" x14ac:dyDescent="0.35">
      <c r="A486" s="54">
        <v>481</v>
      </c>
      <c r="B486" s="25"/>
      <c r="C486" s="26" t="s">
        <v>656</v>
      </c>
      <c r="D486" s="61">
        <v>411</v>
      </c>
      <c r="E486" s="57" t="s">
        <v>612</v>
      </c>
      <c r="F486" s="57" t="s">
        <v>241</v>
      </c>
      <c r="G486" s="27">
        <v>1948</v>
      </c>
      <c r="H486" s="23" t="s">
        <v>540</v>
      </c>
      <c r="I486" s="28">
        <v>0</v>
      </c>
    </row>
    <row r="487" spans="1:9" x14ac:dyDescent="0.35">
      <c r="A487" s="54">
        <v>482</v>
      </c>
      <c r="B487" s="25"/>
      <c r="C487" s="26" t="s">
        <v>656</v>
      </c>
      <c r="D487" s="61">
        <v>17668</v>
      </c>
      <c r="E487" s="57" t="s">
        <v>617</v>
      </c>
      <c r="F487" s="57" t="s">
        <v>233</v>
      </c>
      <c r="G487" s="27">
        <v>1975</v>
      </c>
      <c r="H487" s="53" t="s">
        <v>540</v>
      </c>
      <c r="I487" s="28">
        <v>0</v>
      </c>
    </row>
    <row r="488" spans="1:9" x14ac:dyDescent="0.35">
      <c r="A488" s="54">
        <v>483</v>
      </c>
      <c r="B488" s="25"/>
      <c r="C488" s="26" t="s">
        <v>656</v>
      </c>
      <c r="D488" s="61">
        <v>15662</v>
      </c>
      <c r="E488" s="57" t="s">
        <v>631</v>
      </c>
      <c r="F488" s="57" t="s">
        <v>69</v>
      </c>
      <c r="G488" s="27">
        <v>1959</v>
      </c>
      <c r="H488" s="23" t="s">
        <v>540</v>
      </c>
      <c r="I488" s="28">
        <v>0</v>
      </c>
    </row>
    <row r="489" spans="1:9" x14ac:dyDescent="0.35">
      <c r="A489" s="54">
        <v>484</v>
      </c>
      <c r="B489" s="25"/>
      <c r="C489" s="26" t="s">
        <v>656</v>
      </c>
      <c r="D489" s="61">
        <v>15719</v>
      </c>
      <c r="E489" s="57" t="s">
        <v>639</v>
      </c>
      <c r="F489" s="57" t="s">
        <v>590</v>
      </c>
      <c r="G489" s="27">
        <v>1952</v>
      </c>
      <c r="H489" s="53" t="s">
        <v>540</v>
      </c>
      <c r="I489" s="28">
        <v>0</v>
      </c>
    </row>
    <row r="490" spans="1:9" x14ac:dyDescent="0.35">
      <c r="A490" s="54">
        <v>485</v>
      </c>
      <c r="B490" s="25"/>
      <c r="C490" s="26" t="s">
        <v>656</v>
      </c>
      <c r="D490" s="61">
        <v>18063</v>
      </c>
      <c r="E490" s="57" t="s">
        <v>640</v>
      </c>
      <c r="F490" s="57" t="s">
        <v>641</v>
      </c>
      <c r="G490" s="27">
        <v>1974</v>
      </c>
      <c r="H490" s="23" t="s">
        <v>540</v>
      </c>
      <c r="I490" s="28">
        <v>0</v>
      </c>
    </row>
    <row r="491" spans="1:9" x14ac:dyDescent="0.35">
      <c r="A491" s="54">
        <v>486</v>
      </c>
      <c r="B491" s="25"/>
      <c r="C491" s="26" t="s">
        <v>656</v>
      </c>
      <c r="D491" s="61">
        <v>4903</v>
      </c>
      <c r="E491" s="57" t="s">
        <v>198</v>
      </c>
      <c r="F491" s="57" t="s">
        <v>199</v>
      </c>
      <c r="G491" s="27">
        <v>1980</v>
      </c>
      <c r="H491" s="22" t="s">
        <v>27</v>
      </c>
      <c r="I491" s="28">
        <v>0</v>
      </c>
    </row>
    <row r="492" spans="1:9" x14ac:dyDescent="0.35">
      <c r="A492" s="54">
        <v>487</v>
      </c>
      <c r="B492" s="25"/>
      <c r="C492" s="26" t="s">
        <v>656</v>
      </c>
      <c r="D492" s="61">
        <v>7574</v>
      </c>
      <c r="E492" s="57" t="s">
        <v>324</v>
      </c>
      <c r="F492" s="57" t="s">
        <v>143</v>
      </c>
      <c r="G492" s="27">
        <v>1993</v>
      </c>
      <c r="H492" s="23" t="s">
        <v>27</v>
      </c>
      <c r="I492" s="28">
        <v>0</v>
      </c>
    </row>
    <row r="493" spans="1:9" x14ac:dyDescent="0.35">
      <c r="A493" s="54">
        <v>488</v>
      </c>
      <c r="B493" s="25"/>
      <c r="C493" s="26" t="s">
        <v>656</v>
      </c>
      <c r="D493" s="61">
        <v>4711</v>
      </c>
      <c r="E493" s="57" t="s">
        <v>198</v>
      </c>
      <c r="F493" s="57" t="s">
        <v>41</v>
      </c>
      <c r="G493" s="27">
        <v>1979</v>
      </c>
      <c r="H493" s="22" t="s">
        <v>27</v>
      </c>
      <c r="I493" s="28">
        <v>0</v>
      </c>
    </row>
    <row r="494" spans="1:9" x14ac:dyDescent="0.35">
      <c r="A494" s="54">
        <v>489</v>
      </c>
      <c r="B494" s="25"/>
      <c r="C494" s="26" t="s">
        <v>656</v>
      </c>
      <c r="D494" s="61">
        <v>728</v>
      </c>
      <c r="E494" s="57" t="s">
        <v>555</v>
      </c>
      <c r="F494" s="57" t="s">
        <v>65</v>
      </c>
      <c r="G494" s="27">
        <v>1952</v>
      </c>
      <c r="H494" s="23" t="s">
        <v>27</v>
      </c>
      <c r="I494" s="28">
        <v>0</v>
      </c>
    </row>
    <row r="495" spans="1:9" x14ac:dyDescent="0.35">
      <c r="A495" s="54">
        <v>490</v>
      </c>
      <c r="B495" s="25"/>
      <c r="C495" s="26" t="s">
        <v>656</v>
      </c>
      <c r="D495" s="61">
        <v>18614</v>
      </c>
      <c r="E495" s="57" t="s">
        <v>571</v>
      </c>
      <c r="F495" s="57" t="s">
        <v>572</v>
      </c>
      <c r="G495" s="27">
        <v>2001</v>
      </c>
      <c r="H495" s="53" t="s">
        <v>27</v>
      </c>
      <c r="I495" s="28">
        <v>0</v>
      </c>
    </row>
    <row r="496" spans="1:9" x14ac:dyDescent="0.35">
      <c r="A496" s="54">
        <v>491</v>
      </c>
      <c r="B496" s="25"/>
      <c r="C496" s="26" t="s">
        <v>656</v>
      </c>
      <c r="D496" s="61">
        <v>17799</v>
      </c>
      <c r="E496" s="57" t="s">
        <v>246</v>
      </c>
      <c r="F496" s="57" t="s">
        <v>578</v>
      </c>
      <c r="G496" s="27">
        <v>1970</v>
      </c>
      <c r="H496" s="23" t="s">
        <v>27</v>
      </c>
      <c r="I496" s="28">
        <v>0</v>
      </c>
    </row>
    <row r="497" spans="1:9" x14ac:dyDescent="0.35">
      <c r="A497" s="54">
        <v>492</v>
      </c>
      <c r="B497" s="25"/>
      <c r="C497" s="26" t="s">
        <v>656</v>
      </c>
      <c r="D497" s="61">
        <v>16301</v>
      </c>
      <c r="E497" s="57" t="s">
        <v>581</v>
      </c>
      <c r="F497" s="57" t="s">
        <v>229</v>
      </c>
      <c r="G497" s="27">
        <v>2006</v>
      </c>
      <c r="H497" s="53" t="s">
        <v>27</v>
      </c>
      <c r="I497" s="28">
        <v>0</v>
      </c>
    </row>
    <row r="498" spans="1:9" x14ac:dyDescent="0.35">
      <c r="A498" s="54">
        <v>493</v>
      </c>
      <c r="B498" s="25"/>
      <c r="C498" s="26" t="s">
        <v>656</v>
      </c>
      <c r="D498" s="61">
        <v>16304</v>
      </c>
      <c r="E498" s="57" t="s">
        <v>583</v>
      </c>
      <c r="F498" s="57" t="s">
        <v>17</v>
      </c>
      <c r="G498" s="27">
        <v>2010</v>
      </c>
      <c r="H498" s="23" t="s">
        <v>27</v>
      </c>
      <c r="I498" s="28">
        <v>0</v>
      </c>
    </row>
    <row r="499" spans="1:9" x14ac:dyDescent="0.35">
      <c r="A499" s="54">
        <v>494</v>
      </c>
      <c r="B499" s="25"/>
      <c r="C499" s="26" t="s">
        <v>656</v>
      </c>
      <c r="D499" s="61">
        <v>17929</v>
      </c>
      <c r="E499" s="57" t="s">
        <v>585</v>
      </c>
      <c r="F499" s="57" t="s">
        <v>586</v>
      </c>
      <c r="G499" s="27">
        <v>2013</v>
      </c>
      <c r="H499" s="22" t="s">
        <v>27</v>
      </c>
      <c r="I499" s="28">
        <v>0</v>
      </c>
    </row>
    <row r="500" spans="1:9" x14ac:dyDescent="0.35">
      <c r="A500" s="54">
        <v>495</v>
      </c>
      <c r="B500" s="25"/>
      <c r="C500" s="26" t="s">
        <v>656</v>
      </c>
      <c r="D500" s="61">
        <v>16571</v>
      </c>
      <c r="E500" s="57" t="s">
        <v>152</v>
      </c>
      <c r="F500" s="57" t="s">
        <v>153</v>
      </c>
      <c r="G500" s="27">
        <v>1973</v>
      </c>
      <c r="H500" s="23" t="s">
        <v>55</v>
      </c>
      <c r="I500" s="28">
        <v>0</v>
      </c>
    </row>
    <row r="501" spans="1:9" x14ac:dyDescent="0.35">
      <c r="A501" s="54">
        <v>496</v>
      </c>
      <c r="B501" s="25"/>
      <c r="C501" s="26" t="s">
        <v>656</v>
      </c>
      <c r="D501" s="61">
        <v>12717</v>
      </c>
      <c r="E501" s="57" t="s">
        <v>154</v>
      </c>
      <c r="F501" s="57" t="s">
        <v>99</v>
      </c>
      <c r="G501" s="27">
        <v>1998</v>
      </c>
      <c r="H501" s="53" t="s">
        <v>55</v>
      </c>
      <c r="I501" s="28">
        <v>0</v>
      </c>
    </row>
    <row r="502" spans="1:9" x14ac:dyDescent="0.35">
      <c r="A502" s="54">
        <v>497</v>
      </c>
      <c r="B502" s="25"/>
      <c r="C502" s="26" t="s">
        <v>656</v>
      </c>
      <c r="D502" s="61">
        <v>13468</v>
      </c>
      <c r="E502" s="57" t="s">
        <v>115</v>
      </c>
      <c r="F502" s="57" t="s">
        <v>65</v>
      </c>
      <c r="G502" s="27">
        <v>1973</v>
      </c>
      <c r="H502" s="23" t="s">
        <v>365</v>
      </c>
      <c r="I502" s="28">
        <v>0</v>
      </c>
    </row>
    <row r="503" spans="1:9" x14ac:dyDescent="0.35">
      <c r="A503" s="54">
        <v>498</v>
      </c>
      <c r="B503" s="25"/>
      <c r="C503" s="26" t="s">
        <v>656</v>
      </c>
      <c r="D503" s="61">
        <v>14054</v>
      </c>
      <c r="E503" s="57" t="s">
        <v>545</v>
      </c>
      <c r="F503" s="57" t="s">
        <v>138</v>
      </c>
      <c r="G503" s="27">
        <v>1955</v>
      </c>
      <c r="H503" s="53" t="s">
        <v>365</v>
      </c>
      <c r="I503" s="28">
        <v>0</v>
      </c>
    </row>
    <row r="504" spans="1:9" x14ac:dyDescent="0.35">
      <c r="A504" s="54">
        <v>499</v>
      </c>
      <c r="B504" s="25"/>
      <c r="C504" s="26" t="s">
        <v>656</v>
      </c>
      <c r="D504" s="61">
        <v>15427</v>
      </c>
      <c r="E504" s="57" t="s">
        <v>573</v>
      </c>
      <c r="F504" s="57" t="s">
        <v>131</v>
      </c>
      <c r="G504" s="27">
        <v>2010</v>
      </c>
      <c r="H504" s="23" t="s">
        <v>365</v>
      </c>
      <c r="I504" s="28">
        <v>0</v>
      </c>
    </row>
    <row r="505" spans="1:9" x14ac:dyDescent="0.35">
      <c r="A505" s="54">
        <v>500</v>
      </c>
      <c r="B505" s="25"/>
      <c r="C505" s="26" t="s">
        <v>656</v>
      </c>
      <c r="D505" s="61">
        <v>18079</v>
      </c>
      <c r="E505" s="57" t="s">
        <v>190</v>
      </c>
      <c r="F505" s="57" t="s">
        <v>582</v>
      </c>
      <c r="G505" s="27">
        <v>2013</v>
      </c>
      <c r="H505" s="22" t="s">
        <v>365</v>
      </c>
      <c r="I505" s="28">
        <v>0</v>
      </c>
    </row>
    <row r="506" spans="1:9" x14ac:dyDescent="0.35">
      <c r="A506" s="54">
        <v>501</v>
      </c>
      <c r="B506" s="25"/>
      <c r="C506" s="26" t="s">
        <v>656</v>
      </c>
      <c r="D506" s="61">
        <v>15420</v>
      </c>
      <c r="E506" s="57" t="s">
        <v>587</v>
      </c>
      <c r="F506" s="57" t="s">
        <v>206</v>
      </c>
      <c r="G506" s="27">
        <v>2010</v>
      </c>
      <c r="H506" s="23" t="s">
        <v>365</v>
      </c>
      <c r="I506" s="28">
        <v>0</v>
      </c>
    </row>
    <row r="507" spans="1:9" x14ac:dyDescent="0.35">
      <c r="A507" s="54">
        <v>502</v>
      </c>
      <c r="B507" s="25"/>
      <c r="C507" s="26" t="s">
        <v>656</v>
      </c>
      <c r="D507" s="61">
        <v>14639</v>
      </c>
      <c r="E507" s="57" t="s">
        <v>250</v>
      </c>
      <c r="F507" s="57" t="s">
        <v>17</v>
      </c>
      <c r="G507" s="27">
        <v>2005</v>
      </c>
      <c r="H507" s="53" t="s">
        <v>176</v>
      </c>
      <c r="I507" s="28">
        <v>0</v>
      </c>
    </row>
    <row r="508" spans="1:9" x14ac:dyDescent="0.35">
      <c r="A508" s="54">
        <v>503</v>
      </c>
      <c r="B508" s="25"/>
      <c r="C508" s="26" t="s">
        <v>656</v>
      </c>
      <c r="D508" s="61">
        <v>13964</v>
      </c>
      <c r="E508" s="57" t="s">
        <v>282</v>
      </c>
      <c r="F508" s="57" t="s">
        <v>229</v>
      </c>
      <c r="G508" s="27">
        <v>2008</v>
      </c>
      <c r="H508" s="23" t="s">
        <v>176</v>
      </c>
      <c r="I508" s="28">
        <v>0</v>
      </c>
    </row>
    <row r="509" spans="1:9" x14ac:dyDescent="0.35">
      <c r="A509" s="54">
        <v>504</v>
      </c>
      <c r="B509" s="25"/>
      <c r="C509" s="26" t="s">
        <v>656</v>
      </c>
      <c r="D509" s="61">
        <v>12350</v>
      </c>
      <c r="E509" s="57" t="s">
        <v>287</v>
      </c>
      <c r="F509" s="57" t="s">
        <v>288</v>
      </c>
      <c r="G509" s="27">
        <v>2005</v>
      </c>
      <c r="H509" s="53" t="s">
        <v>176</v>
      </c>
      <c r="I509" s="28">
        <v>0</v>
      </c>
    </row>
    <row r="510" spans="1:9" x14ac:dyDescent="0.35">
      <c r="A510" s="54">
        <v>505</v>
      </c>
      <c r="B510" s="25"/>
      <c r="C510" s="26" t="s">
        <v>656</v>
      </c>
      <c r="D510" s="61">
        <v>4842</v>
      </c>
      <c r="E510" s="57" t="s">
        <v>36</v>
      </c>
      <c r="F510" s="57" t="s">
        <v>241</v>
      </c>
      <c r="G510" s="27">
        <v>1980</v>
      </c>
      <c r="H510" s="23" t="s">
        <v>212</v>
      </c>
      <c r="I510" s="28">
        <v>0</v>
      </c>
    </row>
    <row r="511" spans="1:9" x14ac:dyDescent="0.35">
      <c r="A511" s="54">
        <v>506</v>
      </c>
      <c r="B511" s="25"/>
      <c r="C511" s="26" t="s">
        <v>656</v>
      </c>
      <c r="D511" s="61">
        <v>1254</v>
      </c>
      <c r="E511" s="57" t="s">
        <v>458</v>
      </c>
      <c r="F511" s="57" t="s">
        <v>10</v>
      </c>
      <c r="G511" s="27">
        <v>1957</v>
      </c>
      <c r="H511" s="53" t="s">
        <v>212</v>
      </c>
      <c r="I511" s="28">
        <v>0</v>
      </c>
    </row>
    <row r="512" spans="1:9" x14ac:dyDescent="0.35">
      <c r="A512" s="54">
        <v>507</v>
      </c>
      <c r="B512" s="25"/>
      <c r="C512" s="26" t="s">
        <v>656</v>
      </c>
      <c r="D512" s="61">
        <v>215</v>
      </c>
      <c r="E512" s="57" t="s">
        <v>494</v>
      </c>
      <c r="F512" s="57" t="s">
        <v>495</v>
      </c>
      <c r="G512" s="27">
        <v>1944</v>
      </c>
      <c r="H512" s="23" t="s">
        <v>212</v>
      </c>
      <c r="I512" s="28">
        <v>0</v>
      </c>
    </row>
    <row r="513" spans="1:9" x14ac:dyDescent="0.35">
      <c r="A513" s="54">
        <v>508</v>
      </c>
      <c r="B513" s="25"/>
      <c r="C513" s="26" t="s">
        <v>656</v>
      </c>
      <c r="D513" s="61">
        <v>2767</v>
      </c>
      <c r="E513" s="57" t="s">
        <v>167</v>
      </c>
      <c r="F513" s="57" t="s">
        <v>168</v>
      </c>
      <c r="G513" s="27">
        <v>1966</v>
      </c>
      <c r="H513" s="22" t="s">
        <v>58</v>
      </c>
      <c r="I513" s="28">
        <v>0</v>
      </c>
    </row>
    <row r="514" spans="1:9" x14ac:dyDescent="0.35">
      <c r="A514" s="54">
        <v>509</v>
      </c>
      <c r="B514" s="25"/>
      <c r="C514" s="26" t="s">
        <v>656</v>
      </c>
      <c r="D514" s="61">
        <v>16333</v>
      </c>
      <c r="E514" s="57" t="s">
        <v>171</v>
      </c>
      <c r="F514" s="57" t="s">
        <v>172</v>
      </c>
      <c r="G514" s="27">
        <v>2000</v>
      </c>
      <c r="H514" s="23" t="s">
        <v>58</v>
      </c>
      <c r="I514" s="28">
        <v>0</v>
      </c>
    </row>
    <row r="515" spans="1:9" x14ac:dyDescent="0.35">
      <c r="A515" s="54">
        <v>510</v>
      </c>
      <c r="B515" s="25"/>
      <c r="C515" s="26" t="s">
        <v>656</v>
      </c>
      <c r="D515" s="61">
        <v>157</v>
      </c>
      <c r="E515" s="57" t="s">
        <v>395</v>
      </c>
      <c r="F515" s="57" t="s">
        <v>47</v>
      </c>
      <c r="G515" s="27">
        <v>1943</v>
      </c>
      <c r="H515" s="53" t="s">
        <v>372</v>
      </c>
      <c r="I515" s="28">
        <v>0</v>
      </c>
    </row>
    <row r="516" spans="1:9" x14ac:dyDescent="0.35">
      <c r="A516" s="54">
        <v>511</v>
      </c>
      <c r="B516" s="25"/>
      <c r="C516" s="26" t="s">
        <v>656</v>
      </c>
      <c r="D516" s="61">
        <v>18726</v>
      </c>
      <c r="E516" s="57" t="s">
        <v>436</v>
      </c>
      <c r="F516" s="57" t="s">
        <v>108</v>
      </c>
      <c r="G516" s="27">
        <v>2006</v>
      </c>
      <c r="H516" s="23" t="s">
        <v>372</v>
      </c>
      <c r="I516" s="28">
        <v>0</v>
      </c>
    </row>
    <row r="517" spans="1:9" x14ac:dyDescent="0.35">
      <c r="A517" s="54">
        <v>512</v>
      </c>
      <c r="B517" s="25"/>
      <c r="C517" s="26" t="s">
        <v>656</v>
      </c>
      <c r="D517" s="61">
        <v>18638</v>
      </c>
      <c r="E517" s="57" t="s">
        <v>169</v>
      </c>
      <c r="F517" s="57" t="s">
        <v>170</v>
      </c>
      <c r="G517" s="27">
        <v>1953</v>
      </c>
      <c r="H517" s="53" t="s">
        <v>51</v>
      </c>
      <c r="I517" s="28">
        <v>0</v>
      </c>
    </row>
    <row r="518" spans="1:9" x14ac:dyDescent="0.35">
      <c r="A518" s="54">
        <v>513</v>
      </c>
      <c r="B518" s="25"/>
      <c r="C518" s="26" t="s">
        <v>656</v>
      </c>
      <c r="D518" s="61">
        <v>12769</v>
      </c>
      <c r="E518" s="57" t="s">
        <v>173</v>
      </c>
      <c r="F518" s="57" t="s">
        <v>65</v>
      </c>
      <c r="G518" s="27">
        <v>1956</v>
      </c>
      <c r="H518" s="23" t="s">
        <v>51</v>
      </c>
      <c r="I518" s="28">
        <v>0</v>
      </c>
    </row>
  </sheetData>
  <autoFilter ref="A5:I518" xr:uid="{3FBB598B-EEBA-415D-B39F-AE80FBBDEE12}"/>
  <conditionalFormatting sqref="B31:B518">
    <cfRule type="containsErrors" dxfId="1" priority="3">
      <formula>ISERROR(B31)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DF1C44"/>
  </sheetPr>
  <dimension ref="A1:I83"/>
  <sheetViews>
    <sheetView workbookViewId="0"/>
  </sheetViews>
  <sheetFormatPr defaultRowHeight="10" x14ac:dyDescent="0.2"/>
  <cols>
    <col min="1" max="1" width="10" customWidth="1"/>
    <col min="2" max="3" width="20" customWidth="1"/>
    <col min="4" max="4" width="10" customWidth="1"/>
    <col min="5" max="5" width="30" customWidth="1"/>
    <col min="6" max="9" width="5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>
        <v>13357</v>
      </c>
      <c r="B2" t="s">
        <v>79</v>
      </c>
      <c r="C2" t="s">
        <v>138</v>
      </c>
      <c r="D2">
        <v>2008</v>
      </c>
      <c r="E2" t="s">
        <v>35</v>
      </c>
      <c r="F2">
        <v>16</v>
      </c>
      <c r="G2">
        <v>16</v>
      </c>
      <c r="H2">
        <v>0</v>
      </c>
      <c r="I2">
        <v>100</v>
      </c>
    </row>
    <row r="3" spans="1:9" x14ac:dyDescent="0.2">
      <c r="A3">
        <v>2479</v>
      </c>
      <c r="B3" t="s">
        <v>269</v>
      </c>
      <c r="C3" t="s">
        <v>270</v>
      </c>
      <c r="D3">
        <v>1964</v>
      </c>
      <c r="E3" t="s">
        <v>61</v>
      </c>
      <c r="F3">
        <v>16</v>
      </c>
      <c r="G3">
        <v>16</v>
      </c>
      <c r="H3">
        <v>0</v>
      </c>
      <c r="I3">
        <v>100</v>
      </c>
    </row>
    <row r="4" spans="1:9" x14ac:dyDescent="0.2">
      <c r="A4">
        <v>17454</v>
      </c>
      <c r="B4" t="s">
        <v>256</v>
      </c>
      <c r="C4" t="s">
        <v>199</v>
      </c>
      <c r="D4">
        <v>1975</v>
      </c>
      <c r="E4" t="s">
        <v>61</v>
      </c>
      <c r="F4">
        <v>7</v>
      </c>
      <c r="G4">
        <v>7</v>
      </c>
      <c r="H4">
        <v>0</v>
      </c>
      <c r="I4">
        <v>100</v>
      </c>
    </row>
    <row r="5" spans="1:9" x14ac:dyDescent="0.2">
      <c r="A5">
        <v>908</v>
      </c>
      <c r="B5" t="s">
        <v>377</v>
      </c>
      <c r="C5" t="s">
        <v>214</v>
      </c>
      <c r="D5">
        <v>1954</v>
      </c>
      <c r="E5" t="s">
        <v>291</v>
      </c>
      <c r="F5">
        <v>6</v>
      </c>
      <c r="G5">
        <v>6</v>
      </c>
      <c r="H5">
        <v>0</v>
      </c>
      <c r="I5">
        <v>100</v>
      </c>
    </row>
    <row r="6" spans="1:9" x14ac:dyDescent="0.2">
      <c r="A6">
        <v>13352</v>
      </c>
      <c r="B6" t="s">
        <v>386</v>
      </c>
      <c r="C6" t="s">
        <v>89</v>
      </c>
      <c r="D6">
        <v>2008</v>
      </c>
      <c r="E6" t="s">
        <v>35</v>
      </c>
      <c r="F6">
        <v>4</v>
      </c>
      <c r="G6">
        <v>4</v>
      </c>
      <c r="H6">
        <v>0</v>
      </c>
      <c r="I6">
        <v>100</v>
      </c>
    </row>
    <row r="7" spans="1:9" x14ac:dyDescent="0.2">
      <c r="A7">
        <v>15895</v>
      </c>
      <c r="B7" t="s">
        <v>330</v>
      </c>
      <c r="C7" t="s">
        <v>19</v>
      </c>
      <c r="D7">
        <v>1978</v>
      </c>
      <c r="E7" t="s">
        <v>11</v>
      </c>
      <c r="F7">
        <v>4</v>
      </c>
      <c r="G7">
        <v>4</v>
      </c>
      <c r="H7">
        <v>0</v>
      </c>
      <c r="I7">
        <v>100</v>
      </c>
    </row>
    <row r="8" spans="1:9" x14ac:dyDescent="0.2">
      <c r="A8">
        <v>14015</v>
      </c>
      <c r="B8" t="s">
        <v>89</v>
      </c>
      <c r="C8" t="s">
        <v>206</v>
      </c>
      <c r="D8">
        <v>2007</v>
      </c>
      <c r="E8" t="s">
        <v>185</v>
      </c>
      <c r="F8">
        <v>20</v>
      </c>
      <c r="G8">
        <v>18</v>
      </c>
      <c r="H8">
        <v>2</v>
      </c>
      <c r="I8">
        <v>90</v>
      </c>
    </row>
    <row r="9" spans="1:9" x14ac:dyDescent="0.2">
      <c r="A9">
        <v>15915</v>
      </c>
      <c r="B9" t="s">
        <v>328</v>
      </c>
      <c r="C9" t="s">
        <v>41</v>
      </c>
      <c r="D9">
        <v>1976</v>
      </c>
      <c r="E9" t="s">
        <v>11</v>
      </c>
      <c r="F9">
        <v>31</v>
      </c>
      <c r="G9">
        <v>27</v>
      </c>
      <c r="H9">
        <v>4</v>
      </c>
      <c r="I9">
        <v>87.1</v>
      </c>
    </row>
    <row r="10" spans="1:9" x14ac:dyDescent="0.2">
      <c r="A10">
        <v>3453</v>
      </c>
      <c r="B10" t="s">
        <v>338</v>
      </c>
      <c r="C10" t="s">
        <v>138</v>
      </c>
      <c r="D10">
        <v>1970</v>
      </c>
      <c r="E10" t="s">
        <v>11</v>
      </c>
      <c r="F10">
        <v>31</v>
      </c>
      <c r="G10">
        <v>25</v>
      </c>
      <c r="H10">
        <v>6</v>
      </c>
      <c r="I10">
        <v>80.650000000000006</v>
      </c>
    </row>
    <row r="11" spans="1:9" x14ac:dyDescent="0.2">
      <c r="A11">
        <v>15056</v>
      </c>
      <c r="B11" t="s">
        <v>356</v>
      </c>
      <c r="C11" t="s">
        <v>180</v>
      </c>
      <c r="D11">
        <v>1975</v>
      </c>
      <c r="E11" t="s">
        <v>11</v>
      </c>
      <c r="F11">
        <v>35</v>
      </c>
      <c r="G11">
        <v>28</v>
      </c>
      <c r="H11">
        <v>7</v>
      </c>
      <c r="I11">
        <v>80</v>
      </c>
    </row>
    <row r="12" spans="1:9" x14ac:dyDescent="0.2">
      <c r="A12">
        <v>11360</v>
      </c>
      <c r="B12" t="s">
        <v>341</v>
      </c>
      <c r="C12" t="s">
        <v>342</v>
      </c>
      <c r="D12">
        <v>1967</v>
      </c>
      <c r="E12" t="s">
        <v>55</v>
      </c>
      <c r="F12">
        <v>28</v>
      </c>
      <c r="G12">
        <v>22</v>
      </c>
      <c r="H12">
        <v>6</v>
      </c>
      <c r="I12">
        <v>78.569999999999993</v>
      </c>
    </row>
    <row r="13" spans="1:9" x14ac:dyDescent="0.2">
      <c r="A13">
        <v>12173</v>
      </c>
      <c r="B13" t="s">
        <v>497</v>
      </c>
      <c r="C13" t="s">
        <v>435</v>
      </c>
      <c r="D13">
        <v>1972</v>
      </c>
      <c r="E13" t="s">
        <v>55</v>
      </c>
      <c r="F13">
        <v>28</v>
      </c>
      <c r="G13">
        <v>22</v>
      </c>
      <c r="H13">
        <v>6</v>
      </c>
      <c r="I13">
        <v>78.569999999999993</v>
      </c>
    </row>
    <row r="14" spans="1:9" x14ac:dyDescent="0.2">
      <c r="A14">
        <v>12621</v>
      </c>
      <c r="B14" t="s">
        <v>498</v>
      </c>
      <c r="C14" t="s">
        <v>57</v>
      </c>
      <c r="D14">
        <v>2004</v>
      </c>
      <c r="E14" t="s">
        <v>293</v>
      </c>
      <c r="F14">
        <v>32</v>
      </c>
      <c r="G14">
        <v>25</v>
      </c>
      <c r="H14">
        <v>7</v>
      </c>
      <c r="I14">
        <v>78.13</v>
      </c>
    </row>
    <row r="15" spans="1:9" x14ac:dyDescent="0.2">
      <c r="A15">
        <v>3814</v>
      </c>
      <c r="B15" t="s">
        <v>412</v>
      </c>
      <c r="C15" t="s">
        <v>191</v>
      </c>
      <c r="D15">
        <v>1973</v>
      </c>
      <c r="E15" t="s">
        <v>384</v>
      </c>
      <c r="F15">
        <v>31</v>
      </c>
      <c r="G15">
        <v>24</v>
      </c>
      <c r="H15">
        <v>7</v>
      </c>
      <c r="I15">
        <v>77.42</v>
      </c>
    </row>
    <row r="16" spans="1:9" x14ac:dyDescent="0.2">
      <c r="A16">
        <v>14135</v>
      </c>
      <c r="B16" t="s">
        <v>150</v>
      </c>
      <c r="C16" t="s">
        <v>89</v>
      </c>
      <c r="D16">
        <v>2008</v>
      </c>
      <c r="E16" t="s">
        <v>85</v>
      </c>
      <c r="F16">
        <v>24</v>
      </c>
      <c r="G16">
        <v>18</v>
      </c>
      <c r="H16">
        <v>6</v>
      </c>
      <c r="I16">
        <v>75</v>
      </c>
    </row>
    <row r="17" spans="1:9" x14ac:dyDescent="0.2">
      <c r="A17">
        <v>16048</v>
      </c>
      <c r="B17" t="s">
        <v>499</v>
      </c>
      <c r="C17" t="s">
        <v>500</v>
      </c>
      <c r="D17">
        <v>2008</v>
      </c>
      <c r="E17" t="s">
        <v>11</v>
      </c>
      <c r="F17">
        <v>35</v>
      </c>
      <c r="G17">
        <v>25</v>
      </c>
      <c r="H17">
        <v>10</v>
      </c>
      <c r="I17">
        <v>71.430000000000007</v>
      </c>
    </row>
    <row r="18" spans="1:9" x14ac:dyDescent="0.2">
      <c r="A18">
        <v>5359</v>
      </c>
      <c r="B18" t="s">
        <v>501</v>
      </c>
      <c r="C18" t="s">
        <v>99</v>
      </c>
      <c r="D18">
        <v>1984</v>
      </c>
      <c r="E18" t="s">
        <v>293</v>
      </c>
      <c r="F18">
        <v>36</v>
      </c>
      <c r="G18">
        <v>25</v>
      </c>
      <c r="H18">
        <v>11</v>
      </c>
      <c r="I18">
        <v>69.44</v>
      </c>
    </row>
    <row r="19" spans="1:9" x14ac:dyDescent="0.2">
      <c r="A19">
        <v>13865</v>
      </c>
      <c r="B19" t="s">
        <v>348</v>
      </c>
      <c r="C19" t="s">
        <v>349</v>
      </c>
      <c r="D19">
        <v>2006</v>
      </c>
      <c r="E19" t="s">
        <v>85</v>
      </c>
      <c r="F19">
        <v>24</v>
      </c>
      <c r="G19">
        <v>16</v>
      </c>
      <c r="H19">
        <v>8</v>
      </c>
      <c r="I19">
        <v>66.67</v>
      </c>
    </row>
    <row r="20" spans="1:9" x14ac:dyDescent="0.2">
      <c r="A20">
        <v>15419</v>
      </c>
      <c r="B20" t="s">
        <v>502</v>
      </c>
      <c r="C20" t="s">
        <v>208</v>
      </c>
      <c r="D20">
        <v>1951</v>
      </c>
      <c r="E20" t="s">
        <v>365</v>
      </c>
      <c r="F20">
        <v>28</v>
      </c>
      <c r="G20">
        <v>18</v>
      </c>
      <c r="H20">
        <v>10</v>
      </c>
      <c r="I20">
        <v>64.290000000000006</v>
      </c>
    </row>
    <row r="21" spans="1:9" x14ac:dyDescent="0.2">
      <c r="A21">
        <v>16296</v>
      </c>
      <c r="B21" t="s">
        <v>410</v>
      </c>
      <c r="C21" t="s">
        <v>254</v>
      </c>
      <c r="D21">
        <v>1988</v>
      </c>
      <c r="E21" t="s">
        <v>365</v>
      </c>
      <c r="F21">
        <v>36</v>
      </c>
      <c r="G21">
        <v>23</v>
      </c>
      <c r="H21">
        <v>13</v>
      </c>
      <c r="I21">
        <v>63.89</v>
      </c>
    </row>
    <row r="22" spans="1:9" x14ac:dyDescent="0.2">
      <c r="A22">
        <v>4113</v>
      </c>
      <c r="B22" t="s">
        <v>272</v>
      </c>
      <c r="C22" t="s">
        <v>114</v>
      </c>
      <c r="D22">
        <v>1975</v>
      </c>
      <c r="E22" t="s">
        <v>61</v>
      </c>
      <c r="F22">
        <v>36</v>
      </c>
      <c r="G22">
        <v>23</v>
      </c>
      <c r="H22">
        <v>13</v>
      </c>
      <c r="I22">
        <v>63.89</v>
      </c>
    </row>
    <row r="23" spans="1:9" x14ac:dyDescent="0.2">
      <c r="A23">
        <v>3189</v>
      </c>
      <c r="B23" t="s">
        <v>404</v>
      </c>
      <c r="C23" t="s">
        <v>65</v>
      </c>
      <c r="D23">
        <v>1969</v>
      </c>
      <c r="E23" t="s">
        <v>384</v>
      </c>
      <c r="F23">
        <v>30</v>
      </c>
      <c r="G23">
        <v>19</v>
      </c>
      <c r="H23">
        <v>11</v>
      </c>
      <c r="I23">
        <v>63.33</v>
      </c>
    </row>
    <row r="24" spans="1:9" x14ac:dyDescent="0.2">
      <c r="A24">
        <v>4735</v>
      </c>
      <c r="B24" t="s">
        <v>162</v>
      </c>
      <c r="C24" t="s">
        <v>106</v>
      </c>
      <c r="D24">
        <v>1979</v>
      </c>
      <c r="E24" t="s">
        <v>55</v>
      </c>
      <c r="F24">
        <v>32</v>
      </c>
      <c r="G24">
        <v>20</v>
      </c>
      <c r="H24">
        <v>12</v>
      </c>
      <c r="I24">
        <v>62.5</v>
      </c>
    </row>
    <row r="25" spans="1:9" x14ac:dyDescent="0.2">
      <c r="A25">
        <v>14747</v>
      </c>
      <c r="B25" t="s">
        <v>503</v>
      </c>
      <c r="C25" t="s">
        <v>504</v>
      </c>
      <c r="D25">
        <v>2009</v>
      </c>
      <c r="E25" t="s">
        <v>365</v>
      </c>
      <c r="F25">
        <v>5</v>
      </c>
      <c r="G25">
        <v>3</v>
      </c>
      <c r="H25">
        <v>2</v>
      </c>
      <c r="I25">
        <v>60</v>
      </c>
    </row>
    <row r="26" spans="1:9" x14ac:dyDescent="0.2">
      <c r="A26">
        <v>18012</v>
      </c>
      <c r="B26" t="s">
        <v>307</v>
      </c>
      <c r="C26" t="s">
        <v>19</v>
      </c>
      <c r="D26">
        <v>1993</v>
      </c>
      <c r="E26" t="s">
        <v>293</v>
      </c>
      <c r="F26">
        <v>19</v>
      </c>
      <c r="G26">
        <v>11</v>
      </c>
      <c r="H26">
        <v>8</v>
      </c>
      <c r="I26">
        <v>57.89</v>
      </c>
    </row>
    <row r="27" spans="1:9" x14ac:dyDescent="0.2">
      <c r="A27">
        <v>15666</v>
      </c>
      <c r="B27" t="s">
        <v>398</v>
      </c>
      <c r="C27" t="s">
        <v>114</v>
      </c>
      <c r="D27">
        <v>1988</v>
      </c>
      <c r="E27" t="s">
        <v>384</v>
      </c>
      <c r="F27">
        <v>7</v>
      </c>
      <c r="G27">
        <v>4</v>
      </c>
      <c r="H27">
        <v>3</v>
      </c>
      <c r="I27">
        <v>57.14</v>
      </c>
    </row>
    <row r="28" spans="1:9" x14ac:dyDescent="0.2">
      <c r="A28">
        <v>5116</v>
      </c>
      <c r="B28" t="s">
        <v>505</v>
      </c>
      <c r="C28" t="s">
        <v>199</v>
      </c>
      <c r="D28">
        <v>1982</v>
      </c>
      <c r="E28" t="s">
        <v>291</v>
      </c>
      <c r="F28">
        <v>35</v>
      </c>
      <c r="G28">
        <v>19</v>
      </c>
      <c r="H28">
        <v>16</v>
      </c>
      <c r="I28">
        <v>54.29</v>
      </c>
    </row>
    <row r="29" spans="1:9" x14ac:dyDescent="0.2">
      <c r="A29">
        <v>3361</v>
      </c>
      <c r="B29" t="s">
        <v>415</v>
      </c>
      <c r="C29" t="s">
        <v>416</v>
      </c>
      <c r="D29">
        <v>1970</v>
      </c>
      <c r="E29" t="s">
        <v>384</v>
      </c>
      <c r="F29">
        <v>35</v>
      </c>
      <c r="G29">
        <v>19</v>
      </c>
      <c r="H29">
        <v>16</v>
      </c>
      <c r="I29">
        <v>54.29</v>
      </c>
    </row>
    <row r="30" spans="1:9" x14ac:dyDescent="0.2">
      <c r="A30">
        <v>2510</v>
      </c>
      <c r="B30" t="s">
        <v>408</v>
      </c>
      <c r="C30" t="s">
        <v>114</v>
      </c>
      <c r="D30">
        <v>1964</v>
      </c>
      <c r="E30" t="s">
        <v>185</v>
      </c>
      <c r="F30">
        <v>19</v>
      </c>
      <c r="G30">
        <v>10</v>
      </c>
      <c r="H30">
        <v>9</v>
      </c>
      <c r="I30">
        <v>52.63</v>
      </c>
    </row>
    <row r="31" spans="1:9" x14ac:dyDescent="0.2">
      <c r="A31">
        <v>13735</v>
      </c>
      <c r="B31" t="s">
        <v>148</v>
      </c>
      <c r="C31" t="s">
        <v>74</v>
      </c>
      <c r="D31">
        <v>2008</v>
      </c>
      <c r="E31" t="s">
        <v>85</v>
      </c>
      <c r="F31">
        <v>25</v>
      </c>
      <c r="G31">
        <v>13</v>
      </c>
      <c r="H31">
        <v>12</v>
      </c>
      <c r="I31">
        <v>52</v>
      </c>
    </row>
    <row r="32" spans="1:9" x14ac:dyDescent="0.2">
      <c r="A32">
        <v>1217</v>
      </c>
      <c r="B32" t="s">
        <v>507</v>
      </c>
      <c r="C32" t="s">
        <v>199</v>
      </c>
      <c r="D32">
        <v>1957</v>
      </c>
      <c r="E32" t="s">
        <v>291</v>
      </c>
      <c r="F32">
        <v>30</v>
      </c>
      <c r="G32">
        <v>15</v>
      </c>
      <c r="H32">
        <v>15</v>
      </c>
      <c r="I32">
        <v>50</v>
      </c>
    </row>
    <row r="33" spans="1:9" x14ac:dyDescent="0.2">
      <c r="A33">
        <v>1256</v>
      </c>
      <c r="B33" t="s">
        <v>508</v>
      </c>
      <c r="C33" t="s">
        <v>199</v>
      </c>
      <c r="D33">
        <v>1957</v>
      </c>
      <c r="E33" t="s">
        <v>61</v>
      </c>
      <c r="F33">
        <v>16</v>
      </c>
      <c r="G33">
        <v>8</v>
      </c>
      <c r="H33">
        <v>8</v>
      </c>
      <c r="I33">
        <v>50</v>
      </c>
    </row>
    <row r="34" spans="1:9" x14ac:dyDescent="0.2">
      <c r="A34">
        <v>13356</v>
      </c>
      <c r="B34" t="s">
        <v>402</v>
      </c>
      <c r="C34" t="s">
        <v>403</v>
      </c>
      <c r="D34">
        <v>2007</v>
      </c>
      <c r="E34" t="s">
        <v>35</v>
      </c>
      <c r="F34">
        <v>4</v>
      </c>
      <c r="G34">
        <v>2</v>
      </c>
      <c r="H34">
        <v>2</v>
      </c>
      <c r="I34">
        <v>50</v>
      </c>
    </row>
    <row r="35" spans="1:9" x14ac:dyDescent="0.2">
      <c r="A35">
        <v>2038</v>
      </c>
      <c r="B35" t="s">
        <v>424</v>
      </c>
      <c r="C35" t="s">
        <v>126</v>
      </c>
      <c r="D35">
        <v>1962</v>
      </c>
      <c r="E35" t="s">
        <v>185</v>
      </c>
      <c r="F35">
        <v>4</v>
      </c>
      <c r="G35">
        <v>2</v>
      </c>
      <c r="H35">
        <v>2</v>
      </c>
      <c r="I35">
        <v>50</v>
      </c>
    </row>
    <row r="36" spans="1:9" x14ac:dyDescent="0.2">
      <c r="A36">
        <v>13280</v>
      </c>
      <c r="B36" t="s">
        <v>509</v>
      </c>
      <c r="C36" t="s">
        <v>65</v>
      </c>
      <c r="D36">
        <v>1984</v>
      </c>
      <c r="E36" t="s">
        <v>291</v>
      </c>
      <c r="F36">
        <v>4</v>
      </c>
      <c r="G36">
        <v>2</v>
      </c>
      <c r="H36">
        <v>2</v>
      </c>
      <c r="I36">
        <v>50</v>
      </c>
    </row>
    <row r="37" spans="1:9" x14ac:dyDescent="0.2">
      <c r="A37">
        <v>1653</v>
      </c>
      <c r="B37" t="s">
        <v>427</v>
      </c>
      <c r="C37" t="s">
        <v>416</v>
      </c>
      <c r="D37">
        <v>1960</v>
      </c>
      <c r="E37" t="s">
        <v>185</v>
      </c>
      <c r="F37">
        <v>4</v>
      </c>
      <c r="G37">
        <v>2</v>
      </c>
      <c r="H37">
        <v>2</v>
      </c>
      <c r="I37">
        <v>50</v>
      </c>
    </row>
    <row r="38" spans="1:9" x14ac:dyDescent="0.2">
      <c r="A38">
        <v>12015</v>
      </c>
      <c r="B38" t="s">
        <v>506</v>
      </c>
      <c r="C38" t="s">
        <v>419</v>
      </c>
      <c r="D38">
        <v>1963</v>
      </c>
      <c r="E38" t="s">
        <v>11</v>
      </c>
      <c r="F38">
        <v>4</v>
      </c>
      <c r="G38">
        <v>2</v>
      </c>
      <c r="H38">
        <v>2</v>
      </c>
      <c r="I38">
        <v>50</v>
      </c>
    </row>
    <row r="39" spans="1:9" x14ac:dyDescent="0.2">
      <c r="A39">
        <v>14056</v>
      </c>
      <c r="B39" t="s">
        <v>363</v>
      </c>
      <c r="C39" t="s">
        <v>364</v>
      </c>
      <c r="D39">
        <v>2007</v>
      </c>
      <c r="E39" t="s">
        <v>365</v>
      </c>
      <c r="F39">
        <v>2</v>
      </c>
      <c r="G39">
        <v>1</v>
      </c>
      <c r="H39">
        <v>1</v>
      </c>
      <c r="I39">
        <v>50</v>
      </c>
    </row>
    <row r="40" spans="1:9" x14ac:dyDescent="0.2">
      <c r="A40">
        <v>1468</v>
      </c>
      <c r="B40" t="s">
        <v>498</v>
      </c>
      <c r="C40" t="s">
        <v>510</v>
      </c>
      <c r="D40">
        <v>1958</v>
      </c>
      <c r="E40" t="s">
        <v>293</v>
      </c>
      <c r="F40">
        <v>28</v>
      </c>
      <c r="G40">
        <v>12</v>
      </c>
      <c r="H40">
        <v>16</v>
      </c>
      <c r="I40">
        <v>42.86</v>
      </c>
    </row>
    <row r="41" spans="1:9" x14ac:dyDescent="0.2">
      <c r="A41">
        <v>16572</v>
      </c>
      <c r="B41" t="s">
        <v>247</v>
      </c>
      <c r="C41" t="s">
        <v>206</v>
      </c>
      <c r="D41">
        <v>1981</v>
      </c>
      <c r="E41" t="s">
        <v>55</v>
      </c>
      <c r="F41">
        <v>26</v>
      </c>
      <c r="G41">
        <v>11</v>
      </c>
      <c r="H41">
        <v>15</v>
      </c>
      <c r="I41">
        <v>42.31</v>
      </c>
    </row>
    <row r="42" spans="1:9" x14ac:dyDescent="0.2">
      <c r="A42">
        <v>14568</v>
      </c>
      <c r="B42" t="s">
        <v>426</v>
      </c>
      <c r="C42" t="s">
        <v>214</v>
      </c>
      <c r="D42">
        <v>1968</v>
      </c>
      <c r="E42" t="s">
        <v>35</v>
      </c>
      <c r="F42">
        <v>35</v>
      </c>
      <c r="G42">
        <v>14</v>
      </c>
      <c r="H42">
        <v>21</v>
      </c>
      <c r="I42">
        <v>40</v>
      </c>
    </row>
    <row r="43" spans="1:9" x14ac:dyDescent="0.2">
      <c r="A43">
        <v>13025</v>
      </c>
      <c r="B43" t="s">
        <v>339</v>
      </c>
      <c r="C43" t="s">
        <v>340</v>
      </c>
      <c r="D43">
        <v>2003</v>
      </c>
      <c r="E43" t="s">
        <v>85</v>
      </c>
      <c r="F43">
        <v>18</v>
      </c>
      <c r="G43">
        <v>7</v>
      </c>
      <c r="H43">
        <v>11</v>
      </c>
      <c r="I43">
        <v>38.89</v>
      </c>
    </row>
    <row r="44" spans="1:9" x14ac:dyDescent="0.2">
      <c r="A44">
        <v>909</v>
      </c>
      <c r="B44" t="s">
        <v>361</v>
      </c>
      <c r="C44" t="s">
        <v>362</v>
      </c>
      <c r="D44">
        <v>1954</v>
      </c>
      <c r="E44" t="s">
        <v>291</v>
      </c>
      <c r="F44">
        <v>24</v>
      </c>
      <c r="G44">
        <v>9</v>
      </c>
      <c r="H44">
        <v>15</v>
      </c>
      <c r="I44">
        <v>37.5</v>
      </c>
    </row>
    <row r="45" spans="1:9" x14ac:dyDescent="0.2">
      <c r="A45">
        <v>16162</v>
      </c>
      <c r="B45" t="s">
        <v>511</v>
      </c>
      <c r="C45" t="s">
        <v>41</v>
      </c>
      <c r="D45">
        <v>1980</v>
      </c>
      <c r="E45" t="s">
        <v>293</v>
      </c>
      <c r="F45">
        <v>8</v>
      </c>
      <c r="G45">
        <v>3</v>
      </c>
      <c r="H45">
        <v>5</v>
      </c>
      <c r="I45">
        <v>37.5</v>
      </c>
    </row>
    <row r="46" spans="1:9" x14ac:dyDescent="0.2">
      <c r="A46">
        <v>3150</v>
      </c>
      <c r="B46" t="s">
        <v>412</v>
      </c>
      <c r="C46" t="s">
        <v>21</v>
      </c>
      <c r="D46">
        <v>1968</v>
      </c>
      <c r="E46" t="s">
        <v>384</v>
      </c>
      <c r="F46">
        <v>8</v>
      </c>
      <c r="G46">
        <v>3</v>
      </c>
      <c r="H46">
        <v>5</v>
      </c>
      <c r="I46">
        <v>37.5</v>
      </c>
    </row>
    <row r="47" spans="1:9" x14ac:dyDescent="0.2">
      <c r="A47">
        <v>14009</v>
      </c>
      <c r="B47" t="s">
        <v>512</v>
      </c>
      <c r="C47" t="s">
        <v>513</v>
      </c>
      <c r="D47">
        <v>2006</v>
      </c>
      <c r="E47" t="s">
        <v>85</v>
      </c>
      <c r="F47">
        <v>14</v>
      </c>
      <c r="G47">
        <v>5</v>
      </c>
      <c r="H47">
        <v>9</v>
      </c>
      <c r="I47">
        <v>35.71</v>
      </c>
    </row>
    <row r="48" spans="1:9" x14ac:dyDescent="0.2">
      <c r="A48">
        <v>13471</v>
      </c>
      <c r="B48" t="s">
        <v>503</v>
      </c>
      <c r="C48" t="s">
        <v>65</v>
      </c>
      <c r="D48">
        <v>1977</v>
      </c>
      <c r="E48" t="s">
        <v>365</v>
      </c>
      <c r="F48">
        <v>31</v>
      </c>
      <c r="G48">
        <v>11</v>
      </c>
      <c r="H48">
        <v>20</v>
      </c>
      <c r="I48">
        <v>35.479999999999997</v>
      </c>
    </row>
    <row r="49" spans="1:9" x14ac:dyDescent="0.2">
      <c r="A49">
        <v>1733</v>
      </c>
      <c r="B49" t="s">
        <v>515</v>
      </c>
      <c r="C49" t="s">
        <v>146</v>
      </c>
      <c r="D49">
        <v>1960</v>
      </c>
      <c r="E49" t="s">
        <v>291</v>
      </c>
      <c r="F49">
        <v>21</v>
      </c>
      <c r="G49">
        <v>7</v>
      </c>
      <c r="H49">
        <v>14</v>
      </c>
      <c r="I49">
        <v>33.33</v>
      </c>
    </row>
    <row r="50" spans="1:9" x14ac:dyDescent="0.2">
      <c r="A50">
        <v>14383</v>
      </c>
      <c r="B50" t="s">
        <v>148</v>
      </c>
      <c r="C50" t="s">
        <v>514</v>
      </c>
      <c r="D50">
        <v>2007</v>
      </c>
      <c r="E50" t="s">
        <v>365</v>
      </c>
      <c r="F50">
        <v>3</v>
      </c>
      <c r="G50">
        <v>1</v>
      </c>
      <c r="H50">
        <v>2</v>
      </c>
      <c r="I50">
        <v>33.33</v>
      </c>
    </row>
    <row r="51" spans="1:9" x14ac:dyDescent="0.2">
      <c r="A51">
        <v>14503</v>
      </c>
      <c r="B51" t="s">
        <v>516</v>
      </c>
      <c r="C51" t="s">
        <v>435</v>
      </c>
      <c r="D51">
        <v>2008</v>
      </c>
      <c r="E51" t="s">
        <v>185</v>
      </c>
      <c r="F51">
        <v>23</v>
      </c>
      <c r="G51">
        <v>7</v>
      </c>
      <c r="H51">
        <v>16</v>
      </c>
      <c r="I51">
        <v>30.43</v>
      </c>
    </row>
    <row r="52" spans="1:9" x14ac:dyDescent="0.2">
      <c r="A52">
        <v>15873</v>
      </c>
      <c r="B52" t="s">
        <v>357</v>
      </c>
      <c r="C52" t="s">
        <v>206</v>
      </c>
      <c r="D52">
        <v>1981</v>
      </c>
      <c r="E52" t="s">
        <v>55</v>
      </c>
      <c r="F52">
        <v>30</v>
      </c>
      <c r="G52">
        <v>9</v>
      </c>
      <c r="H52">
        <v>21</v>
      </c>
      <c r="I52">
        <v>30</v>
      </c>
    </row>
    <row r="53" spans="1:9" x14ac:dyDescent="0.2">
      <c r="A53">
        <v>16515</v>
      </c>
      <c r="B53" t="s">
        <v>474</v>
      </c>
      <c r="C53" t="s">
        <v>10</v>
      </c>
      <c r="D53">
        <v>1969</v>
      </c>
      <c r="E53" t="s">
        <v>35</v>
      </c>
      <c r="F53">
        <v>20</v>
      </c>
      <c r="G53">
        <v>6</v>
      </c>
      <c r="H53">
        <v>14</v>
      </c>
      <c r="I53">
        <v>30</v>
      </c>
    </row>
    <row r="54" spans="1:9" x14ac:dyDescent="0.2">
      <c r="A54">
        <v>13532</v>
      </c>
      <c r="B54" t="s">
        <v>517</v>
      </c>
      <c r="C54" t="s">
        <v>65</v>
      </c>
      <c r="D54">
        <v>1969</v>
      </c>
      <c r="E54" t="s">
        <v>185</v>
      </c>
      <c r="F54">
        <v>35</v>
      </c>
      <c r="G54">
        <v>10</v>
      </c>
      <c r="H54">
        <v>25</v>
      </c>
      <c r="I54">
        <v>28.57</v>
      </c>
    </row>
    <row r="55" spans="1:9" x14ac:dyDescent="0.2">
      <c r="A55">
        <v>5238</v>
      </c>
      <c r="B55" t="s">
        <v>475</v>
      </c>
      <c r="C55" t="s">
        <v>65</v>
      </c>
      <c r="D55">
        <v>1983</v>
      </c>
      <c r="E55" t="s">
        <v>35</v>
      </c>
      <c r="F55">
        <v>28</v>
      </c>
      <c r="G55">
        <v>8</v>
      </c>
      <c r="H55">
        <v>20</v>
      </c>
      <c r="I55">
        <v>28.57</v>
      </c>
    </row>
    <row r="56" spans="1:9" x14ac:dyDescent="0.2">
      <c r="A56">
        <v>11141</v>
      </c>
      <c r="B56" t="s">
        <v>518</v>
      </c>
      <c r="C56" t="s">
        <v>146</v>
      </c>
      <c r="D56">
        <v>1987</v>
      </c>
      <c r="E56" t="s">
        <v>61</v>
      </c>
      <c r="F56">
        <v>25</v>
      </c>
      <c r="G56">
        <v>7</v>
      </c>
      <c r="H56">
        <v>18</v>
      </c>
      <c r="I56">
        <v>28</v>
      </c>
    </row>
    <row r="57" spans="1:9" x14ac:dyDescent="0.2">
      <c r="A57">
        <v>11796</v>
      </c>
      <c r="B57" t="s">
        <v>498</v>
      </c>
      <c r="C57" t="s">
        <v>37</v>
      </c>
      <c r="D57">
        <v>1969</v>
      </c>
      <c r="E57" t="s">
        <v>293</v>
      </c>
      <c r="F57">
        <v>19</v>
      </c>
      <c r="G57">
        <v>5</v>
      </c>
      <c r="H57">
        <v>14</v>
      </c>
      <c r="I57">
        <v>26.32</v>
      </c>
    </row>
    <row r="58" spans="1:9" x14ac:dyDescent="0.2">
      <c r="A58">
        <v>10987</v>
      </c>
      <c r="B58" t="s">
        <v>519</v>
      </c>
      <c r="C58" t="s">
        <v>34</v>
      </c>
      <c r="D58">
        <v>1976</v>
      </c>
      <c r="E58" t="s">
        <v>35</v>
      </c>
      <c r="F58">
        <v>8</v>
      </c>
      <c r="G58">
        <v>2</v>
      </c>
      <c r="H58">
        <v>6</v>
      </c>
      <c r="I58">
        <v>25</v>
      </c>
    </row>
    <row r="59" spans="1:9" x14ac:dyDescent="0.2">
      <c r="A59">
        <v>14945</v>
      </c>
      <c r="B59" t="s">
        <v>148</v>
      </c>
      <c r="C59" t="s">
        <v>349</v>
      </c>
      <c r="D59">
        <v>1978</v>
      </c>
      <c r="E59" t="s">
        <v>85</v>
      </c>
      <c r="F59">
        <v>4</v>
      </c>
      <c r="G59">
        <v>1</v>
      </c>
      <c r="H59">
        <v>3</v>
      </c>
      <c r="I59">
        <v>25</v>
      </c>
    </row>
    <row r="60" spans="1:9" x14ac:dyDescent="0.2">
      <c r="A60">
        <v>14320</v>
      </c>
      <c r="B60" t="s">
        <v>520</v>
      </c>
      <c r="C60" t="s">
        <v>521</v>
      </c>
      <c r="D60">
        <v>1948</v>
      </c>
      <c r="E60" t="s">
        <v>35</v>
      </c>
      <c r="F60">
        <v>4</v>
      </c>
      <c r="G60">
        <v>1</v>
      </c>
      <c r="H60">
        <v>3</v>
      </c>
      <c r="I60">
        <v>25</v>
      </c>
    </row>
    <row r="61" spans="1:9" x14ac:dyDescent="0.2">
      <c r="A61">
        <v>13534</v>
      </c>
      <c r="B61" t="s">
        <v>522</v>
      </c>
      <c r="C61" t="s">
        <v>47</v>
      </c>
      <c r="D61">
        <v>1965</v>
      </c>
      <c r="E61" t="s">
        <v>185</v>
      </c>
      <c r="F61">
        <v>13</v>
      </c>
      <c r="G61">
        <v>3</v>
      </c>
      <c r="H61">
        <v>10</v>
      </c>
      <c r="I61">
        <v>23.08</v>
      </c>
    </row>
    <row r="62" spans="1:9" x14ac:dyDescent="0.2">
      <c r="A62">
        <v>17775</v>
      </c>
      <c r="B62" t="s">
        <v>523</v>
      </c>
      <c r="C62" t="s">
        <v>371</v>
      </c>
      <c r="D62">
        <v>1971</v>
      </c>
      <c r="E62" t="s">
        <v>384</v>
      </c>
      <c r="F62">
        <v>22</v>
      </c>
      <c r="G62">
        <v>5</v>
      </c>
      <c r="H62">
        <v>17</v>
      </c>
      <c r="I62">
        <v>22.73</v>
      </c>
    </row>
    <row r="63" spans="1:9" x14ac:dyDescent="0.2">
      <c r="A63">
        <v>13455</v>
      </c>
      <c r="B63" t="s">
        <v>143</v>
      </c>
      <c r="C63" t="s">
        <v>524</v>
      </c>
      <c r="D63">
        <v>2005</v>
      </c>
      <c r="E63" t="s">
        <v>365</v>
      </c>
      <c r="F63">
        <v>14</v>
      </c>
      <c r="G63">
        <v>3</v>
      </c>
      <c r="H63">
        <v>11</v>
      </c>
      <c r="I63">
        <v>21.43</v>
      </c>
    </row>
    <row r="64" spans="1:9" x14ac:dyDescent="0.2">
      <c r="A64">
        <v>18179</v>
      </c>
      <c r="B64" t="s">
        <v>469</v>
      </c>
      <c r="C64" t="s">
        <v>470</v>
      </c>
      <c r="D64">
        <v>1951</v>
      </c>
      <c r="E64" t="s">
        <v>35</v>
      </c>
      <c r="F64">
        <v>24</v>
      </c>
      <c r="G64">
        <v>5</v>
      </c>
      <c r="H64">
        <v>19</v>
      </c>
      <c r="I64">
        <v>20.83</v>
      </c>
    </row>
    <row r="65" spans="1:9" x14ac:dyDescent="0.2">
      <c r="A65">
        <v>18400</v>
      </c>
      <c r="B65" t="s">
        <v>525</v>
      </c>
      <c r="C65" t="s">
        <v>41</v>
      </c>
      <c r="D65">
        <v>1992</v>
      </c>
      <c r="E65" t="s">
        <v>291</v>
      </c>
      <c r="F65">
        <v>15</v>
      </c>
      <c r="G65">
        <v>3</v>
      </c>
      <c r="H65">
        <v>12</v>
      </c>
      <c r="I65">
        <v>20</v>
      </c>
    </row>
    <row r="66" spans="1:9" x14ac:dyDescent="0.2">
      <c r="A66">
        <v>15246</v>
      </c>
      <c r="B66" t="s">
        <v>162</v>
      </c>
      <c r="C66" t="s">
        <v>99</v>
      </c>
      <c r="D66">
        <v>2011</v>
      </c>
      <c r="E66" t="s">
        <v>85</v>
      </c>
      <c r="F66">
        <v>23</v>
      </c>
      <c r="G66">
        <v>4</v>
      </c>
      <c r="H66">
        <v>19</v>
      </c>
      <c r="I66">
        <v>17.39</v>
      </c>
    </row>
    <row r="67" spans="1:9" x14ac:dyDescent="0.2">
      <c r="A67">
        <v>13792</v>
      </c>
      <c r="B67" t="s">
        <v>526</v>
      </c>
      <c r="C67" t="s">
        <v>126</v>
      </c>
      <c r="D67">
        <v>1948</v>
      </c>
      <c r="E67" t="s">
        <v>185</v>
      </c>
      <c r="F67">
        <v>7</v>
      </c>
      <c r="G67">
        <v>1</v>
      </c>
      <c r="H67">
        <v>6</v>
      </c>
      <c r="I67">
        <v>14.29</v>
      </c>
    </row>
    <row r="68" spans="1:9" x14ac:dyDescent="0.2">
      <c r="A68">
        <v>14731</v>
      </c>
      <c r="B68" t="s">
        <v>527</v>
      </c>
      <c r="C68" t="s">
        <v>374</v>
      </c>
      <c r="D68">
        <v>1969</v>
      </c>
      <c r="E68" t="s">
        <v>291</v>
      </c>
      <c r="F68">
        <v>8</v>
      </c>
      <c r="G68">
        <v>1</v>
      </c>
      <c r="H68">
        <v>7</v>
      </c>
      <c r="I68">
        <v>12.5</v>
      </c>
    </row>
    <row r="69" spans="1:9" x14ac:dyDescent="0.2">
      <c r="A69">
        <v>14127</v>
      </c>
      <c r="B69" t="s">
        <v>535</v>
      </c>
      <c r="C69" t="s">
        <v>536</v>
      </c>
      <c r="D69">
        <v>2008</v>
      </c>
      <c r="E69" t="s">
        <v>85</v>
      </c>
      <c r="F69">
        <v>4</v>
      </c>
      <c r="G69">
        <v>0</v>
      </c>
      <c r="H69">
        <v>4</v>
      </c>
      <c r="I69">
        <v>0</v>
      </c>
    </row>
    <row r="70" spans="1:9" x14ac:dyDescent="0.2">
      <c r="A70">
        <v>15928</v>
      </c>
      <c r="B70" t="s">
        <v>294</v>
      </c>
      <c r="C70" t="s">
        <v>531</v>
      </c>
      <c r="D70">
        <v>2008</v>
      </c>
      <c r="E70" t="s">
        <v>293</v>
      </c>
      <c r="F70">
        <v>1</v>
      </c>
      <c r="G70">
        <v>0</v>
      </c>
      <c r="H70">
        <v>1</v>
      </c>
      <c r="I70">
        <v>0</v>
      </c>
    </row>
    <row r="71" spans="1:9" x14ac:dyDescent="0.2">
      <c r="A71">
        <v>17646</v>
      </c>
      <c r="B71" t="s">
        <v>43</v>
      </c>
      <c r="C71" t="s">
        <v>532</v>
      </c>
      <c r="D71">
        <v>1974</v>
      </c>
      <c r="E71" t="s">
        <v>35</v>
      </c>
      <c r="F71">
        <v>1</v>
      </c>
      <c r="G71">
        <v>0</v>
      </c>
      <c r="H71">
        <v>1</v>
      </c>
      <c r="I71">
        <v>0</v>
      </c>
    </row>
    <row r="72" spans="1:9" x14ac:dyDescent="0.2">
      <c r="A72">
        <v>16295</v>
      </c>
      <c r="B72" t="s">
        <v>537</v>
      </c>
      <c r="C72" t="s">
        <v>168</v>
      </c>
      <c r="D72">
        <v>1974</v>
      </c>
      <c r="E72" t="s">
        <v>365</v>
      </c>
      <c r="F72">
        <v>16</v>
      </c>
      <c r="G72">
        <v>0</v>
      </c>
      <c r="H72">
        <v>16</v>
      </c>
      <c r="I72">
        <v>0</v>
      </c>
    </row>
    <row r="73" spans="1:9" x14ac:dyDescent="0.2">
      <c r="A73">
        <v>15142</v>
      </c>
      <c r="B73" t="s">
        <v>534</v>
      </c>
      <c r="C73" t="s">
        <v>254</v>
      </c>
      <c r="D73">
        <v>2012</v>
      </c>
      <c r="E73" t="s">
        <v>85</v>
      </c>
      <c r="F73">
        <v>8</v>
      </c>
      <c r="G73">
        <v>0</v>
      </c>
      <c r="H73">
        <v>8</v>
      </c>
      <c r="I73">
        <v>0</v>
      </c>
    </row>
    <row r="74" spans="1:9" x14ac:dyDescent="0.2">
      <c r="A74">
        <v>17693</v>
      </c>
      <c r="B74" t="s">
        <v>533</v>
      </c>
      <c r="C74" t="s">
        <v>17</v>
      </c>
      <c r="D74">
        <v>2009</v>
      </c>
      <c r="E74" t="s">
        <v>293</v>
      </c>
      <c r="F74">
        <v>1</v>
      </c>
      <c r="G74">
        <v>0</v>
      </c>
      <c r="H74">
        <v>1</v>
      </c>
      <c r="I74">
        <v>0</v>
      </c>
    </row>
    <row r="75" spans="1:9" x14ac:dyDescent="0.2">
      <c r="A75">
        <v>1165</v>
      </c>
      <c r="B75" t="s">
        <v>538</v>
      </c>
      <c r="C75" t="s">
        <v>208</v>
      </c>
      <c r="D75">
        <v>1956</v>
      </c>
      <c r="E75" t="s">
        <v>291</v>
      </c>
      <c r="F75">
        <v>1</v>
      </c>
      <c r="G75">
        <v>0</v>
      </c>
      <c r="H75">
        <v>1</v>
      </c>
      <c r="I75">
        <v>0</v>
      </c>
    </row>
    <row r="76" spans="1:9" x14ac:dyDescent="0.2">
      <c r="A76">
        <v>3058</v>
      </c>
      <c r="B76" t="s">
        <v>534</v>
      </c>
      <c r="C76" t="s">
        <v>208</v>
      </c>
      <c r="D76">
        <v>1968</v>
      </c>
      <c r="E76" t="s">
        <v>384</v>
      </c>
      <c r="F76">
        <v>5</v>
      </c>
      <c r="G76">
        <v>0</v>
      </c>
      <c r="H76">
        <v>5</v>
      </c>
      <c r="I76">
        <v>0</v>
      </c>
    </row>
    <row r="77" spans="1:9" x14ac:dyDescent="0.2">
      <c r="A77">
        <v>508</v>
      </c>
      <c r="B77" t="s">
        <v>391</v>
      </c>
      <c r="C77" t="s">
        <v>114</v>
      </c>
      <c r="D77">
        <v>1949</v>
      </c>
      <c r="E77" t="s">
        <v>384</v>
      </c>
      <c r="F77">
        <v>2</v>
      </c>
      <c r="G77">
        <v>0</v>
      </c>
      <c r="H77">
        <v>2</v>
      </c>
      <c r="I77">
        <v>0</v>
      </c>
    </row>
    <row r="78" spans="1:9" x14ac:dyDescent="0.2">
      <c r="A78">
        <v>14748</v>
      </c>
      <c r="B78" t="s">
        <v>530</v>
      </c>
      <c r="C78" t="s">
        <v>388</v>
      </c>
      <c r="D78">
        <v>2008</v>
      </c>
      <c r="E78" t="s">
        <v>365</v>
      </c>
      <c r="F78">
        <v>4</v>
      </c>
      <c r="G78">
        <v>0</v>
      </c>
      <c r="H78">
        <v>4</v>
      </c>
      <c r="I78">
        <v>0</v>
      </c>
    </row>
    <row r="79" spans="1:9" x14ac:dyDescent="0.2">
      <c r="A79">
        <v>16686</v>
      </c>
      <c r="B79" t="s">
        <v>248</v>
      </c>
      <c r="C79" t="s">
        <v>41</v>
      </c>
      <c r="D79">
        <v>1976</v>
      </c>
      <c r="E79" t="s">
        <v>61</v>
      </c>
      <c r="F79">
        <v>30</v>
      </c>
      <c r="G79">
        <v>0</v>
      </c>
      <c r="H79">
        <v>30</v>
      </c>
      <c r="I79">
        <v>0</v>
      </c>
    </row>
    <row r="80" spans="1:9" x14ac:dyDescent="0.2">
      <c r="A80">
        <v>13533</v>
      </c>
      <c r="B80" t="s">
        <v>522</v>
      </c>
      <c r="C80" t="s">
        <v>126</v>
      </c>
      <c r="D80">
        <v>1960</v>
      </c>
      <c r="E80" t="s">
        <v>185</v>
      </c>
      <c r="F80">
        <v>15</v>
      </c>
      <c r="G80">
        <v>0</v>
      </c>
      <c r="H80">
        <v>15</v>
      </c>
      <c r="I80">
        <v>0</v>
      </c>
    </row>
    <row r="81" spans="1:9" x14ac:dyDescent="0.2">
      <c r="A81">
        <v>13468</v>
      </c>
      <c r="B81" t="s">
        <v>115</v>
      </c>
      <c r="C81" t="s">
        <v>65</v>
      </c>
      <c r="D81">
        <v>1973</v>
      </c>
      <c r="E81" t="s">
        <v>365</v>
      </c>
      <c r="F81">
        <v>2</v>
      </c>
      <c r="G81">
        <v>0</v>
      </c>
      <c r="H81">
        <v>2</v>
      </c>
      <c r="I81">
        <v>0</v>
      </c>
    </row>
    <row r="82" spans="1:9" x14ac:dyDescent="0.2">
      <c r="A82">
        <v>15431</v>
      </c>
      <c r="B82" t="s">
        <v>528</v>
      </c>
      <c r="C82" t="s">
        <v>529</v>
      </c>
      <c r="D82">
        <v>2011</v>
      </c>
      <c r="E82" t="s">
        <v>365</v>
      </c>
      <c r="F82">
        <v>3</v>
      </c>
      <c r="G82">
        <v>0</v>
      </c>
      <c r="H82">
        <v>3</v>
      </c>
      <c r="I82">
        <v>0</v>
      </c>
    </row>
    <row r="83" spans="1:9" x14ac:dyDescent="0.2">
      <c r="A83">
        <v>14280</v>
      </c>
      <c r="B83" t="s">
        <v>249</v>
      </c>
      <c r="C83" t="s">
        <v>10</v>
      </c>
      <c r="D83">
        <v>1959</v>
      </c>
      <c r="E83" t="s">
        <v>61</v>
      </c>
      <c r="F83">
        <v>2</v>
      </c>
      <c r="G83">
        <v>0</v>
      </c>
      <c r="H83">
        <v>2</v>
      </c>
      <c r="I83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8F3985"/>
  </sheetPr>
  <dimension ref="A1:I78"/>
  <sheetViews>
    <sheetView workbookViewId="0"/>
  </sheetViews>
  <sheetFormatPr defaultRowHeight="10" x14ac:dyDescent="0.2"/>
  <cols>
    <col min="1" max="1" width="10" customWidth="1"/>
    <col min="2" max="3" width="20" customWidth="1"/>
    <col min="4" max="4" width="10" customWidth="1"/>
    <col min="5" max="5" width="30" customWidth="1"/>
    <col min="6" max="9" width="5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>
        <v>11478</v>
      </c>
      <c r="B2" t="s">
        <v>373</v>
      </c>
      <c r="C2" t="s">
        <v>374</v>
      </c>
      <c r="D2">
        <v>2001</v>
      </c>
      <c r="E2" t="s">
        <v>27</v>
      </c>
      <c r="F2">
        <v>8</v>
      </c>
      <c r="G2">
        <v>8</v>
      </c>
      <c r="H2">
        <v>0</v>
      </c>
      <c r="I2">
        <v>100</v>
      </c>
    </row>
    <row r="3" spans="1:9" x14ac:dyDescent="0.2">
      <c r="A3">
        <v>17674</v>
      </c>
      <c r="B3" t="s">
        <v>441</v>
      </c>
      <c r="C3" t="s">
        <v>442</v>
      </c>
      <c r="D3">
        <v>1991</v>
      </c>
      <c r="E3" t="s">
        <v>85</v>
      </c>
      <c r="F3">
        <v>4</v>
      </c>
      <c r="G3">
        <v>4</v>
      </c>
      <c r="H3">
        <v>0</v>
      </c>
      <c r="I3">
        <v>100</v>
      </c>
    </row>
    <row r="4" spans="1:9" x14ac:dyDescent="0.2">
      <c r="A4">
        <v>10697</v>
      </c>
      <c r="B4" t="s">
        <v>460</v>
      </c>
      <c r="C4" t="s">
        <v>65</v>
      </c>
      <c r="D4">
        <v>1968</v>
      </c>
      <c r="E4" t="s">
        <v>367</v>
      </c>
      <c r="F4">
        <v>20</v>
      </c>
      <c r="G4">
        <v>19</v>
      </c>
      <c r="H4">
        <v>1</v>
      </c>
      <c r="I4">
        <v>95</v>
      </c>
    </row>
    <row r="5" spans="1:9" x14ac:dyDescent="0.2">
      <c r="A5">
        <v>11074</v>
      </c>
      <c r="B5" t="s">
        <v>539</v>
      </c>
      <c r="C5" t="s">
        <v>50</v>
      </c>
      <c r="D5">
        <v>1954</v>
      </c>
      <c r="E5" t="s">
        <v>540</v>
      </c>
      <c r="F5">
        <v>13</v>
      </c>
      <c r="G5">
        <v>12</v>
      </c>
      <c r="H5">
        <v>1</v>
      </c>
      <c r="I5">
        <v>92.31</v>
      </c>
    </row>
    <row r="6" spans="1:9" x14ac:dyDescent="0.2">
      <c r="A6">
        <v>15505</v>
      </c>
      <c r="B6" t="s">
        <v>541</v>
      </c>
      <c r="C6" t="s">
        <v>206</v>
      </c>
      <c r="D6">
        <v>2009</v>
      </c>
      <c r="E6" t="s">
        <v>11</v>
      </c>
      <c r="F6">
        <v>12</v>
      </c>
      <c r="G6">
        <v>11</v>
      </c>
      <c r="H6">
        <v>1</v>
      </c>
      <c r="I6">
        <v>91.67</v>
      </c>
    </row>
    <row r="7" spans="1:9" x14ac:dyDescent="0.2">
      <c r="A7">
        <v>15565</v>
      </c>
      <c r="B7" t="s">
        <v>542</v>
      </c>
      <c r="C7" t="s">
        <v>84</v>
      </c>
      <c r="D7">
        <v>1974</v>
      </c>
      <c r="E7" t="s">
        <v>293</v>
      </c>
      <c r="F7">
        <v>20</v>
      </c>
      <c r="G7">
        <v>17</v>
      </c>
      <c r="H7">
        <v>3</v>
      </c>
      <c r="I7">
        <v>85</v>
      </c>
    </row>
    <row r="8" spans="1:9" x14ac:dyDescent="0.2">
      <c r="A8">
        <v>2515</v>
      </c>
      <c r="B8" t="s">
        <v>543</v>
      </c>
      <c r="C8" t="s">
        <v>208</v>
      </c>
      <c r="D8">
        <v>1964</v>
      </c>
      <c r="E8" t="s">
        <v>540</v>
      </c>
      <c r="F8">
        <v>30</v>
      </c>
      <c r="G8">
        <v>25</v>
      </c>
      <c r="H8">
        <v>5</v>
      </c>
      <c r="I8">
        <v>83.33</v>
      </c>
    </row>
    <row r="9" spans="1:9" x14ac:dyDescent="0.2">
      <c r="A9">
        <v>15825</v>
      </c>
      <c r="B9" t="s">
        <v>314</v>
      </c>
      <c r="C9" t="s">
        <v>106</v>
      </c>
      <c r="D9">
        <v>2008</v>
      </c>
      <c r="E9" t="s">
        <v>27</v>
      </c>
      <c r="F9">
        <v>24</v>
      </c>
      <c r="G9">
        <v>20</v>
      </c>
      <c r="H9">
        <v>4</v>
      </c>
      <c r="I9">
        <v>83.33</v>
      </c>
    </row>
    <row r="10" spans="1:9" x14ac:dyDescent="0.2">
      <c r="A10">
        <v>16048</v>
      </c>
      <c r="B10" t="s">
        <v>499</v>
      </c>
      <c r="C10" t="s">
        <v>500</v>
      </c>
      <c r="D10">
        <v>2008</v>
      </c>
      <c r="E10" t="s">
        <v>11</v>
      </c>
      <c r="F10">
        <v>27</v>
      </c>
      <c r="G10">
        <v>22</v>
      </c>
      <c r="H10">
        <v>5</v>
      </c>
      <c r="I10">
        <v>81.48</v>
      </c>
    </row>
    <row r="11" spans="1:9" x14ac:dyDescent="0.2">
      <c r="A11">
        <v>17090</v>
      </c>
      <c r="B11" t="s">
        <v>544</v>
      </c>
      <c r="C11" t="s">
        <v>50</v>
      </c>
      <c r="D11">
        <v>1946</v>
      </c>
      <c r="E11" t="s">
        <v>540</v>
      </c>
      <c r="F11">
        <v>31</v>
      </c>
      <c r="G11">
        <v>24</v>
      </c>
      <c r="H11">
        <v>7</v>
      </c>
      <c r="I11">
        <v>77.42</v>
      </c>
    </row>
    <row r="12" spans="1:9" x14ac:dyDescent="0.2">
      <c r="A12">
        <v>15915</v>
      </c>
      <c r="B12" t="s">
        <v>328</v>
      </c>
      <c r="C12" t="s">
        <v>41</v>
      </c>
      <c r="D12">
        <v>1976</v>
      </c>
      <c r="E12" t="s">
        <v>11</v>
      </c>
      <c r="F12">
        <v>16</v>
      </c>
      <c r="G12">
        <v>12</v>
      </c>
      <c r="H12">
        <v>4</v>
      </c>
      <c r="I12">
        <v>75</v>
      </c>
    </row>
    <row r="13" spans="1:9" x14ac:dyDescent="0.2">
      <c r="A13">
        <v>15506</v>
      </c>
      <c r="B13" t="s">
        <v>541</v>
      </c>
      <c r="C13" t="s">
        <v>208</v>
      </c>
      <c r="D13">
        <v>1976</v>
      </c>
      <c r="E13" t="s">
        <v>11</v>
      </c>
      <c r="F13">
        <v>8</v>
      </c>
      <c r="G13">
        <v>6</v>
      </c>
      <c r="H13">
        <v>2</v>
      </c>
      <c r="I13">
        <v>75</v>
      </c>
    </row>
    <row r="14" spans="1:9" x14ac:dyDescent="0.2">
      <c r="A14">
        <v>14054</v>
      </c>
      <c r="B14" t="s">
        <v>545</v>
      </c>
      <c r="C14" t="s">
        <v>138</v>
      </c>
      <c r="D14">
        <v>1955</v>
      </c>
      <c r="E14" t="s">
        <v>365</v>
      </c>
      <c r="F14">
        <v>4</v>
      </c>
      <c r="G14">
        <v>3</v>
      </c>
      <c r="H14">
        <v>1</v>
      </c>
      <c r="I14">
        <v>75</v>
      </c>
    </row>
    <row r="15" spans="1:9" x14ac:dyDescent="0.2">
      <c r="A15">
        <v>18179</v>
      </c>
      <c r="B15" t="s">
        <v>469</v>
      </c>
      <c r="C15" t="s">
        <v>470</v>
      </c>
      <c r="D15">
        <v>1951</v>
      </c>
      <c r="E15" t="s">
        <v>35</v>
      </c>
      <c r="F15">
        <v>28</v>
      </c>
      <c r="G15">
        <v>20</v>
      </c>
      <c r="H15">
        <v>8</v>
      </c>
      <c r="I15">
        <v>71.430000000000007</v>
      </c>
    </row>
    <row r="16" spans="1:9" x14ac:dyDescent="0.2">
      <c r="A16">
        <v>16162</v>
      </c>
      <c r="B16" t="s">
        <v>511</v>
      </c>
      <c r="C16" t="s">
        <v>41</v>
      </c>
      <c r="D16">
        <v>1980</v>
      </c>
      <c r="E16" t="s">
        <v>293</v>
      </c>
      <c r="F16">
        <v>23</v>
      </c>
      <c r="G16">
        <v>16</v>
      </c>
      <c r="H16">
        <v>7</v>
      </c>
      <c r="I16">
        <v>69.569999999999993</v>
      </c>
    </row>
    <row r="17" spans="1:9" x14ac:dyDescent="0.2">
      <c r="A17">
        <v>17694</v>
      </c>
      <c r="B17" t="s">
        <v>57</v>
      </c>
      <c r="C17" t="s">
        <v>323</v>
      </c>
      <c r="D17">
        <v>1974</v>
      </c>
      <c r="E17" t="s">
        <v>293</v>
      </c>
      <c r="F17">
        <v>26</v>
      </c>
      <c r="G17">
        <v>18</v>
      </c>
      <c r="H17">
        <v>8</v>
      </c>
      <c r="I17">
        <v>69.23</v>
      </c>
    </row>
    <row r="18" spans="1:9" x14ac:dyDescent="0.2">
      <c r="A18">
        <v>14797</v>
      </c>
      <c r="B18" t="s">
        <v>292</v>
      </c>
      <c r="C18" t="s">
        <v>126</v>
      </c>
      <c r="D18">
        <v>1968</v>
      </c>
      <c r="E18" t="s">
        <v>439</v>
      </c>
      <c r="F18">
        <v>32</v>
      </c>
      <c r="G18">
        <v>21</v>
      </c>
      <c r="H18">
        <v>11</v>
      </c>
      <c r="I18">
        <v>65.63</v>
      </c>
    </row>
    <row r="19" spans="1:9" x14ac:dyDescent="0.2">
      <c r="A19">
        <v>12532</v>
      </c>
      <c r="B19" t="s">
        <v>533</v>
      </c>
      <c r="C19" t="s">
        <v>241</v>
      </c>
      <c r="D19">
        <v>1967</v>
      </c>
      <c r="E19" t="s">
        <v>293</v>
      </c>
      <c r="F19">
        <v>20</v>
      </c>
      <c r="G19">
        <v>13</v>
      </c>
      <c r="H19">
        <v>7</v>
      </c>
      <c r="I19">
        <v>65</v>
      </c>
    </row>
    <row r="20" spans="1:9" x14ac:dyDescent="0.2">
      <c r="A20">
        <v>10987</v>
      </c>
      <c r="B20" t="s">
        <v>519</v>
      </c>
      <c r="C20" t="s">
        <v>34</v>
      </c>
      <c r="D20">
        <v>1976</v>
      </c>
      <c r="E20" t="s">
        <v>35</v>
      </c>
      <c r="F20">
        <v>20</v>
      </c>
      <c r="G20">
        <v>13</v>
      </c>
      <c r="H20">
        <v>7</v>
      </c>
      <c r="I20">
        <v>65</v>
      </c>
    </row>
    <row r="21" spans="1:9" x14ac:dyDescent="0.2">
      <c r="A21">
        <v>16515</v>
      </c>
      <c r="B21" t="s">
        <v>474</v>
      </c>
      <c r="C21" t="s">
        <v>10</v>
      </c>
      <c r="D21">
        <v>1969</v>
      </c>
      <c r="E21" t="s">
        <v>35</v>
      </c>
      <c r="F21">
        <v>28</v>
      </c>
      <c r="G21">
        <v>18</v>
      </c>
      <c r="H21">
        <v>10</v>
      </c>
      <c r="I21">
        <v>64.290000000000006</v>
      </c>
    </row>
    <row r="22" spans="1:9" x14ac:dyDescent="0.2">
      <c r="A22">
        <v>12015</v>
      </c>
      <c r="B22" t="s">
        <v>506</v>
      </c>
      <c r="C22" t="s">
        <v>419</v>
      </c>
      <c r="D22">
        <v>1963</v>
      </c>
      <c r="E22" t="s">
        <v>11</v>
      </c>
      <c r="F22">
        <v>27</v>
      </c>
      <c r="G22">
        <v>17</v>
      </c>
      <c r="H22">
        <v>10</v>
      </c>
      <c r="I22">
        <v>62.96</v>
      </c>
    </row>
    <row r="23" spans="1:9" x14ac:dyDescent="0.2">
      <c r="A23">
        <v>17677</v>
      </c>
      <c r="B23" t="s">
        <v>546</v>
      </c>
      <c r="C23" t="s">
        <v>114</v>
      </c>
      <c r="D23">
        <v>1977</v>
      </c>
      <c r="E23" t="s">
        <v>85</v>
      </c>
      <c r="F23">
        <v>32</v>
      </c>
      <c r="G23">
        <v>20</v>
      </c>
      <c r="H23">
        <v>12</v>
      </c>
      <c r="I23">
        <v>62.5</v>
      </c>
    </row>
    <row r="24" spans="1:9" x14ac:dyDescent="0.2">
      <c r="A24">
        <v>2054</v>
      </c>
      <c r="B24" t="s">
        <v>471</v>
      </c>
      <c r="C24" t="s">
        <v>285</v>
      </c>
      <c r="D24">
        <v>1962</v>
      </c>
      <c r="E24" t="s">
        <v>85</v>
      </c>
      <c r="F24">
        <v>32</v>
      </c>
      <c r="G24">
        <v>20</v>
      </c>
      <c r="H24">
        <v>12</v>
      </c>
      <c r="I24">
        <v>62.5</v>
      </c>
    </row>
    <row r="25" spans="1:9" x14ac:dyDescent="0.2">
      <c r="A25">
        <v>257</v>
      </c>
      <c r="B25" t="s">
        <v>547</v>
      </c>
      <c r="C25" t="s">
        <v>102</v>
      </c>
      <c r="D25">
        <v>1945</v>
      </c>
      <c r="E25" t="s">
        <v>540</v>
      </c>
      <c r="F25">
        <v>31</v>
      </c>
      <c r="G25">
        <v>19</v>
      </c>
      <c r="H25">
        <v>12</v>
      </c>
      <c r="I25">
        <v>61.29</v>
      </c>
    </row>
    <row r="26" spans="1:9" x14ac:dyDescent="0.2">
      <c r="A26">
        <v>1853</v>
      </c>
      <c r="B26" t="s">
        <v>548</v>
      </c>
      <c r="C26" t="s">
        <v>65</v>
      </c>
      <c r="D26">
        <v>1961</v>
      </c>
      <c r="E26" t="s">
        <v>27</v>
      </c>
      <c r="F26">
        <v>28</v>
      </c>
      <c r="G26">
        <v>17</v>
      </c>
      <c r="H26">
        <v>11</v>
      </c>
      <c r="I26">
        <v>60.71</v>
      </c>
    </row>
    <row r="27" spans="1:9" x14ac:dyDescent="0.2">
      <c r="A27">
        <v>3616</v>
      </c>
      <c r="B27" t="s">
        <v>549</v>
      </c>
      <c r="C27" t="s">
        <v>550</v>
      </c>
      <c r="D27">
        <v>1971</v>
      </c>
      <c r="E27" t="s">
        <v>540</v>
      </c>
      <c r="F27">
        <v>5</v>
      </c>
      <c r="G27">
        <v>3</v>
      </c>
      <c r="H27">
        <v>2</v>
      </c>
      <c r="I27">
        <v>60</v>
      </c>
    </row>
    <row r="28" spans="1:9" x14ac:dyDescent="0.2">
      <c r="A28">
        <v>16290</v>
      </c>
      <c r="B28" t="s">
        <v>215</v>
      </c>
      <c r="C28" t="s">
        <v>41</v>
      </c>
      <c r="D28">
        <v>1975</v>
      </c>
      <c r="E28" t="s">
        <v>367</v>
      </c>
      <c r="F28">
        <v>28</v>
      </c>
      <c r="G28">
        <v>16</v>
      </c>
      <c r="H28">
        <v>12</v>
      </c>
      <c r="I28">
        <v>57.14</v>
      </c>
    </row>
    <row r="29" spans="1:9" x14ac:dyDescent="0.2">
      <c r="A29">
        <v>2306</v>
      </c>
      <c r="B29" t="s">
        <v>551</v>
      </c>
      <c r="C29" t="s">
        <v>41</v>
      </c>
      <c r="D29">
        <v>1963</v>
      </c>
      <c r="E29" t="s">
        <v>540</v>
      </c>
      <c r="F29">
        <v>9</v>
      </c>
      <c r="G29">
        <v>5</v>
      </c>
      <c r="H29">
        <v>4</v>
      </c>
      <c r="I29">
        <v>55.56</v>
      </c>
    </row>
    <row r="30" spans="1:9" x14ac:dyDescent="0.2">
      <c r="A30">
        <v>11134</v>
      </c>
      <c r="B30" t="s">
        <v>552</v>
      </c>
      <c r="C30" t="s">
        <v>553</v>
      </c>
      <c r="D30">
        <v>2005</v>
      </c>
      <c r="E30" t="s">
        <v>11</v>
      </c>
      <c r="F30">
        <v>15</v>
      </c>
      <c r="G30">
        <v>8</v>
      </c>
      <c r="H30">
        <v>7</v>
      </c>
      <c r="I30">
        <v>53.33</v>
      </c>
    </row>
    <row r="31" spans="1:9" x14ac:dyDescent="0.2">
      <c r="A31">
        <v>18336</v>
      </c>
      <c r="B31" t="s">
        <v>464</v>
      </c>
      <c r="C31" t="s">
        <v>53</v>
      </c>
      <c r="D31">
        <v>2004</v>
      </c>
      <c r="E31" t="s">
        <v>85</v>
      </c>
      <c r="F31">
        <v>10</v>
      </c>
      <c r="G31">
        <v>5</v>
      </c>
      <c r="H31">
        <v>5</v>
      </c>
      <c r="I31">
        <v>50</v>
      </c>
    </row>
    <row r="32" spans="1:9" x14ac:dyDescent="0.2">
      <c r="A32">
        <v>728</v>
      </c>
      <c r="B32" t="s">
        <v>555</v>
      </c>
      <c r="C32" t="s">
        <v>65</v>
      </c>
      <c r="D32">
        <v>1952</v>
      </c>
      <c r="E32" t="s">
        <v>27</v>
      </c>
      <c r="F32">
        <v>8</v>
      </c>
      <c r="G32">
        <v>4</v>
      </c>
      <c r="H32">
        <v>4</v>
      </c>
      <c r="I32">
        <v>50</v>
      </c>
    </row>
    <row r="33" spans="1:9" x14ac:dyDescent="0.2">
      <c r="A33">
        <v>11800</v>
      </c>
      <c r="B33" t="s">
        <v>475</v>
      </c>
      <c r="C33" t="s">
        <v>84</v>
      </c>
      <c r="D33">
        <v>1982</v>
      </c>
      <c r="E33" t="s">
        <v>35</v>
      </c>
      <c r="F33">
        <v>4</v>
      </c>
      <c r="G33">
        <v>2</v>
      </c>
      <c r="H33">
        <v>2</v>
      </c>
      <c r="I33">
        <v>50</v>
      </c>
    </row>
    <row r="34" spans="1:9" x14ac:dyDescent="0.2">
      <c r="A34">
        <v>13468</v>
      </c>
      <c r="B34" t="s">
        <v>115</v>
      </c>
      <c r="C34" t="s">
        <v>65</v>
      </c>
      <c r="D34">
        <v>1973</v>
      </c>
      <c r="E34" t="s">
        <v>365</v>
      </c>
      <c r="F34">
        <v>4</v>
      </c>
      <c r="G34">
        <v>2</v>
      </c>
      <c r="H34">
        <v>2</v>
      </c>
      <c r="I34">
        <v>50</v>
      </c>
    </row>
    <row r="35" spans="1:9" x14ac:dyDescent="0.2">
      <c r="A35">
        <v>46</v>
      </c>
      <c r="B35" t="s">
        <v>554</v>
      </c>
      <c r="C35" t="s">
        <v>138</v>
      </c>
      <c r="D35">
        <v>1937</v>
      </c>
      <c r="E35" t="s">
        <v>35</v>
      </c>
      <c r="F35">
        <v>2</v>
      </c>
      <c r="G35">
        <v>1</v>
      </c>
      <c r="H35">
        <v>1</v>
      </c>
      <c r="I35">
        <v>50</v>
      </c>
    </row>
    <row r="36" spans="1:9" x14ac:dyDescent="0.2">
      <c r="A36">
        <v>10701</v>
      </c>
      <c r="B36" t="s">
        <v>556</v>
      </c>
      <c r="C36" t="s">
        <v>21</v>
      </c>
      <c r="D36">
        <v>1983</v>
      </c>
      <c r="E36" t="s">
        <v>35</v>
      </c>
      <c r="F36">
        <v>2</v>
      </c>
      <c r="G36">
        <v>1</v>
      </c>
      <c r="H36">
        <v>1</v>
      </c>
      <c r="I36">
        <v>50</v>
      </c>
    </row>
    <row r="37" spans="1:9" x14ac:dyDescent="0.2">
      <c r="A37">
        <v>16540</v>
      </c>
      <c r="B37" t="s">
        <v>331</v>
      </c>
      <c r="C37" t="s">
        <v>126</v>
      </c>
      <c r="D37">
        <v>1977</v>
      </c>
      <c r="E37" t="s">
        <v>293</v>
      </c>
      <c r="F37">
        <v>29</v>
      </c>
      <c r="G37">
        <v>13</v>
      </c>
      <c r="H37">
        <v>16</v>
      </c>
      <c r="I37">
        <v>44.83</v>
      </c>
    </row>
    <row r="38" spans="1:9" x14ac:dyDescent="0.2">
      <c r="A38">
        <v>17656</v>
      </c>
      <c r="B38" t="s">
        <v>557</v>
      </c>
      <c r="C38" t="s">
        <v>419</v>
      </c>
      <c r="D38">
        <v>1968</v>
      </c>
      <c r="E38" t="s">
        <v>27</v>
      </c>
      <c r="F38">
        <v>12</v>
      </c>
      <c r="G38">
        <v>5</v>
      </c>
      <c r="H38">
        <v>7</v>
      </c>
      <c r="I38">
        <v>41.67</v>
      </c>
    </row>
    <row r="39" spans="1:9" x14ac:dyDescent="0.2">
      <c r="A39">
        <v>14056</v>
      </c>
      <c r="B39" t="s">
        <v>363</v>
      </c>
      <c r="C39" t="s">
        <v>364</v>
      </c>
      <c r="D39">
        <v>2007</v>
      </c>
      <c r="E39" t="s">
        <v>365</v>
      </c>
      <c r="F39">
        <v>15</v>
      </c>
      <c r="G39">
        <v>6</v>
      </c>
      <c r="H39">
        <v>9</v>
      </c>
      <c r="I39">
        <v>40</v>
      </c>
    </row>
    <row r="40" spans="1:9" x14ac:dyDescent="0.2">
      <c r="A40">
        <v>11799</v>
      </c>
      <c r="B40" t="s">
        <v>558</v>
      </c>
      <c r="C40" t="s">
        <v>146</v>
      </c>
      <c r="D40">
        <v>1951</v>
      </c>
      <c r="E40" t="s">
        <v>35</v>
      </c>
      <c r="F40">
        <v>24</v>
      </c>
      <c r="G40">
        <v>9</v>
      </c>
      <c r="H40">
        <v>15</v>
      </c>
      <c r="I40">
        <v>37.5</v>
      </c>
    </row>
    <row r="41" spans="1:9" x14ac:dyDescent="0.2">
      <c r="A41">
        <v>14160</v>
      </c>
      <c r="B41" t="s">
        <v>559</v>
      </c>
      <c r="C41" t="s">
        <v>65</v>
      </c>
      <c r="D41">
        <v>1968</v>
      </c>
      <c r="E41" t="s">
        <v>439</v>
      </c>
      <c r="F41">
        <v>24</v>
      </c>
      <c r="G41">
        <v>9</v>
      </c>
      <c r="H41">
        <v>15</v>
      </c>
      <c r="I41">
        <v>37.5</v>
      </c>
    </row>
    <row r="42" spans="1:9" x14ac:dyDescent="0.2">
      <c r="A42">
        <v>14383</v>
      </c>
      <c r="B42" t="s">
        <v>148</v>
      </c>
      <c r="C42" t="s">
        <v>514</v>
      </c>
      <c r="D42">
        <v>2007</v>
      </c>
      <c r="E42" t="s">
        <v>365</v>
      </c>
      <c r="F42">
        <v>16</v>
      </c>
      <c r="G42">
        <v>6</v>
      </c>
      <c r="H42">
        <v>10</v>
      </c>
      <c r="I42">
        <v>37.5</v>
      </c>
    </row>
    <row r="43" spans="1:9" x14ac:dyDescent="0.2">
      <c r="A43">
        <v>1884</v>
      </c>
      <c r="B43" t="s">
        <v>485</v>
      </c>
      <c r="C43" t="s">
        <v>170</v>
      </c>
      <c r="D43">
        <v>1961</v>
      </c>
      <c r="E43" t="s">
        <v>85</v>
      </c>
      <c r="F43">
        <v>28</v>
      </c>
      <c r="G43">
        <v>10</v>
      </c>
      <c r="H43">
        <v>18</v>
      </c>
      <c r="I43">
        <v>35.71</v>
      </c>
    </row>
    <row r="44" spans="1:9" x14ac:dyDescent="0.2">
      <c r="A44">
        <v>1124</v>
      </c>
      <c r="B44" t="s">
        <v>454</v>
      </c>
      <c r="C44" t="s">
        <v>455</v>
      </c>
      <c r="D44">
        <v>1956</v>
      </c>
      <c r="E44" t="s">
        <v>367</v>
      </c>
      <c r="F44">
        <v>32</v>
      </c>
      <c r="G44">
        <v>11</v>
      </c>
      <c r="H44">
        <v>21</v>
      </c>
      <c r="I44">
        <v>34.380000000000003</v>
      </c>
    </row>
    <row r="45" spans="1:9" x14ac:dyDescent="0.2">
      <c r="A45">
        <v>16000</v>
      </c>
      <c r="B45" t="s">
        <v>560</v>
      </c>
      <c r="C45" t="s">
        <v>561</v>
      </c>
      <c r="D45">
        <v>2010</v>
      </c>
      <c r="E45" t="s">
        <v>365</v>
      </c>
      <c r="F45">
        <v>15</v>
      </c>
      <c r="G45">
        <v>5</v>
      </c>
      <c r="H45">
        <v>10</v>
      </c>
      <c r="I45">
        <v>33.33</v>
      </c>
    </row>
    <row r="46" spans="1:9" x14ac:dyDescent="0.2">
      <c r="A46">
        <v>2548</v>
      </c>
      <c r="B46" t="s">
        <v>476</v>
      </c>
      <c r="C46" t="s">
        <v>65</v>
      </c>
      <c r="D46">
        <v>1965</v>
      </c>
      <c r="E46" t="s">
        <v>367</v>
      </c>
      <c r="F46">
        <v>28</v>
      </c>
      <c r="G46">
        <v>9</v>
      </c>
      <c r="H46">
        <v>19</v>
      </c>
      <c r="I46">
        <v>32.14</v>
      </c>
    </row>
    <row r="47" spans="1:9" x14ac:dyDescent="0.2">
      <c r="A47">
        <v>17401</v>
      </c>
      <c r="B47" t="s">
        <v>499</v>
      </c>
      <c r="C47" t="s">
        <v>122</v>
      </c>
      <c r="D47">
        <v>1972</v>
      </c>
      <c r="E47" t="s">
        <v>11</v>
      </c>
      <c r="F47">
        <v>11</v>
      </c>
      <c r="G47">
        <v>3</v>
      </c>
      <c r="H47">
        <v>8</v>
      </c>
      <c r="I47">
        <v>27.27</v>
      </c>
    </row>
    <row r="48" spans="1:9" x14ac:dyDescent="0.2">
      <c r="A48">
        <v>15427</v>
      </c>
      <c r="B48" t="s">
        <v>573</v>
      </c>
      <c r="C48" t="s">
        <v>131</v>
      </c>
      <c r="D48">
        <v>2010</v>
      </c>
      <c r="E48" t="s">
        <v>365</v>
      </c>
      <c r="F48">
        <v>8</v>
      </c>
      <c r="G48">
        <v>2</v>
      </c>
      <c r="H48">
        <v>6</v>
      </c>
      <c r="I48">
        <v>25</v>
      </c>
    </row>
    <row r="49" spans="1:9" x14ac:dyDescent="0.2">
      <c r="A49">
        <v>11930</v>
      </c>
      <c r="B49" t="s">
        <v>562</v>
      </c>
      <c r="C49" t="s">
        <v>214</v>
      </c>
      <c r="D49">
        <v>1950</v>
      </c>
      <c r="E49" t="s">
        <v>439</v>
      </c>
      <c r="F49">
        <v>8</v>
      </c>
      <c r="G49">
        <v>2</v>
      </c>
      <c r="H49">
        <v>6</v>
      </c>
      <c r="I49">
        <v>25</v>
      </c>
    </row>
    <row r="50" spans="1:9" x14ac:dyDescent="0.2">
      <c r="A50">
        <v>18833</v>
      </c>
      <c r="B50" t="s">
        <v>565</v>
      </c>
      <c r="C50" t="s">
        <v>566</v>
      </c>
      <c r="D50">
        <v>1991</v>
      </c>
      <c r="E50" t="s">
        <v>367</v>
      </c>
      <c r="F50">
        <v>4</v>
      </c>
      <c r="G50">
        <v>1</v>
      </c>
      <c r="H50">
        <v>3</v>
      </c>
      <c r="I50">
        <v>25</v>
      </c>
    </row>
    <row r="51" spans="1:9" x14ac:dyDescent="0.2">
      <c r="A51">
        <v>13344</v>
      </c>
      <c r="B51" t="s">
        <v>567</v>
      </c>
      <c r="C51" t="s">
        <v>568</v>
      </c>
      <c r="D51">
        <v>2007</v>
      </c>
      <c r="E51" t="s">
        <v>11</v>
      </c>
      <c r="F51">
        <v>4</v>
      </c>
      <c r="G51">
        <v>1</v>
      </c>
      <c r="H51">
        <v>3</v>
      </c>
      <c r="I51">
        <v>25</v>
      </c>
    </row>
    <row r="52" spans="1:9" x14ac:dyDescent="0.2">
      <c r="A52">
        <v>14945</v>
      </c>
      <c r="B52" t="s">
        <v>148</v>
      </c>
      <c r="C52" t="s">
        <v>349</v>
      </c>
      <c r="D52">
        <v>1978</v>
      </c>
      <c r="E52" t="s">
        <v>85</v>
      </c>
      <c r="F52">
        <v>4</v>
      </c>
      <c r="G52">
        <v>1</v>
      </c>
      <c r="H52">
        <v>3</v>
      </c>
      <c r="I52">
        <v>25</v>
      </c>
    </row>
    <row r="53" spans="1:9" x14ac:dyDescent="0.2">
      <c r="A53">
        <v>15463</v>
      </c>
      <c r="B53" t="s">
        <v>563</v>
      </c>
      <c r="C53" t="s">
        <v>564</v>
      </c>
      <c r="D53">
        <v>2010</v>
      </c>
      <c r="E53" t="s">
        <v>11</v>
      </c>
      <c r="F53">
        <v>4</v>
      </c>
      <c r="G53">
        <v>1</v>
      </c>
      <c r="H53">
        <v>3</v>
      </c>
      <c r="I53">
        <v>25</v>
      </c>
    </row>
    <row r="54" spans="1:9" x14ac:dyDescent="0.2">
      <c r="A54">
        <v>4563</v>
      </c>
      <c r="B54" t="s">
        <v>569</v>
      </c>
      <c r="C54" t="s">
        <v>570</v>
      </c>
      <c r="D54">
        <v>1978</v>
      </c>
      <c r="E54" t="s">
        <v>367</v>
      </c>
      <c r="F54">
        <v>4</v>
      </c>
      <c r="G54">
        <v>1</v>
      </c>
      <c r="H54">
        <v>3</v>
      </c>
      <c r="I54">
        <v>25</v>
      </c>
    </row>
    <row r="55" spans="1:9" x14ac:dyDescent="0.2">
      <c r="A55">
        <v>18614</v>
      </c>
      <c r="B55" t="s">
        <v>571</v>
      </c>
      <c r="C55" t="s">
        <v>572</v>
      </c>
      <c r="D55">
        <v>2001</v>
      </c>
      <c r="E55" t="s">
        <v>27</v>
      </c>
      <c r="F55">
        <v>4</v>
      </c>
      <c r="G55">
        <v>1</v>
      </c>
      <c r="H55">
        <v>3</v>
      </c>
      <c r="I55">
        <v>25</v>
      </c>
    </row>
    <row r="56" spans="1:9" x14ac:dyDescent="0.2">
      <c r="A56">
        <v>17676</v>
      </c>
      <c r="B56" t="s">
        <v>574</v>
      </c>
      <c r="C56" t="s">
        <v>371</v>
      </c>
      <c r="D56">
        <v>1967</v>
      </c>
      <c r="E56" t="s">
        <v>85</v>
      </c>
      <c r="F56">
        <v>14</v>
      </c>
      <c r="G56">
        <v>3</v>
      </c>
      <c r="H56">
        <v>11</v>
      </c>
      <c r="I56">
        <v>21.43</v>
      </c>
    </row>
    <row r="57" spans="1:9" x14ac:dyDescent="0.2">
      <c r="A57">
        <v>14747</v>
      </c>
      <c r="B57" t="s">
        <v>503</v>
      </c>
      <c r="C57" t="s">
        <v>504</v>
      </c>
      <c r="D57">
        <v>2009</v>
      </c>
      <c r="E57" t="s">
        <v>365</v>
      </c>
      <c r="F57">
        <v>30</v>
      </c>
      <c r="G57">
        <v>5</v>
      </c>
      <c r="H57">
        <v>25</v>
      </c>
      <c r="I57">
        <v>16.670000000000002</v>
      </c>
    </row>
    <row r="58" spans="1:9" x14ac:dyDescent="0.2">
      <c r="A58">
        <v>10986</v>
      </c>
      <c r="B58" t="s">
        <v>575</v>
      </c>
      <c r="C58" t="s">
        <v>138</v>
      </c>
      <c r="D58">
        <v>1962</v>
      </c>
      <c r="E58" t="s">
        <v>439</v>
      </c>
      <c r="F58">
        <v>24</v>
      </c>
      <c r="G58">
        <v>4</v>
      </c>
      <c r="H58">
        <v>20</v>
      </c>
      <c r="I58">
        <v>16.670000000000002</v>
      </c>
    </row>
    <row r="59" spans="1:9" x14ac:dyDescent="0.2">
      <c r="A59">
        <v>15858</v>
      </c>
      <c r="B59" t="s">
        <v>576</v>
      </c>
      <c r="C59" t="s">
        <v>577</v>
      </c>
      <c r="D59">
        <v>1964</v>
      </c>
      <c r="E59" t="s">
        <v>439</v>
      </c>
      <c r="F59">
        <v>32</v>
      </c>
      <c r="G59">
        <v>4</v>
      </c>
      <c r="H59">
        <v>28</v>
      </c>
      <c r="I59">
        <v>12.5</v>
      </c>
    </row>
    <row r="60" spans="1:9" x14ac:dyDescent="0.2">
      <c r="A60">
        <v>17799</v>
      </c>
      <c r="B60" t="s">
        <v>246</v>
      </c>
      <c r="C60" t="s">
        <v>578</v>
      </c>
      <c r="D60">
        <v>1970</v>
      </c>
      <c r="E60" t="s">
        <v>27</v>
      </c>
      <c r="F60">
        <v>8</v>
      </c>
      <c r="G60">
        <v>1</v>
      </c>
      <c r="H60">
        <v>7</v>
      </c>
      <c r="I60">
        <v>12.5</v>
      </c>
    </row>
    <row r="61" spans="1:9" x14ac:dyDescent="0.2">
      <c r="A61">
        <v>15431</v>
      </c>
      <c r="B61" t="s">
        <v>528</v>
      </c>
      <c r="C61" t="s">
        <v>529</v>
      </c>
      <c r="D61">
        <v>2011</v>
      </c>
      <c r="E61" t="s">
        <v>365</v>
      </c>
      <c r="F61">
        <v>13</v>
      </c>
      <c r="G61">
        <v>1</v>
      </c>
      <c r="H61">
        <v>12</v>
      </c>
      <c r="I61">
        <v>7.69</v>
      </c>
    </row>
    <row r="62" spans="1:9" x14ac:dyDescent="0.2">
      <c r="A62">
        <v>14748</v>
      </c>
      <c r="B62" t="s">
        <v>530</v>
      </c>
      <c r="C62" t="s">
        <v>388</v>
      </c>
      <c r="D62">
        <v>2008</v>
      </c>
      <c r="E62" t="s">
        <v>365</v>
      </c>
      <c r="F62">
        <v>14</v>
      </c>
      <c r="G62">
        <v>1</v>
      </c>
      <c r="H62">
        <v>13</v>
      </c>
      <c r="I62">
        <v>7.14</v>
      </c>
    </row>
    <row r="63" spans="1:9" x14ac:dyDescent="0.2">
      <c r="A63">
        <v>15928</v>
      </c>
      <c r="B63" t="s">
        <v>294</v>
      </c>
      <c r="C63" t="s">
        <v>531</v>
      </c>
      <c r="D63">
        <v>2008</v>
      </c>
      <c r="E63" t="s">
        <v>293</v>
      </c>
      <c r="F63">
        <v>1</v>
      </c>
      <c r="G63">
        <v>0</v>
      </c>
      <c r="H63">
        <v>1</v>
      </c>
      <c r="I63">
        <v>0</v>
      </c>
    </row>
    <row r="64" spans="1:9" x14ac:dyDescent="0.2">
      <c r="A64">
        <v>17416</v>
      </c>
      <c r="B64" t="s">
        <v>580</v>
      </c>
      <c r="C64" t="s">
        <v>37</v>
      </c>
      <c r="D64">
        <v>2011</v>
      </c>
      <c r="E64" t="s">
        <v>35</v>
      </c>
      <c r="F64">
        <v>2</v>
      </c>
      <c r="G64">
        <v>0</v>
      </c>
      <c r="H64">
        <v>2</v>
      </c>
      <c r="I64">
        <v>0</v>
      </c>
    </row>
    <row r="65" spans="1:9" x14ac:dyDescent="0.2">
      <c r="A65">
        <v>17646</v>
      </c>
      <c r="B65" t="s">
        <v>43</v>
      </c>
      <c r="C65" t="s">
        <v>532</v>
      </c>
      <c r="D65">
        <v>1974</v>
      </c>
      <c r="E65" t="s">
        <v>35</v>
      </c>
      <c r="F65">
        <v>2</v>
      </c>
      <c r="G65">
        <v>0</v>
      </c>
      <c r="H65">
        <v>2</v>
      </c>
      <c r="I65">
        <v>0</v>
      </c>
    </row>
    <row r="66" spans="1:9" x14ac:dyDescent="0.2">
      <c r="A66">
        <v>16301</v>
      </c>
      <c r="B66" t="s">
        <v>581</v>
      </c>
      <c r="C66" t="s">
        <v>229</v>
      </c>
      <c r="D66">
        <v>2006</v>
      </c>
      <c r="E66" t="s">
        <v>27</v>
      </c>
      <c r="F66">
        <v>10</v>
      </c>
      <c r="G66">
        <v>0</v>
      </c>
      <c r="H66">
        <v>10</v>
      </c>
      <c r="I66">
        <v>0</v>
      </c>
    </row>
    <row r="67" spans="1:9" x14ac:dyDescent="0.2">
      <c r="A67">
        <v>18079</v>
      </c>
      <c r="B67" t="s">
        <v>190</v>
      </c>
      <c r="C67" t="s">
        <v>582</v>
      </c>
      <c r="D67">
        <v>2013</v>
      </c>
      <c r="E67" t="s">
        <v>365</v>
      </c>
      <c r="F67">
        <v>4</v>
      </c>
      <c r="G67">
        <v>0</v>
      </c>
      <c r="H67">
        <v>4</v>
      </c>
      <c r="I67">
        <v>0</v>
      </c>
    </row>
    <row r="68" spans="1:9" x14ac:dyDescent="0.2">
      <c r="A68">
        <v>16304</v>
      </c>
      <c r="B68" t="s">
        <v>583</v>
      </c>
      <c r="C68" t="s">
        <v>17</v>
      </c>
      <c r="D68">
        <v>2010</v>
      </c>
      <c r="E68" t="s">
        <v>27</v>
      </c>
      <c r="F68">
        <v>4</v>
      </c>
      <c r="G68">
        <v>0</v>
      </c>
      <c r="H68">
        <v>4</v>
      </c>
      <c r="I68">
        <v>0</v>
      </c>
    </row>
    <row r="69" spans="1:9" x14ac:dyDescent="0.2">
      <c r="A69">
        <v>17693</v>
      </c>
      <c r="B69" t="s">
        <v>533</v>
      </c>
      <c r="C69" t="s">
        <v>17</v>
      </c>
      <c r="D69">
        <v>2009</v>
      </c>
      <c r="E69" t="s">
        <v>293</v>
      </c>
      <c r="F69">
        <v>1</v>
      </c>
      <c r="G69">
        <v>0</v>
      </c>
      <c r="H69">
        <v>1</v>
      </c>
      <c r="I69">
        <v>0</v>
      </c>
    </row>
    <row r="70" spans="1:9" x14ac:dyDescent="0.2">
      <c r="A70">
        <v>15416</v>
      </c>
      <c r="B70" t="s">
        <v>584</v>
      </c>
      <c r="C70" t="s">
        <v>17</v>
      </c>
      <c r="D70">
        <v>2008</v>
      </c>
      <c r="E70" t="s">
        <v>27</v>
      </c>
      <c r="F70">
        <v>14</v>
      </c>
      <c r="G70">
        <v>0</v>
      </c>
      <c r="H70">
        <v>14</v>
      </c>
      <c r="I70">
        <v>0</v>
      </c>
    </row>
    <row r="71" spans="1:9" x14ac:dyDescent="0.2">
      <c r="A71">
        <v>15883</v>
      </c>
      <c r="B71" t="s">
        <v>579</v>
      </c>
      <c r="C71" t="s">
        <v>146</v>
      </c>
      <c r="D71">
        <v>1953</v>
      </c>
      <c r="E71" t="s">
        <v>540</v>
      </c>
      <c r="F71">
        <v>5</v>
      </c>
      <c r="G71">
        <v>0</v>
      </c>
      <c r="H71">
        <v>5</v>
      </c>
      <c r="I71">
        <v>0</v>
      </c>
    </row>
    <row r="72" spans="1:9" x14ac:dyDescent="0.2">
      <c r="A72">
        <v>17929</v>
      </c>
      <c r="B72" t="s">
        <v>585</v>
      </c>
      <c r="C72" t="s">
        <v>586</v>
      </c>
      <c r="D72">
        <v>2013</v>
      </c>
      <c r="E72" t="s">
        <v>27</v>
      </c>
      <c r="F72">
        <v>4</v>
      </c>
      <c r="G72">
        <v>0</v>
      </c>
      <c r="H72">
        <v>4</v>
      </c>
      <c r="I72">
        <v>0</v>
      </c>
    </row>
    <row r="73" spans="1:9" x14ac:dyDescent="0.2">
      <c r="A73">
        <v>15420</v>
      </c>
      <c r="B73" t="s">
        <v>587</v>
      </c>
      <c r="C73" t="s">
        <v>206</v>
      </c>
      <c r="D73">
        <v>2010</v>
      </c>
      <c r="E73" t="s">
        <v>365</v>
      </c>
      <c r="F73">
        <v>2</v>
      </c>
      <c r="G73">
        <v>0</v>
      </c>
      <c r="H73">
        <v>2</v>
      </c>
      <c r="I73">
        <v>0</v>
      </c>
    </row>
    <row r="74" spans="1:9" x14ac:dyDescent="0.2">
      <c r="A74">
        <v>14320</v>
      </c>
      <c r="B74" t="s">
        <v>520</v>
      </c>
      <c r="C74" t="s">
        <v>521</v>
      </c>
      <c r="D74">
        <v>1948</v>
      </c>
      <c r="E74" t="s">
        <v>35</v>
      </c>
      <c r="F74">
        <v>4</v>
      </c>
      <c r="G74">
        <v>0</v>
      </c>
      <c r="H74">
        <v>4</v>
      </c>
      <c r="I74">
        <v>0</v>
      </c>
    </row>
    <row r="75" spans="1:9" x14ac:dyDescent="0.2">
      <c r="A75">
        <v>4883</v>
      </c>
      <c r="B75" t="s">
        <v>588</v>
      </c>
      <c r="C75" t="s">
        <v>65</v>
      </c>
      <c r="D75">
        <v>1980</v>
      </c>
      <c r="E75" t="s">
        <v>367</v>
      </c>
      <c r="F75">
        <v>4</v>
      </c>
      <c r="G75">
        <v>0</v>
      </c>
      <c r="H75">
        <v>4</v>
      </c>
      <c r="I75">
        <v>0</v>
      </c>
    </row>
    <row r="76" spans="1:9" x14ac:dyDescent="0.2">
      <c r="A76">
        <v>17417</v>
      </c>
      <c r="B76" t="s">
        <v>589</v>
      </c>
      <c r="C76" t="s">
        <v>590</v>
      </c>
      <c r="D76">
        <v>2010</v>
      </c>
      <c r="E76" t="s">
        <v>35</v>
      </c>
      <c r="F76">
        <v>4</v>
      </c>
      <c r="G76">
        <v>0</v>
      </c>
      <c r="H76">
        <v>4</v>
      </c>
      <c r="I76">
        <v>0</v>
      </c>
    </row>
    <row r="77" spans="1:9" x14ac:dyDescent="0.2">
      <c r="A77">
        <v>11931</v>
      </c>
      <c r="B77" t="s">
        <v>486</v>
      </c>
      <c r="C77" t="s">
        <v>487</v>
      </c>
      <c r="D77">
        <v>1957</v>
      </c>
      <c r="E77" t="s">
        <v>439</v>
      </c>
      <c r="F77">
        <v>4</v>
      </c>
      <c r="G77">
        <v>0</v>
      </c>
      <c r="H77">
        <v>4</v>
      </c>
      <c r="I77">
        <v>0</v>
      </c>
    </row>
    <row r="78" spans="1:9" x14ac:dyDescent="0.2">
      <c r="A78">
        <v>1697</v>
      </c>
      <c r="B78" t="s">
        <v>591</v>
      </c>
      <c r="C78" t="s">
        <v>467</v>
      </c>
      <c r="D78">
        <v>1960</v>
      </c>
      <c r="E78" t="s">
        <v>35</v>
      </c>
      <c r="F78">
        <v>8</v>
      </c>
      <c r="G78">
        <v>0</v>
      </c>
      <c r="H78">
        <v>8</v>
      </c>
      <c r="I78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194A8D"/>
  </sheetPr>
  <dimension ref="A1:I72"/>
  <sheetViews>
    <sheetView workbookViewId="0"/>
  </sheetViews>
  <sheetFormatPr defaultRowHeight="10" x14ac:dyDescent="0.2"/>
  <cols>
    <col min="1" max="1" width="10" customWidth="1"/>
    <col min="2" max="3" width="20" customWidth="1"/>
    <col min="4" max="4" width="10" customWidth="1"/>
    <col min="5" max="5" width="30" customWidth="1"/>
    <col min="6" max="9" width="5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>
        <v>11134</v>
      </c>
      <c r="B2" t="s">
        <v>552</v>
      </c>
      <c r="C2" t="s">
        <v>553</v>
      </c>
      <c r="D2">
        <v>2005</v>
      </c>
      <c r="E2" t="s">
        <v>11</v>
      </c>
      <c r="F2">
        <v>4</v>
      </c>
      <c r="G2">
        <v>4</v>
      </c>
      <c r="H2">
        <v>0</v>
      </c>
      <c r="I2">
        <v>100</v>
      </c>
    </row>
    <row r="3" spans="1:9" x14ac:dyDescent="0.2">
      <c r="A3">
        <v>1035</v>
      </c>
      <c r="B3" t="s">
        <v>276</v>
      </c>
      <c r="C3" t="s">
        <v>138</v>
      </c>
      <c r="D3">
        <v>1955</v>
      </c>
      <c r="E3" t="s">
        <v>187</v>
      </c>
      <c r="F3">
        <v>2</v>
      </c>
      <c r="G3">
        <v>2</v>
      </c>
      <c r="H3">
        <v>0</v>
      </c>
      <c r="I3">
        <v>100</v>
      </c>
    </row>
    <row r="4" spans="1:9" x14ac:dyDescent="0.2">
      <c r="A4">
        <v>15755</v>
      </c>
      <c r="B4" t="s">
        <v>488</v>
      </c>
      <c r="C4" t="s">
        <v>489</v>
      </c>
      <c r="D4">
        <v>1993</v>
      </c>
      <c r="E4" t="s">
        <v>187</v>
      </c>
      <c r="F4">
        <v>28</v>
      </c>
      <c r="G4">
        <v>27</v>
      </c>
      <c r="H4">
        <v>1</v>
      </c>
      <c r="I4">
        <v>96.43</v>
      </c>
    </row>
    <row r="5" spans="1:9" x14ac:dyDescent="0.2">
      <c r="A5">
        <v>1176</v>
      </c>
      <c r="B5" t="s">
        <v>461</v>
      </c>
      <c r="C5" t="s">
        <v>462</v>
      </c>
      <c r="D5">
        <v>1957</v>
      </c>
      <c r="E5" t="s">
        <v>210</v>
      </c>
      <c r="F5">
        <v>32</v>
      </c>
      <c r="G5">
        <v>30</v>
      </c>
      <c r="H5">
        <v>2</v>
      </c>
      <c r="I5">
        <v>93.75</v>
      </c>
    </row>
    <row r="6" spans="1:9" x14ac:dyDescent="0.2">
      <c r="A6">
        <v>6973</v>
      </c>
      <c r="B6" t="s">
        <v>280</v>
      </c>
      <c r="C6" t="s">
        <v>231</v>
      </c>
      <c r="D6">
        <v>1992</v>
      </c>
      <c r="E6" t="s">
        <v>210</v>
      </c>
      <c r="F6">
        <v>28</v>
      </c>
      <c r="G6">
        <v>26</v>
      </c>
      <c r="H6">
        <v>2</v>
      </c>
      <c r="I6">
        <v>92.86</v>
      </c>
    </row>
    <row r="7" spans="1:9" x14ac:dyDescent="0.2">
      <c r="A7">
        <v>5739</v>
      </c>
      <c r="B7" t="s">
        <v>592</v>
      </c>
      <c r="C7" t="s">
        <v>65</v>
      </c>
      <c r="D7">
        <v>1986</v>
      </c>
      <c r="E7" t="s">
        <v>11</v>
      </c>
      <c r="F7">
        <v>12</v>
      </c>
      <c r="G7">
        <v>11</v>
      </c>
      <c r="H7">
        <v>1</v>
      </c>
      <c r="I7">
        <v>91.67</v>
      </c>
    </row>
    <row r="8" spans="1:9" x14ac:dyDescent="0.2">
      <c r="A8">
        <v>12015</v>
      </c>
      <c r="B8" t="s">
        <v>506</v>
      </c>
      <c r="C8" t="s">
        <v>419</v>
      </c>
      <c r="D8">
        <v>1963</v>
      </c>
      <c r="E8" t="s">
        <v>11</v>
      </c>
      <c r="F8">
        <v>23</v>
      </c>
      <c r="G8">
        <v>21</v>
      </c>
      <c r="H8">
        <v>2</v>
      </c>
      <c r="I8">
        <v>91.3</v>
      </c>
    </row>
    <row r="9" spans="1:9" x14ac:dyDescent="0.2">
      <c r="A9">
        <v>16048</v>
      </c>
      <c r="B9" t="s">
        <v>499</v>
      </c>
      <c r="C9" t="s">
        <v>500</v>
      </c>
      <c r="D9">
        <v>2008</v>
      </c>
      <c r="E9" t="s">
        <v>11</v>
      </c>
      <c r="F9">
        <v>19</v>
      </c>
      <c r="G9">
        <v>17</v>
      </c>
      <c r="H9">
        <v>2</v>
      </c>
      <c r="I9">
        <v>89.47</v>
      </c>
    </row>
    <row r="10" spans="1:9" x14ac:dyDescent="0.2">
      <c r="A10">
        <v>12587</v>
      </c>
      <c r="B10" t="s">
        <v>480</v>
      </c>
      <c r="C10" t="s">
        <v>285</v>
      </c>
      <c r="D10">
        <v>1962</v>
      </c>
      <c r="E10" t="s">
        <v>297</v>
      </c>
      <c r="F10">
        <v>27</v>
      </c>
      <c r="G10">
        <v>24</v>
      </c>
      <c r="H10">
        <v>3</v>
      </c>
      <c r="I10">
        <v>88.89</v>
      </c>
    </row>
    <row r="11" spans="1:9" x14ac:dyDescent="0.2">
      <c r="A11">
        <v>14628</v>
      </c>
      <c r="B11" t="s">
        <v>593</v>
      </c>
      <c r="C11" t="s">
        <v>403</v>
      </c>
      <c r="D11">
        <v>2009</v>
      </c>
      <c r="E11" t="s">
        <v>85</v>
      </c>
      <c r="F11">
        <v>8</v>
      </c>
      <c r="G11">
        <v>7</v>
      </c>
      <c r="H11">
        <v>1</v>
      </c>
      <c r="I11">
        <v>87.5</v>
      </c>
    </row>
    <row r="12" spans="1:9" x14ac:dyDescent="0.2">
      <c r="A12">
        <v>687</v>
      </c>
      <c r="B12" t="s">
        <v>473</v>
      </c>
      <c r="C12" t="s">
        <v>416</v>
      </c>
      <c r="D12">
        <v>1952</v>
      </c>
      <c r="E12" t="s">
        <v>187</v>
      </c>
      <c r="F12">
        <v>22</v>
      </c>
      <c r="G12">
        <v>18</v>
      </c>
      <c r="H12">
        <v>4</v>
      </c>
      <c r="I12">
        <v>81.819999999999993</v>
      </c>
    </row>
    <row r="13" spans="1:9" x14ac:dyDescent="0.2">
      <c r="A13">
        <v>13297</v>
      </c>
      <c r="B13" t="s">
        <v>461</v>
      </c>
      <c r="C13" t="s">
        <v>462</v>
      </c>
      <c r="D13">
        <v>1978</v>
      </c>
      <c r="E13" t="s">
        <v>210</v>
      </c>
      <c r="F13">
        <v>32</v>
      </c>
      <c r="G13">
        <v>26</v>
      </c>
      <c r="H13">
        <v>6</v>
      </c>
      <c r="I13">
        <v>81.25</v>
      </c>
    </row>
    <row r="14" spans="1:9" x14ac:dyDescent="0.2">
      <c r="A14">
        <v>15105</v>
      </c>
      <c r="B14" t="s">
        <v>594</v>
      </c>
      <c r="C14" t="s">
        <v>146</v>
      </c>
      <c r="D14">
        <v>1967</v>
      </c>
      <c r="E14" t="s">
        <v>210</v>
      </c>
      <c r="F14">
        <v>32</v>
      </c>
      <c r="G14">
        <v>25</v>
      </c>
      <c r="H14">
        <v>7</v>
      </c>
      <c r="I14">
        <v>78.13</v>
      </c>
    </row>
    <row r="15" spans="1:9" x14ac:dyDescent="0.2">
      <c r="A15">
        <v>12013</v>
      </c>
      <c r="B15" t="s">
        <v>595</v>
      </c>
      <c r="C15" t="s">
        <v>596</v>
      </c>
      <c r="D15">
        <v>1961</v>
      </c>
      <c r="E15" t="s">
        <v>187</v>
      </c>
      <c r="F15">
        <v>35</v>
      </c>
      <c r="G15">
        <v>27</v>
      </c>
      <c r="H15">
        <v>8</v>
      </c>
      <c r="I15">
        <v>77.14</v>
      </c>
    </row>
    <row r="16" spans="1:9" x14ac:dyDescent="0.2">
      <c r="A16">
        <v>13530</v>
      </c>
      <c r="B16" t="s">
        <v>599</v>
      </c>
      <c r="C16" t="s">
        <v>600</v>
      </c>
      <c r="D16">
        <v>2005</v>
      </c>
      <c r="E16" t="s">
        <v>185</v>
      </c>
      <c r="F16">
        <v>24</v>
      </c>
      <c r="G16">
        <v>18</v>
      </c>
      <c r="H16">
        <v>6</v>
      </c>
      <c r="I16">
        <v>75</v>
      </c>
    </row>
    <row r="17" spans="1:9" x14ac:dyDescent="0.2">
      <c r="A17">
        <v>1338</v>
      </c>
      <c r="B17" t="s">
        <v>597</v>
      </c>
      <c r="C17" t="s">
        <v>598</v>
      </c>
      <c r="D17">
        <v>1958</v>
      </c>
      <c r="E17" t="s">
        <v>540</v>
      </c>
      <c r="F17">
        <v>4</v>
      </c>
      <c r="G17">
        <v>3</v>
      </c>
      <c r="H17">
        <v>1</v>
      </c>
      <c r="I17">
        <v>75</v>
      </c>
    </row>
    <row r="18" spans="1:9" x14ac:dyDescent="0.2">
      <c r="A18">
        <v>19199</v>
      </c>
      <c r="B18" t="s">
        <v>601</v>
      </c>
      <c r="C18" t="s">
        <v>419</v>
      </c>
      <c r="D18">
        <v>1962</v>
      </c>
      <c r="E18" t="s">
        <v>540</v>
      </c>
      <c r="F18">
        <v>4</v>
      </c>
      <c r="G18">
        <v>3</v>
      </c>
      <c r="H18">
        <v>1</v>
      </c>
      <c r="I18">
        <v>75</v>
      </c>
    </row>
    <row r="19" spans="1:9" x14ac:dyDescent="0.2">
      <c r="A19">
        <v>15505</v>
      </c>
      <c r="B19" t="s">
        <v>541</v>
      </c>
      <c r="C19" t="s">
        <v>206</v>
      </c>
      <c r="D19">
        <v>2009</v>
      </c>
      <c r="E19" t="s">
        <v>11</v>
      </c>
      <c r="F19">
        <v>15</v>
      </c>
      <c r="G19">
        <v>11</v>
      </c>
      <c r="H19">
        <v>4</v>
      </c>
      <c r="I19">
        <v>73.33</v>
      </c>
    </row>
    <row r="20" spans="1:9" x14ac:dyDescent="0.2">
      <c r="A20">
        <v>14711</v>
      </c>
      <c r="B20" t="s">
        <v>481</v>
      </c>
      <c r="C20" t="s">
        <v>41</v>
      </c>
      <c r="D20">
        <v>1979</v>
      </c>
      <c r="E20" t="s">
        <v>297</v>
      </c>
      <c r="F20">
        <v>25</v>
      </c>
      <c r="G20">
        <v>18</v>
      </c>
      <c r="H20">
        <v>7</v>
      </c>
      <c r="I20">
        <v>72</v>
      </c>
    </row>
    <row r="21" spans="1:9" x14ac:dyDescent="0.2">
      <c r="A21">
        <v>14503</v>
      </c>
      <c r="B21" t="s">
        <v>516</v>
      </c>
      <c r="C21" t="s">
        <v>435</v>
      </c>
      <c r="D21">
        <v>2008</v>
      </c>
      <c r="E21" t="s">
        <v>185</v>
      </c>
      <c r="F21">
        <v>32</v>
      </c>
      <c r="G21">
        <v>23</v>
      </c>
      <c r="H21">
        <v>9</v>
      </c>
      <c r="I21">
        <v>71.88</v>
      </c>
    </row>
    <row r="22" spans="1:9" x14ac:dyDescent="0.2">
      <c r="A22">
        <v>15516</v>
      </c>
      <c r="B22" t="s">
        <v>196</v>
      </c>
      <c r="C22" t="s">
        <v>143</v>
      </c>
      <c r="D22">
        <v>1993</v>
      </c>
      <c r="E22" t="s">
        <v>297</v>
      </c>
      <c r="F22">
        <v>31</v>
      </c>
      <c r="G22">
        <v>22</v>
      </c>
      <c r="H22">
        <v>9</v>
      </c>
      <c r="I22">
        <v>70.97</v>
      </c>
    </row>
    <row r="23" spans="1:9" x14ac:dyDescent="0.2">
      <c r="A23">
        <v>15142</v>
      </c>
      <c r="B23" t="s">
        <v>534</v>
      </c>
      <c r="C23" t="s">
        <v>254</v>
      </c>
      <c r="D23">
        <v>2012</v>
      </c>
      <c r="E23" t="s">
        <v>85</v>
      </c>
      <c r="F23">
        <v>24</v>
      </c>
      <c r="G23">
        <v>17</v>
      </c>
      <c r="H23">
        <v>7</v>
      </c>
      <c r="I23">
        <v>70.83</v>
      </c>
    </row>
    <row r="24" spans="1:9" x14ac:dyDescent="0.2">
      <c r="A24">
        <v>17090</v>
      </c>
      <c r="B24" t="s">
        <v>544</v>
      </c>
      <c r="C24" t="s">
        <v>50</v>
      </c>
      <c r="D24">
        <v>1946</v>
      </c>
      <c r="E24" t="s">
        <v>540</v>
      </c>
      <c r="F24">
        <v>23</v>
      </c>
      <c r="G24">
        <v>16</v>
      </c>
      <c r="H24">
        <v>7</v>
      </c>
      <c r="I24">
        <v>69.569999999999993</v>
      </c>
    </row>
    <row r="25" spans="1:9" x14ac:dyDescent="0.2">
      <c r="A25">
        <v>14269</v>
      </c>
      <c r="B25" t="s">
        <v>281</v>
      </c>
      <c r="C25" t="s">
        <v>126</v>
      </c>
      <c r="D25">
        <v>1969</v>
      </c>
      <c r="E25" t="s">
        <v>187</v>
      </c>
      <c r="F25">
        <v>33</v>
      </c>
      <c r="G25">
        <v>22</v>
      </c>
      <c r="H25">
        <v>11</v>
      </c>
      <c r="I25">
        <v>66.67</v>
      </c>
    </row>
    <row r="26" spans="1:9" x14ac:dyDescent="0.2">
      <c r="A26">
        <v>18415</v>
      </c>
      <c r="B26" t="s">
        <v>478</v>
      </c>
      <c r="C26" t="s">
        <v>53</v>
      </c>
      <c r="D26">
        <v>1973</v>
      </c>
      <c r="E26" t="s">
        <v>439</v>
      </c>
      <c r="F26">
        <v>8</v>
      </c>
      <c r="G26">
        <v>5</v>
      </c>
      <c r="H26">
        <v>3</v>
      </c>
      <c r="I26">
        <v>62.5</v>
      </c>
    </row>
    <row r="27" spans="1:9" x14ac:dyDescent="0.2">
      <c r="A27">
        <v>257</v>
      </c>
      <c r="B27" t="s">
        <v>547</v>
      </c>
      <c r="C27" t="s">
        <v>102</v>
      </c>
      <c r="D27">
        <v>1945</v>
      </c>
      <c r="E27" t="s">
        <v>540</v>
      </c>
      <c r="F27">
        <v>23</v>
      </c>
      <c r="G27">
        <v>14</v>
      </c>
      <c r="H27">
        <v>9</v>
      </c>
      <c r="I27">
        <v>60.87</v>
      </c>
    </row>
    <row r="28" spans="1:9" x14ac:dyDescent="0.2">
      <c r="A28">
        <v>17401</v>
      </c>
      <c r="B28" t="s">
        <v>499</v>
      </c>
      <c r="C28" t="s">
        <v>122</v>
      </c>
      <c r="D28">
        <v>1972</v>
      </c>
      <c r="E28" t="s">
        <v>11</v>
      </c>
      <c r="F28">
        <v>23</v>
      </c>
      <c r="G28">
        <v>14</v>
      </c>
      <c r="H28">
        <v>9</v>
      </c>
      <c r="I28">
        <v>60.87</v>
      </c>
    </row>
    <row r="29" spans="1:9" x14ac:dyDescent="0.2">
      <c r="A29">
        <v>15141</v>
      </c>
      <c r="B29" t="s">
        <v>602</v>
      </c>
      <c r="C29" t="s">
        <v>603</v>
      </c>
      <c r="D29">
        <v>2010</v>
      </c>
      <c r="E29" t="s">
        <v>85</v>
      </c>
      <c r="F29">
        <v>28</v>
      </c>
      <c r="G29">
        <v>16</v>
      </c>
      <c r="H29">
        <v>12</v>
      </c>
      <c r="I29">
        <v>57.14</v>
      </c>
    </row>
    <row r="30" spans="1:9" x14ac:dyDescent="0.2">
      <c r="A30">
        <v>13855</v>
      </c>
      <c r="B30" t="s">
        <v>604</v>
      </c>
      <c r="C30" t="s">
        <v>605</v>
      </c>
      <c r="D30">
        <v>1955</v>
      </c>
      <c r="E30" t="s">
        <v>540</v>
      </c>
      <c r="F30">
        <v>23</v>
      </c>
      <c r="G30">
        <v>13</v>
      </c>
      <c r="H30">
        <v>10</v>
      </c>
      <c r="I30">
        <v>56.52</v>
      </c>
    </row>
    <row r="31" spans="1:9" x14ac:dyDescent="0.2">
      <c r="A31">
        <v>15365</v>
      </c>
      <c r="B31" t="s">
        <v>606</v>
      </c>
      <c r="C31" t="s">
        <v>84</v>
      </c>
      <c r="D31">
        <v>2009</v>
      </c>
      <c r="E31" t="s">
        <v>439</v>
      </c>
      <c r="F31">
        <v>35</v>
      </c>
      <c r="G31">
        <v>19</v>
      </c>
      <c r="H31">
        <v>16</v>
      </c>
      <c r="I31">
        <v>54.29</v>
      </c>
    </row>
    <row r="32" spans="1:9" x14ac:dyDescent="0.2">
      <c r="A32">
        <v>787</v>
      </c>
      <c r="B32" t="s">
        <v>607</v>
      </c>
      <c r="C32" t="s">
        <v>457</v>
      </c>
      <c r="D32">
        <v>1953</v>
      </c>
      <c r="E32" t="s">
        <v>297</v>
      </c>
      <c r="F32">
        <v>24</v>
      </c>
      <c r="G32">
        <v>13</v>
      </c>
      <c r="H32">
        <v>11</v>
      </c>
      <c r="I32">
        <v>54.17</v>
      </c>
    </row>
    <row r="33" spans="1:9" x14ac:dyDescent="0.2">
      <c r="A33">
        <v>14965</v>
      </c>
      <c r="B33" t="s">
        <v>608</v>
      </c>
      <c r="C33" t="s">
        <v>609</v>
      </c>
      <c r="D33">
        <v>2010</v>
      </c>
      <c r="E33" t="s">
        <v>85</v>
      </c>
      <c r="F33">
        <v>36</v>
      </c>
      <c r="G33">
        <v>18</v>
      </c>
      <c r="H33">
        <v>18</v>
      </c>
      <c r="I33">
        <v>50</v>
      </c>
    </row>
    <row r="34" spans="1:9" x14ac:dyDescent="0.2">
      <c r="A34">
        <v>16592</v>
      </c>
      <c r="B34" t="s">
        <v>490</v>
      </c>
      <c r="C34" t="s">
        <v>491</v>
      </c>
      <c r="D34">
        <v>1968</v>
      </c>
      <c r="E34" t="s">
        <v>187</v>
      </c>
      <c r="F34">
        <v>20</v>
      </c>
      <c r="G34">
        <v>10</v>
      </c>
      <c r="H34">
        <v>10</v>
      </c>
      <c r="I34">
        <v>50</v>
      </c>
    </row>
    <row r="35" spans="1:9" x14ac:dyDescent="0.2">
      <c r="A35">
        <v>15246</v>
      </c>
      <c r="B35" t="s">
        <v>162</v>
      </c>
      <c r="C35" t="s">
        <v>99</v>
      </c>
      <c r="D35">
        <v>2011</v>
      </c>
      <c r="E35" t="s">
        <v>85</v>
      </c>
      <c r="F35">
        <v>20</v>
      </c>
      <c r="G35">
        <v>10</v>
      </c>
      <c r="H35">
        <v>10</v>
      </c>
      <c r="I35">
        <v>50</v>
      </c>
    </row>
    <row r="36" spans="1:9" x14ac:dyDescent="0.2">
      <c r="A36">
        <v>15883</v>
      </c>
      <c r="B36" t="s">
        <v>579</v>
      </c>
      <c r="C36" t="s">
        <v>146</v>
      </c>
      <c r="D36">
        <v>1953</v>
      </c>
      <c r="E36" t="s">
        <v>540</v>
      </c>
      <c r="F36">
        <v>29</v>
      </c>
      <c r="G36">
        <v>14</v>
      </c>
      <c r="H36">
        <v>15</v>
      </c>
      <c r="I36">
        <v>48.28</v>
      </c>
    </row>
    <row r="37" spans="1:9" x14ac:dyDescent="0.2">
      <c r="A37">
        <v>14841</v>
      </c>
      <c r="B37" t="s">
        <v>610</v>
      </c>
      <c r="C37" t="s">
        <v>524</v>
      </c>
      <c r="D37">
        <v>2001</v>
      </c>
      <c r="E37" t="s">
        <v>611</v>
      </c>
      <c r="F37">
        <v>34</v>
      </c>
      <c r="G37">
        <v>15</v>
      </c>
      <c r="H37">
        <v>19</v>
      </c>
      <c r="I37">
        <v>44.12</v>
      </c>
    </row>
    <row r="38" spans="1:9" x14ac:dyDescent="0.2">
      <c r="A38">
        <v>411</v>
      </c>
      <c r="B38" t="s">
        <v>612</v>
      </c>
      <c r="C38" t="s">
        <v>241</v>
      </c>
      <c r="D38">
        <v>1948</v>
      </c>
      <c r="E38" t="s">
        <v>540</v>
      </c>
      <c r="F38">
        <v>8</v>
      </c>
      <c r="G38">
        <v>3</v>
      </c>
      <c r="H38">
        <v>5</v>
      </c>
      <c r="I38">
        <v>37.5</v>
      </c>
    </row>
    <row r="39" spans="1:9" x14ac:dyDescent="0.2">
      <c r="A39">
        <v>11930</v>
      </c>
      <c r="B39" t="s">
        <v>562</v>
      </c>
      <c r="C39" t="s">
        <v>214</v>
      </c>
      <c r="D39">
        <v>1950</v>
      </c>
      <c r="E39" t="s">
        <v>439</v>
      </c>
      <c r="F39">
        <v>36</v>
      </c>
      <c r="G39">
        <v>13</v>
      </c>
      <c r="H39">
        <v>23</v>
      </c>
      <c r="I39">
        <v>36.11</v>
      </c>
    </row>
    <row r="40" spans="1:9" x14ac:dyDescent="0.2">
      <c r="A40">
        <v>14824</v>
      </c>
      <c r="B40" t="s">
        <v>613</v>
      </c>
      <c r="C40" t="s">
        <v>614</v>
      </c>
      <c r="D40">
        <v>1953</v>
      </c>
      <c r="E40" t="s">
        <v>439</v>
      </c>
      <c r="F40">
        <v>20</v>
      </c>
      <c r="G40">
        <v>7</v>
      </c>
      <c r="H40">
        <v>13</v>
      </c>
      <c r="I40">
        <v>35</v>
      </c>
    </row>
    <row r="41" spans="1:9" x14ac:dyDescent="0.2">
      <c r="A41">
        <v>16425</v>
      </c>
      <c r="B41" t="s">
        <v>615</v>
      </c>
      <c r="C41" t="s">
        <v>84</v>
      </c>
      <c r="D41">
        <v>1961</v>
      </c>
      <c r="E41" t="s">
        <v>11</v>
      </c>
      <c r="F41">
        <v>32</v>
      </c>
      <c r="G41">
        <v>10</v>
      </c>
      <c r="H41">
        <v>22</v>
      </c>
      <c r="I41">
        <v>31.25</v>
      </c>
    </row>
    <row r="42" spans="1:9" x14ac:dyDescent="0.2">
      <c r="A42">
        <v>18787</v>
      </c>
      <c r="B42" t="s">
        <v>358</v>
      </c>
      <c r="C42" t="s">
        <v>19</v>
      </c>
      <c r="D42">
        <v>1979</v>
      </c>
      <c r="E42" t="s">
        <v>297</v>
      </c>
      <c r="F42">
        <v>7</v>
      </c>
      <c r="G42">
        <v>2</v>
      </c>
      <c r="H42">
        <v>5</v>
      </c>
      <c r="I42">
        <v>28.57</v>
      </c>
    </row>
    <row r="43" spans="1:9" x14ac:dyDescent="0.2">
      <c r="A43">
        <v>18416</v>
      </c>
      <c r="B43" t="s">
        <v>616</v>
      </c>
      <c r="C43" t="s">
        <v>84</v>
      </c>
      <c r="D43">
        <v>1971</v>
      </c>
      <c r="E43" t="s">
        <v>439</v>
      </c>
      <c r="F43">
        <v>11</v>
      </c>
      <c r="G43">
        <v>3</v>
      </c>
      <c r="H43">
        <v>8</v>
      </c>
      <c r="I43">
        <v>27.27</v>
      </c>
    </row>
    <row r="44" spans="1:9" x14ac:dyDescent="0.2">
      <c r="A44">
        <v>11931</v>
      </c>
      <c r="B44" t="s">
        <v>486</v>
      </c>
      <c r="C44" t="s">
        <v>487</v>
      </c>
      <c r="D44">
        <v>1957</v>
      </c>
      <c r="E44" t="s">
        <v>439</v>
      </c>
      <c r="F44">
        <v>28</v>
      </c>
      <c r="G44">
        <v>7</v>
      </c>
      <c r="H44">
        <v>21</v>
      </c>
      <c r="I44">
        <v>25</v>
      </c>
    </row>
    <row r="45" spans="1:9" x14ac:dyDescent="0.2">
      <c r="A45">
        <v>18414</v>
      </c>
      <c r="B45" t="s">
        <v>478</v>
      </c>
      <c r="C45" t="s">
        <v>492</v>
      </c>
      <c r="D45">
        <v>1999</v>
      </c>
      <c r="E45" t="s">
        <v>439</v>
      </c>
      <c r="F45">
        <v>16</v>
      </c>
      <c r="G45">
        <v>4</v>
      </c>
      <c r="H45">
        <v>12</v>
      </c>
      <c r="I45">
        <v>25</v>
      </c>
    </row>
    <row r="46" spans="1:9" x14ac:dyDescent="0.2">
      <c r="A46">
        <v>14127</v>
      </c>
      <c r="B46" t="s">
        <v>535</v>
      </c>
      <c r="C46" t="s">
        <v>536</v>
      </c>
      <c r="D46">
        <v>2008</v>
      </c>
      <c r="E46" t="s">
        <v>85</v>
      </c>
      <c r="F46">
        <v>8</v>
      </c>
      <c r="G46">
        <v>2</v>
      </c>
      <c r="H46">
        <v>6</v>
      </c>
      <c r="I46">
        <v>25</v>
      </c>
    </row>
    <row r="47" spans="1:9" x14ac:dyDescent="0.2">
      <c r="A47">
        <v>15463</v>
      </c>
      <c r="B47" t="s">
        <v>563</v>
      </c>
      <c r="C47" t="s">
        <v>564</v>
      </c>
      <c r="D47">
        <v>2010</v>
      </c>
      <c r="E47" t="s">
        <v>11</v>
      </c>
      <c r="F47">
        <v>4</v>
      </c>
      <c r="G47">
        <v>1</v>
      </c>
      <c r="H47">
        <v>3</v>
      </c>
      <c r="I47">
        <v>25</v>
      </c>
    </row>
    <row r="48" spans="1:9" x14ac:dyDescent="0.2">
      <c r="A48">
        <v>15368</v>
      </c>
      <c r="B48" t="s">
        <v>606</v>
      </c>
      <c r="C48" t="s">
        <v>37</v>
      </c>
      <c r="D48">
        <v>2009</v>
      </c>
      <c r="E48" t="s">
        <v>439</v>
      </c>
      <c r="F48">
        <v>27</v>
      </c>
      <c r="G48">
        <v>6</v>
      </c>
      <c r="H48">
        <v>21</v>
      </c>
      <c r="I48">
        <v>22.22</v>
      </c>
    </row>
    <row r="49" spans="1:9" x14ac:dyDescent="0.2">
      <c r="A49">
        <v>17668</v>
      </c>
      <c r="B49" t="s">
        <v>617</v>
      </c>
      <c r="C49" t="s">
        <v>233</v>
      </c>
      <c r="D49">
        <v>1975</v>
      </c>
      <c r="E49" t="s">
        <v>540</v>
      </c>
      <c r="F49">
        <v>9</v>
      </c>
      <c r="G49">
        <v>2</v>
      </c>
      <c r="H49">
        <v>7</v>
      </c>
      <c r="I49">
        <v>22.22</v>
      </c>
    </row>
    <row r="50" spans="1:9" x14ac:dyDescent="0.2">
      <c r="A50">
        <v>15364</v>
      </c>
      <c r="B50" t="s">
        <v>618</v>
      </c>
      <c r="C50" t="s">
        <v>23</v>
      </c>
      <c r="D50">
        <v>2010</v>
      </c>
      <c r="E50" t="s">
        <v>439</v>
      </c>
      <c r="F50">
        <v>32</v>
      </c>
      <c r="G50">
        <v>7</v>
      </c>
      <c r="H50">
        <v>25</v>
      </c>
      <c r="I50">
        <v>21.88</v>
      </c>
    </row>
    <row r="51" spans="1:9" x14ac:dyDescent="0.2">
      <c r="A51">
        <v>14014</v>
      </c>
      <c r="B51" t="s">
        <v>619</v>
      </c>
      <c r="C51" t="s">
        <v>514</v>
      </c>
      <c r="D51">
        <v>2005</v>
      </c>
      <c r="E51" t="s">
        <v>185</v>
      </c>
      <c r="F51">
        <v>28</v>
      </c>
      <c r="G51">
        <v>6</v>
      </c>
      <c r="H51">
        <v>22</v>
      </c>
      <c r="I51">
        <v>21.43</v>
      </c>
    </row>
    <row r="52" spans="1:9" x14ac:dyDescent="0.2">
      <c r="A52">
        <v>15637</v>
      </c>
      <c r="B52" t="s">
        <v>620</v>
      </c>
      <c r="C52" t="s">
        <v>621</v>
      </c>
      <c r="D52">
        <v>1973</v>
      </c>
      <c r="E52" t="s">
        <v>611</v>
      </c>
      <c r="F52">
        <v>34</v>
      </c>
      <c r="G52">
        <v>7</v>
      </c>
      <c r="H52">
        <v>27</v>
      </c>
      <c r="I52">
        <v>20.59</v>
      </c>
    </row>
    <row r="53" spans="1:9" x14ac:dyDescent="0.2">
      <c r="A53">
        <v>17736</v>
      </c>
      <c r="B53" t="s">
        <v>622</v>
      </c>
      <c r="C53" t="s">
        <v>623</v>
      </c>
      <c r="D53">
        <v>2011</v>
      </c>
      <c r="E53" t="s">
        <v>185</v>
      </c>
      <c r="F53">
        <v>20</v>
      </c>
      <c r="G53">
        <v>4</v>
      </c>
      <c r="H53">
        <v>16</v>
      </c>
      <c r="I53">
        <v>20</v>
      </c>
    </row>
    <row r="54" spans="1:9" x14ac:dyDescent="0.2">
      <c r="A54">
        <v>11048</v>
      </c>
      <c r="B54" t="s">
        <v>624</v>
      </c>
      <c r="C54" t="s">
        <v>625</v>
      </c>
      <c r="D54">
        <v>1977</v>
      </c>
      <c r="E54" t="s">
        <v>611</v>
      </c>
      <c r="F54">
        <v>16</v>
      </c>
      <c r="G54">
        <v>3</v>
      </c>
      <c r="H54">
        <v>13</v>
      </c>
      <c r="I54">
        <v>18.75</v>
      </c>
    </row>
    <row r="55" spans="1:9" x14ac:dyDescent="0.2">
      <c r="A55">
        <v>16192</v>
      </c>
      <c r="B55" t="s">
        <v>626</v>
      </c>
      <c r="C55" t="s">
        <v>536</v>
      </c>
      <c r="D55">
        <v>2007</v>
      </c>
      <c r="E55" t="s">
        <v>185</v>
      </c>
      <c r="F55">
        <v>11</v>
      </c>
      <c r="G55">
        <v>2</v>
      </c>
      <c r="H55">
        <v>9</v>
      </c>
      <c r="I55">
        <v>18.18</v>
      </c>
    </row>
    <row r="56" spans="1:9" x14ac:dyDescent="0.2">
      <c r="A56">
        <v>16247</v>
      </c>
      <c r="B56" t="s">
        <v>627</v>
      </c>
      <c r="C56" t="s">
        <v>158</v>
      </c>
      <c r="D56">
        <v>2009</v>
      </c>
      <c r="E56" t="s">
        <v>439</v>
      </c>
      <c r="F56">
        <v>35</v>
      </c>
      <c r="G56">
        <v>6</v>
      </c>
      <c r="H56">
        <v>29</v>
      </c>
      <c r="I56">
        <v>17.14</v>
      </c>
    </row>
    <row r="57" spans="1:9" x14ac:dyDescent="0.2">
      <c r="A57">
        <v>13296</v>
      </c>
      <c r="B57" t="s">
        <v>628</v>
      </c>
      <c r="C57" t="s">
        <v>65</v>
      </c>
      <c r="D57">
        <v>1970</v>
      </c>
      <c r="E57" t="s">
        <v>210</v>
      </c>
      <c r="F57">
        <v>6</v>
      </c>
      <c r="G57">
        <v>1</v>
      </c>
      <c r="H57">
        <v>5</v>
      </c>
      <c r="I57">
        <v>16.670000000000002</v>
      </c>
    </row>
    <row r="58" spans="1:9" x14ac:dyDescent="0.2">
      <c r="A58">
        <v>15174</v>
      </c>
      <c r="B58" t="s">
        <v>132</v>
      </c>
      <c r="C58" t="s">
        <v>19</v>
      </c>
      <c r="D58">
        <v>2012</v>
      </c>
      <c r="E58" t="s">
        <v>85</v>
      </c>
      <c r="F58">
        <v>20</v>
      </c>
      <c r="G58">
        <v>3</v>
      </c>
      <c r="H58">
        <v>17</v>
      </c>
      <c r="I58">
        <v>15</v>
      </c>
    </row>
    <row r="59" spans="1:9" x14ac:dyDescent="0.2">
      <c r="A59">
        <v>14102</v>
      </c>
      <c r="B59" t="s">
        <v>620</v>
      </c>
      <c r="C59" t="s">
        <v>621</v>
      </c>
      <c r="D59">
        <v>1999</v>
      </c>
      <c r="E59" t="s">
        <v>611</v>
      </c>
      <c r="F59">
        <v>34</v>
      </c>
      <c r="G59">
        <v>5</v>
      </c>
      <c r="H59">
        <v>29</v>
      </c>
      <c r="I59">
        <v>14.71</v>
      </c>
    </row>
    <row r="60" spans="1:9" x14ac:dyDescent="0.2">
      <c r="A60">
        <v>10984</v>
      </c>
      <c r="B60" t="s">
        <v>630</v>
      </c>
      <c r="C60" t="s">
        <v>233</v>
      </c>
      <c r="D60">
        <v>1957</v>
      </c>
      <c r="E60" t="s">
        <v>439</v>
      </c>
      <c r="F60">
        <v>24</v>
      </c>
      <c r="G60">
        <v>3</v>
      </c>
      <c r="H60">
        <v>21</v>
      </c>
      <c r="I60">
        <v>12.5</v>
      </c>
    </row>
    <row r="61" spans="1:9" x14ac:dyDescent="0.2">
      <c r="A61">
        <v>16026</v>
      </c>
      <c r="B61" t="s">
        <v>629</v>
      </c>
      <c r="C61" t="s">
        <v>158</v>
      </c>
      <c r="D61">
        <v>1989</v>
      </c>
      <c r="E61" t="s">
        <v>11</v>
      </c>
      <c r="F61">
        <v>8</v>
      </c>
      <c r="G61">
        <v>1</v>
      </c>
      <c r="H61">
        <v>7</v>
      </c>
      <c r="I61">
        <v>12.5</v>
      </c>
    </row>
    <row r="62" spans="1:9" x14ac:dyDescent="0.2">
      <c r="A62">
        <v>15662</v>
      </c>
      <c r="B62" t="s">
        <v>631</v>
      </c>
      <c r="C62" t="s">
        <v>69</v>
      </c>
      <c r="D62">
        <v>1959</v>
      </c>
      <c r="E62" t="s">
        <v>540</v>
      </c>
      <c r="F62">
        <v>8</v>
      </c>
      <c r="G62">
        <v>1</v>
      </c>
      <c r="H62">
        <v>7</v>
      </c>
      <c r="I62">
        <v>12.5</v>
      </c>
    </row>
    <row r="63" spans="1:9" x14ac:dyDescent="0.2">
      <c r="A63">
        <v>16620</v>
      </c>
      <c r="B63" t="s">
        <v>632</v>
      </c>
      <c r="C63" t="s">
        <v>457</v>
      </c>
      <c r="D63">
        <v>1958</v>
      </c>
      <c r="E63" t="s">
        <v>297</v>
      </c>
      <c r="F63">
        <v>9</v>
      </c>
      <c r="G63">
        <v>1</v>
      </c>
      <c r="H63">
        <v>8</v>
      </c>
      <c r="I63">
        <v>11.11</v>
      </c>
    </row>
    <row r="64" spans="1:9" x14ac:dyDescent="0.2">
      <c r="A64">
        <v>16193</v>
      </c>
      <c r="B64" t="s">
        <v>589</v>
      </c>
      <c r="C64" t="s">
        <v>633</v>
      </c>
      <c r="D64">
        <v>2010</v>
      </c>
      <c r="E64" t="s">
        <v>185</v>
      </c>
      <c r="F64">
        <v>21</v>
      </c>
      <c r="G64">
        <v>2</v>
      </c>
      <c r="H64">
        <v>19</v>
      </c>
      <c r="I64">
        <v>9.52</v>
      </c>
    </row>
    <row r="65" spans="1:9" x14ac:dyDescent="0.2">
      <c r="A65">
        <v>17742</v>
      </c>
      <c r="B65" t="s">
        <v>634</v>
      </c>
      <c r="C65" t="s">
        <v>158</v>
      </c>
      <c r="D65">
        <v>1976</v>
      </c>
      <c r="E65" t="s">
        <v>611</v>
      </c>
      <c r="F65">
        <v>18</v>
      </c>
      <c r="G65">
        <v>1</v>
      </c>
      <c r="H65">
        <v>17</v>
      </c>
      <c r="I65">
        <v>5.56</v>
      </c>
    </row>
    <row r="66" spans="1:9" x14ac:dyDescent="0.2">
      <c r="A66">
        <v>15713</v>
      </c>
      <c r="B66" t="s">
        <v>635</v>
      </c>
      <c r="C66" t="s">
        <v>636</v>
      </c>
      <c r="D66">
        <v>2010</v>
      </c>
      <c r="E66" t="s">
        <v>185</v>
      </c>
      <c r="F66">
        <v>4</v>
      </c>
      <c r="G66">
        <v>0</v>
      </c>
      <c r="H66">
        <v>4</v>
      </c>
      <c r="I66">
        <v>0</v>
      </c>
    </row>
    <row r="67" spans="1:9" x14ac:dyDescent="0.2">
      <c r="A67">
        <v>13295</v>
      </c>
      <c r="B67" t="s">
        <v>240</v>
      </c>
      <c r="C67" t="s">
        <v>241</v>
      </c>
      <c r="D67">
        <v>1977</v>
      </c>
      <c r="E67" t="s">
        <v>210</v>
      </c>
      <c r="F67">
        <v>2</v>
      </c>
      <c r="G67">
        <v>0</v>
      </c>
      <c r="H67">
        <v>2</v>
      </c>
      <c r="I67">
        <v>0</v>
      </c>
    </row>
    <row r="68" spans="1:9" x14ac:dyDescent="0.2">
      <c r="A68">
        <v>18788</v>
      </c>
      <c r="B68" t="s">
        <v>637</v>
      </c>
      <c r="C68" t="s">
        <v>84</v>
      </c>
      <c r="D68">
        <v>1983</v>
      </c>
      <c r="E68" t="s">
        <v>297</v>
      </c>
      <c r="F68">
        <v>4</v>
      </c>
      <c r="G68">
        <v>0</v>
      </c>
      <c r="H68">
        <v>4</v>
      </c>
      <c r="I68">
        <v>0</v>
      </c>
    </row>
    <row r="69" spans="1:9" x14ac:dyDescent="0.2">
      <c r="A69">
        <v>14132</v>
      </c>
      <c r="B69" t="s">
        <v>638</v>
      </c>
      <c r="C69" t="s">
        <v>138</v>
      </c>
      <c r="D69">
        <v>1952</v>
      </c>
      <c r="E69" t="s">
        <v>297</v>
      </c>
      <c r="F69">
        <v>13</v>
      </c>
      <c r="G69">
        <v>0</v>
      </c>
      <c r="H69">
        <v>13</v>
      </c>
      <c r="I69">
        <v>0</v>
      </c>
    </row>
    <row r="70" spans="1:9" x14ac:dyDescent="0.2">
      <c r="A70">
        <v>13792</v>
      </c>
      <c r="B70" t="s">
        <v>526</v>
      </c>
      <c r="C70" t="s">
        <v>126</v>
      </c>
      <c r="D70">
        <v>1948</v>
      </c>
      <c r="E70" t="s">
        <v>185</v>
      </c>
      <c r="F70">
        <v>4</v>
      </c>
      <c r="G70">
        <v>0</v>
      </c>
      <c r="H70">
        <v>4</v>
      </c>
      <c r="I70">
        <v>0</v>
      </c>
    </row>
    <row r="71" spans="1:9" x14ac:dyDescent="0.2">
      <c r="A71">
        <v>15719</v>
      </c>
      <c r="B71" t="s">
        <v>639</v>
      </c>
      <c r="C71" t="s">
        <v>590</v>
      </c>
      <c r="D71">
        <v>1952</v>
      </c>
      <c r="E71" t="s">
        <v>540</v>
      </c>
      <c r="F71">
        <v>1</v>
      </c>
      <c r="G71">
        <v>0</v>
      </c>
      <c r="H71">
        <v>1</v>
      </c>
      <c r="I71">
        <v>0</v>
      </c>
    </row>
    <row r="72" spans="1:9" x14ac:dyDescent="0.2">
      <c r="A72">
        <v>18063</v>
      </c>
      <c r="B72" t="s">
        <v>640</v>
      </c>
      <c r="C72" t="s">
        <v>641</v>
      </c>
      <c r="D72">
        <v>1974</v>
      </c>
      <c r="E72" t="s">
        <v>540</v>
      </c>
      <c r="F72">
        <v>4</v>
      </c>
      <c r="G72">
        <v>0</v>
      </c>
      <c r="H72">
        <v>4</v>
      </c>
      <c r="I72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EE30B-B584-4768-85A5-4977B5161392}">
  <dimension ref="A2:I518"/>
  <sheetViews>
    <sheetView workbookViewId="0">
      <selection activeCell="L5" sqref="L5"/>
    </sheetView>
  </sheetViews>
  <sheetFormatPr defaultRowHeight="14.5" x14ac:dyDescent="0.35"/>
  <cols>
    <col min="1" max="1" width="17.33203125" style="113" customWidth="1"/>
    <col min="2" max="2" width="15" style="113" customWidth="1"/>
    <col min="3" max="3" width="18" style="113" customWidth="1"/>
    <col min="4" max="4" width="10.44140625" style="120" customWidth="1"/>
    <col min="5" max="5" width="16.77734375" style="59" bestFit="1" customWidth="1"/>
    <col min="6" max="6" width="11.88671875" style="59" bestFit="1" customWidth="1"/>
    <col min="7" max="7" width="10.6640625" style="24" customWidth="1"/>
    <col min="8" max="8" width="35.44140625" style="98" customWidth="1"/>
    <col min="9" max="9" width="19.21875" style="24" customWidth="1"/>
    <col min="10" max="10" width="15.33203125" style="24" bestFit="1" customWidth="1"/>
    <col min="11" max="16" width="8.88671875" style="24"/>
    <col min="17" max="17" width="13.21875" style="24" customWidth="1"/>
    <col min="18" max="16384" width="8.88671875" style="24"/>
  </cols>
  <sheetData>
    <row r="2" spans="1:9" x14ac:dyDescent="0.35">
      <c r="A2" s="113" t="str">
        <f>'Rebricek BSTZ '!A2</f>
        <v>Rebríček  BSTZ k  1.7.2022</v>
      </c>
      <c r="D2" s="113"/>
      <c r="E2" s="113"/>
      <c r="F2" s="113"/>
      <c r="G2" s="113" t="str">
        <f>'Rebricek BSTZ '!G2</f>
        <v>Verzia</v>
      </c>
      <c r="H2" s="131">
        <f>'Rebricek BSTZ '!H2</f>
        <v>1</v>
      </c>
      <c r="I2" s="129">
        <f>'Rebricek BSTZ '!I2</f>
        <v>44748.379473032408</v>
      </c>
    </row>
    <row r="4" spans="1:9" ht="15" thickBot="1" x14ac:dyDescent="0.4"/>
    <row r="5" spans="1:9" s="66" customFormat="1" ht="44" thickBot="1" x14ac:dyDescent="0.4">
      <c r="A5" s="121" t="s">
        <v>1069</v>
      </c>
      <c r="B5" s="122" t="s">
        <v>651</v>
      </c>
      <c r="C5" s="122" t="s">
        <v>657</v>
      </c>
      <c r="D5" s="123" t="s">
        <v>0</v>
      </c>
      <c r="E5" s="124" t="s">
        <v>1</v>
      </c>
      <c r="F5" s="125" t="s">
        <v>2</v>
      </c>
      <c r="G5" s="126" t="s">
        <v>3</v>
      </c>
      <c r="H5" s="127" t="s">
        <v>4</v>
      </c>
      <c r="I5" s="128" t="s">
        <v>1072</v>
      </c>
    </row>
    <row r="6" spans="1:9" s="66" customFormat="1" x14ac:dyDescent="0.35">
      <c r="A6" s="101">
        <v>46</v>
      </c>
      <c r="B6" s="102"/>
      <c r="C6" s="103">
        <v>28</v>
      </c>
      <c r="D6" s="114">
        <v>7960</v>
      </c>
      <c r="E6" s="73" t="s">
        <v>71</v>
      </c>
      <c r="F6" s="73" t="s">
        <v>72</v>
      </c>
      <c r="G6" s="74">
        <v>1994</v>
      </c>
      <c r="H6" s="87" t="s">
        <v>30</v>
      </c>
      <c r="I6" s="75">
        <v>5.5136363636363637</v>
      </c>
    </row>
    <row r="7" spans="1:9" s="66" customFormat="1" x14ac:dyDescent="0.35">
      <c r="A7" s="104">
        <v>81</v>
      </c>
      <c r="B7" s="105"/>
      <c r="C7" s="106">
        <v>65</v>
      </c>
      <c r="D7" s="115">
        <v>6759</v>
      </c>
      <c r="E7" s="57" t="s">
        <v>112</v>
      </c>
      <c r="F7" s="57" t="s">
        <v>108</v>
      </c>
      <c r="G7" s="27">
        <v>1991</v>
      </c>
      <c r="H7" s="88" t="s">
        <v>30</v>
      </c>
      <c r="I7" s="76">
        <v>5.2958333333333334</v>
      </c>
    </row>
    <row r="8" spans="1:9" s="66" customFormat="1" x14ac:dyDescent="0.35">
      <c r="A8" s="104">
        <v>101</v>
      </c>
      <c r="B8" s="105"/>
      <c r="C8" s="106">
        <v>85</v>
      </c>
      <c r="D8" s="115">
        <v>14617</v>
      </c>
      <c r="E8" s="57" t="s">
        <v>123</v>
      </c>
      <c r="F8" s="57" t="s">
        <v>63</v>
      </c>
      <c r="G8" s="27">
        <v>1991</v>
      </c>
      <c r="H8" s="88" t="s">
        <v>30</v>
      </c>
      <c r="I8" s="76">
        <v>5.1954545454545462</v>
      </c>
    </row>
    <row r="9" spans="1:9" s="66" customFormat="1" x14ac:dyDescent="0.35">
      <c r="A9" s="104">
        <v>130</v>
      </c>
      <c r="B9" s="105"/>
      <c r="C9" s="106">
        <v>114</v>
      </c>
      <c r="D9" s="115">
        <v>5930</v>
      </c>
      <c r="E9" s="57" t="s">
        <v>141</v>
      </c>
      <c r="F9" s="57" t="s">
        <v>19</v>
      </c>
      <c r="G9" s="27">
        <v>1987</v>
      </c>
      <c r="H9" s="88" t="s">
        <v>30</v>
      </c>
      <c r="I9" s="76">
        <v>5.0796111111111113</v>
      </c>
    </row>
    <row r="10" spans="1:9" x14ac:dyDescent="0.35">
      <c r="A10" s="104">
        <v>141</v>
      </c>
      <c r="B10" s="105"/>
      <c r="C10" s="106">
        <v>125</v>
      </c>
      <c r="D10" s="115">
        <v>12544</v>
      </c>
      <c r="E10" s="57" t="s">
        <v>381</v>
      </c>
      <c r="F10" s="57" t="s">
        <v>266</v>
      </c>
      <c r="G10" s="27">
        <v>1968</v>
      </c>
      <c r="H10" s="88" t="s">
        <v>30</v>
      </c>
      <c r="I10" s="76">
        <v>5.0404999999999998</v>
      </c>
    </row>
    <row r="11" spans="1:9" x14ac:dyDescent="0.35">
      <c r="A11" s="104">
        <v>161</v>
      </c>
      <c r="B11" s="105"/>
      <c r="C11" s="106">
        <v>145</v>
      </c>
      <c r="D11" s="115">
        <v>12541</v>
      </c>
      <c r="E11" s="57" t="s">
        <v>155</v>
      </c>
      <c r="F11" s="57" t="s">
        <v>156</v>
      </c>
      <c r="G11" s="27">
        <v>1974</v>
      </c>
      <c r="H11" s="88" t="s">
        <v>30</v>
      </c>
      <c r="I11" s="76">
        <v>5.0066666666666668</v>
      </c>
    </row>
    <row r="12" spans="1:9" x14ac:dyDescent="0.35">
      <c r="A12" s="104">
        <v>169</v>
      </c>
      <c r="B12" s="105"/>
      <c r="C12" s="106">
        <v>153</v>
      </c>
      <c r="D12" s="115">
        <v>12900</v>
      </c>
      <c r="E12" s="57" t="s">
        <v>135</v>
      </c>
      <c r="F12" s="57" t="s">
        <v>108</v>
      </c>
      <c r="G12" s="27">
        <v>1993</v>
      </c>
      <c r="H12" s="88" t="s">
        <v>30</v>
      </c>
      <c r="I12" s="76">
        <v>4.9819166666666659</v>
      </c>
    </row>
    <row r="13" spans="1:9" x14ac:dyDescent="0.35">
      <c r="A13" s="104">
        <v>211</v>
      </c>
      <c r="B13" s="105"/>
      <c r="C13" s="106">
        <v>195</v>
      </c>
      <c r="D13" s="115">
        <v>12543</v>
      </c>
      <c r="E13" s="57" t="s">
        <v>157</v>
      </c>
      <c r="F13" s="57" t="s">
        <v>158</v>
      </c>
      <c r="G13" s="27">
        <v>1955</v>
      </c>
      <c r="H13" s="88" t="s">
        <v>30</v>
      </c>
      <c r="I13" s="76">
        <v>4.8085925925925928</v>
      </c>
    </row>
    <row r="14" spans="1:9" x14ac:dyDescent="0.35">
      <c r="A14" s="104">
        <v>221</v>
      </c>
      <c r="B14" s="105"/>
      <c r="C14" s="106">
        <v>205</v>
      </c>
      <c r="D14" s="115">
        <v>16687</v>
      </c>
      <c r="E14" s="57" t="s">
        <v>160</v>
      </c>
      <c r="F14" s="57" t="s">
        <v>41</v>
      </c>
      <c r="G14" s="27">
        <v>1976</v>
      </c>
      <c r="H14" s="88" t="s">
        <v>30</v>
      </c>
      <c r="I14" s="76">
        <v>4.769263157894736</v>
      </c>
    </row>
    <row r="15" spans="1:9" x14ac:dyDescent="0.35">
      <c r="A15" s="104">
        <v>274</v>
      </c>
      <c r="B15" s="105"/>
      <c r="C15" s="106">
        <v>258</v>
      </c>
      <c r="D15" s="115">
        <v>17655</v>
      </c>
      <c r="E15" s="57" t="s">
        <v>466</v>
      </c>
      <c r="F15" s="57" t="s">
        <v>467</v>
      </c>
      <c r="G15" s="27">
        <v>1962</v>
      </c>
      <c r="H15" s="88" t="s">
        <v>30</v>
      </c>
      <c r="I15" s="76">
        <v>4.5859999999999994</v>
      </c>
    </row>
    <row r="16" spans="1:9" x14ac:dyDescent="0.35">
      <c r="A16" s="104">
        <v>346</v>
      </c>
      <c r="B16" s="105"/>
      <c r="C16" s="106">
        <v>330</v>
      </c>
      <c r="D16" s="115">
        <v>17654</v>
      </c>
      <c r="E16" s="57" t="s">
        <v>483</v>
      </c>
      <c r="F16" s="57" t="s">
        <v>128</v>
      </c>
      <c r="G16" s="27">
        <v>1978</v>
      </c>
      <c r="H16" s="88" t="s">
        <v>30</v>
      </c>
      <c r="I16" s="76">
        <v>4.3026666666666662</v>
      </c>
    </row>
    <row r="17" spans="1:9" x14ac:dyDescent="0.35">
      <c r="A17" s="104">
        <v>353</v>
      </c>
      <c r="B17" s="105"/>
      <c r="C17" s="106">
        <v>337</v>
      </c>
      <c r="D17" s="115">
        <v>13335</v>
      </c>
      <c r="E17" s="57" t="s">
        <v>484</v>
      </c>
      <c r="F17" s="57" t="s">
        <v>106</v>
      </c>
      <c r="G17" s="27">
        <v>1957</v>
      </c>
      <c r="H17" s="88" t="s">
        <v>30</v>
      </c>
      <c r="I17" s="76">
        <v>4.269333333333333</v>
      </c>
    </row>
    <row r="18" spans="1:9" x14ac:dyDescent="0.35">
      <c r="A18" s="104">
        <v>419</v>
      </c>
      <c r="B18" s="105"/>
      <c r="C18" s="106" t="s">
        <v>656</v>
      </c>
      <c r="D18" s="115">
        <v>9131</v>
      </c>
      <c r="E18" s="57" t="s">
        <v>28</v>
      </c>
      <c r="F18" s="57" t="s">
        <v>29</v>
      </c>
      <c r="G18" s="27">
        <v>1997</v>
      </c>
      <c r="H18" s="88" t="s">
        <v>30</v>
      </c>
      <c r="I18" s="76">
        <v>0</v>
      </c>
    </row>
    <row r="19" spans="1:9" ht="15" thickBot="1" x14ac:dyDescent="0.4">
      <c r="A19" s="107">
        <v>420</v>
      </c>
      <c r="B19" s="108"/>
      <c r="C19" s="109" t="s">
        <v>656</v>
      </c>
      <c r="D19" s="116">
        <v>14123</v>
      </c>
      <c r="E19" s="77" t="s">
        <v>493</v>
      </c>
      <c r="F19" s="77" t="s">
        <v>444</v>
      </c>
      <c r="G19" s="78">
        <v>1952</v>
      </c>
      <c r="H19" s="89" t="s">
        <v>30</v>
      </c>
      <c r="I19" s="79">
        <v>0</v>
      </c>
    </row>
    <row r="20" spans="1:9" x14ac:dyDescent="0.35">
      <c r="A20" s="101">
        <v>13</v>
      </c>
      <c r="B20" s="102">
        <v>165</v>
      </c>
      <c r="C20" s="103">
        <v>1</v>
      </c>
      <c r="D20" s="114">
        <v>13907</v>
      </c>
      <c r="E20" s="73" t="s">
        <v>9</v>
      </c>
      <c r="F20" s="73" t="s">
        <v>10</v>
      </c>
      <c r="G20" s="74">
        <v>1973</v>
      </c>
      <c r="H20" s="90" t="s">
        <v>11</v>
      </c>
      <c r="I20" s="80">
        <v>5.8615384615384603</v>
      </c>
    </row>
    <row r="21" spans="1:9" x14ac:dyDescent="0.35">
      <c r="A21" s="104">
        <v>21</v>
      </c>
      <c r="B21" s="105">
        <v>247</v>
      </c>
      <c r="C21" s="106">
        <v>9</v>
      </c>
      <c r="D21" s="115">
        <v>14544</v>
      </c>
      <c r="E21" s="57" t="s">
        <v>46</v>
      </c>
      <c r="F21" s="57" t="s">
        <v>47</v>
      </c>
      <c r="G21" s="27">
        <v>1985</v>
      </c>
      <c r="H21" s="88" t="s">
        <v>11</v>
      </c>
      <c r="I21" s="76">
        <v>5.677777777777778</v>
      </c>
    </row>
    <row r="22" spans="1:9" x14ac:dyDescent="0.35">
      <c r="A22" s="104">
        <v>24</v>
      </c>
      <c r="B22" s="105">
        <v>263</v>
      </c>
      <c r="C22" s="106">
        <v>13</v>
      </c>
      <c r="D22" s="115">
        <v>15100</v>
      </c>
      <c r="E22" s="57" t="s">
        <v>52</v>
      </c>
      <c r="F22" s="57" t="s">
        <v>53</v>
      </c>
      <c r="G22" s="27">
        <v>1976</v>
      </c>
      <c r="H22" s="88" t="s">
        <v>11</v>
      </c>
      <c r="I22" s="76">
        <v>5.6352941176470592</v>
      </c>
    </row>
    <row r="23" spans="1:9" x14ac:dyDescent="0.35">
      <c r="A23" s="104">
        <v>42</v>
      </c>
      <c r="B23" s="105"/>
      <c r="C23" s="106">
        <v>20</v>
      </c>
      <c r="D23" s="115">
        <v>5577</v>
      </c>
      <c r="E23" s="57" t="s">
        <v>31</v>
      </c>
      <c r="F23" s="57" t="s">
        <v>32</v>
      </c>
      <c r="G23" s="27">
        <v>1986</v>
      </c>
      <c r="H23" s="88" t="s">
        <v>11</v>
      </c>
      <c r="I23" s="76">
        <v>5.5638873239436624</v>
      </c>
    </row>
    <row r="24" spans="1:9" x14ac:dyDescent="0.35">
      <c r="A24" s="104">
        <v>53</v>
      </c>
      <c r="B24" s="105"/>
      <c r="C24" s="106">
        <v>37</v>
      </c>
      <c r="D24" s="115">
        <v>5282</v>
      </c>
      <c r="E24" s="57" t="s">
        <v>90</v>
      </c>
      <c r="F24" s="57" t="s">
        <v>91</v>
      </c>
      <c r="G24" s="27">
        <v>1983</v>
      </c>
      <c r="H24" s="88" t="s">
        <v>11</v>
      </c>
      <c r="I24" s="76">
        <v>5.4588235294117649</v>
      </c>
    </row>
    <row r="25" spans="1:9" x14ac:dyDescent="0.35">
      <c r="A25" s="104">
        <v>62</v>
      </c>
      <c r="B25" s="105"/>
      <c r="C25" s="106">
        <v>46</v>
      </c>
      <c r="D25" s="115">
        <v>6829</v>
      </c>
      <c r="E25" s="57" t="s">
        <v>22</v>
      </c>
      <c r="F25" s="57" t="s">
        <v>23</v>
      </c>
      <c r="G25" s="27">
        <v>1991</v>
      </c>
      <c r="H25" s="88" t="s">
        <v>11</v>
      </c>
      <c r="I25" s="76">
        <v>5.421846153846154</v>
      </c>
    </row>
    <row r="26" spans="1:9" x14ac:dyDescent="0.35">
      <c r="A26" s="104">
        <v>205</v>
      </c>
      <c r="B26" s="105"/>
      <c r="C26" s="106">
        <v>189</v>
      </c>
      <c r="D26" s="115">
        <v>15895</v>
      </c>
      <c r="E26" s="57" t="s">
        <v>330</v>
      </c>
      <c r="F26" s="57" t="s">
        <v>19</v>
      </c>
      <c r="G26" s="27">
        <v>1978</v>
      </c>
      <c r="H26" s="88" t="s">
        <v>11</v>
      </c>
      <c r="I26" s="76">
        <v>4.8314545454545454</v>
      </c>
    </row>
    <row r="27" spans="1:9" x14ac:dyDescent="0.35">
      <c r="A27" s="104">
        <v>222</v>
      </c>
      <c r="B27" s="105"/>
      <c r="C27" s="106">
        <v>206</v>
      </c>
      <c r="D27" s="115">
        <v>15915</v>
      </c>
      <c r="E27" s="57" t="s">
        <v>328</v>
      </c>
      <c r="F27" s="57" t="s">
        <v>41</v>
      </c>
      <c r="G27" s="27">
        <v>1976</v>
      </c>
      <c r="H27" s="88" t="s">
        <v>11</v>
      </c>
      <c r="I27" s="76">
        <v>4.7668474576271187</v>
      </c>
    </row>
    <row r="28" spans="1:9" x14ac:dyDescent="0.35">
      <c r="A28" s="104">
        <v>224</v>
      </c>
      <c r="B28" s="105"/>
      <c r="C28" s="106">
        <v>208</v>
      </c>
      <c r="D28" s="115">
        <v>3453</v>
      </c>
      <c r="E28" s="57" t="s">
        <v>338</v>
      </c>
      <c r="F28" s="57" t="s">
        <v>138</v>
      </c>
      <c r="G28" s="27">
        <v>1970</v>
      </c>
      <c r="H28" s="88" t="s">
        <v>11</v>
      </c>
      <c r="I28" s="76">
        <v>4.7603428571428568</v>
      </c>
    </row>
    <row r="29" spans="1:9" x14ac:dyDescent="0.35">
      <c r="A29" s="104">
        <v>243</v>
      </c>
      <c r="B29" s="105"/>
      <c r="C29" s="106">
        <v>227</v>
      </c>
      <c r="D29" s="115">
        <v>15056</v>
      </c>
      <c r="E29" s="57" t="s">
        <v>356</v>
      </c>
      <c r="F29" s="57" t="s">
        <v>180</v>
      </c>
      <c r="G29" s="27">
        <v>1975</v>
      </c>
      <c r="H29" s="88" t="s">
        <v>11</v>
      </c>
      <c r="I29" s="76">
        <v>4.7072558139534886</v>
      </c>
    </row>
    <row r="30" spans="1:9" x14ac:dyDescent="0.35">
      <c r="A30" s="104">
        <v>259</v>
      </c>
      <c r="B30" s="105"/>
      <c r="C30" s="106">
        <v>243</v>
      </c>
      <c r="D30" s="115">
        <v>16048</v>
      </c>
      <c r="E30" s="57" t="s">
        <v>499</v>
      </c>
      <c r="F30" s="57" t="s">
        <v>500</v>
      </c>
      <c r="G30" s="27">
        <v>2008</v>
      </c>
      <c r="H30" s="88" t="s">
        <v>11</v>
      </c>
      <c r="I30" s="76">
        <v>4.6291851851851851</v>
      </c>
    </row>
    <row r="31" spans="1:9" x14ac:dyDescent="0.35">
      <c r="A31" s="104">
        <v>285</v>
      </c>
      <c r="B31" s="105"/>
      <c r="C31" s="106">
        <v>269</v>
      </c>
      <c r="D31" s="115">
        <v>15505</v>
      </c>
      <c r="E31" s="57" t="s">
        <v>541</v>
      </c>
      <c r="F31" s="57" t="s">
        <v>206</v>
      </c>
      <c r="G31" s="27">
        <v>2009</v>
      </c>
      <c r="H31" s="88" t="s">
        <v>11</v>
      </c>
      <c r="I31" s="76">
        <v>4.5287037037037035</v>
      </c>
    </row>
    <row r="32" spans="1:9" x14ac:dyDescent="0.35">
      <c r="A32" s="104">
        <v>296</v>
      </c>
      <c r="B32" s="105"/>
      <c r="C32" s="106">
        <v>280</v>
      </c>
      <c r="D32" s="115">
        <v>12015</v>
      </c>
      <c r="E32" s="57" t="s">
        <v>506</v>
      </c>
      <c r="F32" s="72" t="s">
        <v>419</v>
      </c>
      <c r="G32" s="27">
        <v>1963</v>
      </c>
      <c r="H32" s="88" t="s">
        <v>11</v>
      </c>
      <c r="I32" s="76">
        <v>4.4950370370370365</v>
      </c>
    </row>
    <row r="33" spans="1:9" x14ac:dyDescent="0.35">
      <c r="A33" s="104">
        <v>323</v>
      </c>
      <c r="B33" s="105"/>
      <c r="C33" s="106">
        <v>307</v>
      </c>
      <c r="D33" s="115">
        <v>4160</v>
      </c>
      <c r="E33" s="57" t="s">
        <v>359</v>
      </c>
      <c r="F33" s="57" t="s">
        <v>285</v>
      </c>
      <c r="G33" s="27">
        <v>1975</v>
      </c>
      <c r="H33" s="91" t="s">
        <v>11</v>
      </c>
      <c r="I33" s="76">
        <v>4.3940000000000001</v>
      </c>
    </row>
    <row r="34" spans="1:9" x14ac:dyDescent="0.35">
      <c r="A34" s="104">
        <v>327</v>
      </c>
      <c r="B34" s="105"/>
      <c r="C34" s="106">
        <v>311</v>
      </c>
      <c r="D34" s="115">
        <v>11134</v>
      </c>
      <c r="E34" s="57" t="s">
        <v>552</v>
      </c>
      <c r="F34" s="57" t="s">
        <v>553</v>
      </c>
      <c r="G34" s="27">
        <v>2005</v>
      </c>
      <c r="H34" s="88" t="s">
        <v>11</v>
      </c>
      <c r="I34" s="76">
        <v>4.3831052631578951</v>
      </c>
    </row>
    <row r="35" spans="1:9" x14ac:dyDescent="0.35">
      <c r="A35" s="104">
        <v>337</v>
      </c>
      <c r="B35" s="105"/>
      <c r="C35" s="106">
        <v>321</v>
      </c>
      <c r="D35" s="115">
        <v>5739</v>
      </c>
      <c r="E35" s="57" t="s">
        <v>592</v>
      </c>
      <c r="F35" s="57" t="s">
        <v>65</v>
      </c>
      <c r="G35" s="27">
        <v>1986</v>
      </c>
      <c r="H35" s="91" t="s">
        <v>11</v>
      </c>
      <c r="I35" s="76">
        <v>4.351</v>
      </c>
    </row>
    <row r="36" spans="1:9" x14ac:dyDescent="0.35">
      <c r="A36" s="104">
        <v>367</v>
      </c>
      <c r="B36" s="105"/>
      <c r="C36" s="106">
        <v>351</v>
      </c>
      <c r="D36" s="115">
        <v>17401</v>
      </c>
      <c r="E36" s="57" t="s">
        <v>499</v>
      </c>
      <c r="F36" s="57" t="s">
        <v>122</v>
      </c>
      <c r="G36" s="27">
        <v>1972</v>
      </c>
      <c r="H36" s="88" t="s">
        <v>11</v>
      </c>
      <c r="I36" s="76">
        <v>4.1831764705882346</v>
      </c>
    </row>
    <row r="37" spans="1:9" x14ac:dyDescent="0.35">
      <c r="A37" s="104">
        <v>395</v>
      </c>
      <c r="B37" s="105"/>
      <c r="C37" s="106">
        <v>379</v>
      </c>
      <c r="D37" s="115">
        <v>16425</v>
      </c>
      <c r="E37" s="57" t="s">
        <v>615</v>
      </c>
      <c r="F37" s="57" t="s">
        <v>84</v>
      </c>
      <c r="G37" s="27">
        <v>1961</v>
      </c>
      <c r="H37" s="91" t="s">
        <v>11</v>
      </c>
      <c r="I37" s="76">
        <v>3.9135</v>
      </c>
    </row>
    <row r="38" spans="1:9" x14ac:dyDescent="0.35">
      <c r="A38" s="104">
        <v>421</v>
      </c>
      <c r="B38" s="105"/>
      <c r="C38" s="106" t="s">
        <v>656</v>
      </c>
      <c r="D38" s="115">
        <v>3143</v>
      </c>
      <c r="E38" s="57" t="s">
        <v>326</v>
      </c>
      <c r="F38" s="57" t="s">
        <v>138</v>
      </c>
      <c r="G38" s="27">
        <v>1968</v>
      </c>
      <c r="H38" s="88" t="s">
        <v>11</v>
      </c>
      <c r="I38" s="76">
        <v>0</v>
      </c>
    </row>
    <row r="39" spans="1:9" x14ac:dyDescent="0.35">
      <c r="A39" s="104">
        <v>422</v>
      </c>
      <c r="B39" s="105"/>
      <c r="C39" s="106" t="s">
        <v>656</v>
      </c>
      <c r="D39" s="115">
        <v>15506</v>
      </c>
      <c r="E39" s="57" t="s">
        <v>541</v>
      </c>
      <c r="F39" s="57" t="s">
        <v>208</v>
      </c>
      <c r="G39" s="27">
        <v>1976</v>
      </c>
      <c r="H39" s="91" t="s">
        <v>11</v>
      </c>
      <c r="I39" s="76">
        <v>0</v>
      </c>
    </row>
    <row r="40" spans="1:9" x14ac:dyDescent="0.35">
      <c r="A40" s="104">
        <v>423</v>
      </c>
      <c r="B40" s="105"/>
      <c r="C40" s="106" t="s">
        <v>656</v>
      </c>
      <c r="D40" s="115">
        <v>15463</v>
      </c>
      <c r="E40" s="57" t="s">
        <v>563</v>
      </c>
      <c r="F40" s="57" t="s">
        <v>564</v>
      </c>
      <c r="G40" s="27">
        <v>2010</v>
      </c>
      <c r="H40" s="88" t="s">
        <v>11</v>
      </c>
      <c r="I40" s="76">
        <v>0</v>
      </c>
    </row>
    <row r="41" spans="1:9" x14ac:dyDescent="0.35">
      <c r="A41" s="104">
        <v>424</v>
      </c>
      <c r="B41" s="105"/>
      <c r="C41" s="106" t="s">
        <v>656</v>
      </c>
      <c r="D41" s="115">
        <v>13344</v>
      </c>
      <c r="E41" s="57" t="s">
        <v>567</v>
      </c>
      <c r="F41" s="57" t="s">
        <v>568</v>
      </c>
      <c r="G41" s="27">
        <v>2007</v>
      </c>
      <c r="H41" s="91" t="s">
        <v>11</v>
      </c>
      <c r="I41" s="76">
        <v>0</v>
      </c>
    </row>
    <row r="42" spans="1:9" ht="15" thickBot="1" x14ac:dyDescent="0.4">
      <c r="A42" s="107">
        <v>425</v>
      </c>
      <c r="B42" s="108"/>
      <c r="C42" s="109" t="s">
        <v>656</v>
      </c>
      <c r="D42" s="116">
        <v>16026</v>
      </c>
      <c r="E42" s="77" t="s">
        <v>629</v>
      </c>
      <c r="F42" s="77" t="s">
        <v>158</v>
      </c>
      <c r="G42" s="78">
        <v>1989</v>
      </c>
      <c r="H42" s="89" t="s">
        <v>11</v>
      </c>
      <c r="I42" s="79">
        <v>0</v>
      </c>
    </row>
    <row r="43" spans="1:9" x14ac:dyDescent="0.35">
      <c r="A43" s="101">
        <v>76</v>
      </c>
      <c r="B43" s="102"/>
      <c r="C43" s="103">
        <v>60</v>
      </c>
      <c r="D43" s="114">
        <v>5354</v>
      </c>
      <c r="E43" s="73" t="s">
        <v>366</v>
      </c>
      <c r="F43" s="73" t="s">
        <v>114</v>
      </c>
      <c r="G43" s="74">
        <v>1984</v>
      </c>
      <c r="H43" s="92" t="s">
        <v>367</v>
      </c>
      <c r="I43" s="75">
        <v>5.3075454545454548</v>
      </c>
    </row>
    <row r="44" spans="1:9" x14ac:dyDescent="0.35">
      <c r="A44" s="104">
        <v>156</v>
      </c>
      <c r="B44" s="105"/>
      <c r="C44" s="106">
        <v>140</v>
      </c>
      <c r="D44" s="115">
        <v>10698</v>
      </c>
      <c r="E44" s="57" t="s">
        <v>443</v>
      </c>
      <c r="F44" s="57" t="s">
        <v>444</v>
      </c>
      <c r="G44" s="27">
        <v>1968</v>
      </c>
      <c r="H44" s="88" t="s">
        <v>367</v>
      </c>
      <c r="I44" s="76">
        <v>5.0110000000000001</v>
      </c>
    </row>
    <row r="45" spans="1:9" x14ac:dyDescent="0.35">
      <c r="A45" s="104">
        <v>182</v>
      </c>
      <c r="B45" s="105"/>
      <c r="C45" s="106">
        <v>166</v>
      </c>
      <c r="D45" s="115">
        <v>16098</v>
      </c>
      <c r="E45" s="57" t="s">
        <v>45</v>
      </c>
      <c r="F45" s="57" t="s">
        <v>376</v>
      </c>
      <c r="G45" s="27">
        <v>1972</v>
      </c>
      <c r="H45" s="91" t="s">
        <v>367</v>
      </c>
      <c r="I45" s="76">
        <v>4.9250754716981131</v>
      </c>
    </row>
    <row r="46" spans="1:9" x14ac:dyDescent="0.35">
      <c r="A46" s="104">
        <v>193</v>
      </c>
      <c r="B46" s="105"/>
      <c r="C46" s="106">
        <v>177</v>
      </c>
      <c r="D46" s="115">
        <v>7904</v>
      </c>
      <c r="E46" s="57" t="s">
        <v>392</v>
      </c>
      <c r="F46" s="57" t="s">
        <v>108</v>
      </c>
      <c r="G46" s="27">
        <v>1994</v>
      </c>
      <c r="H46" s="88" t="s">
        <v>367</v>
      </c>
      <c r="I46" s="76">
        <v>4.8757272727272722</v>
      </c>
    </row>
    <row r="47" spans="1:9" x14ac:dyDescent="0.35">
      <c r="A47" s="104">
        <v>219</v>
      </c>
      <c r="B47" s="105"/>
      <c r="C47" s="106">
        <v>203</v>
      </c>
      <c r="D47" s="115">
        <v>1708</v>
      </c>
      <c r="E47" s="57" t="s">
        <v>399</v>
      </c>
      <c r="F47" s="57" t="s">
        <v>128</v>
      </c>
      <c r="G47" s="27">
        <v>1960</v>
      </c>
      <c r="H47" s="91" t="s">
        <v>367</v>
      </c>
      <c r="I47" s="76">
        <v>4.7779999999999996</v>
      </c>
    </row>
    <row r="48" spans="1:9" x14ac:dyDescent="0.35">
      <c r="A48" s="104">
        <v>229</v>
      </c>
      <c r="B48" s="105"/>
      <c r="C48" s="106">
        <v>213</v>
      </c>
      <c r="D48" s="115">
        <v>10697</v>
      </c>
      <c r="E48" s="57" t="s">
        <v>460</v>
      </c>
      <c r="F48" s="57" t="s">
        <v>65</v>
      </c>
      <c r="G48" s="27">
        <v>1968</v>
      </c>
      <c r="H48" s="88" t="s">
        <v>367</v>
      </c>
      <c r="I48" s="76">
        <v>4.7471764705882356</v>
      </c>
    </row>
    <row r="49" spans="1:9" x14ac:dyDescent="0.35">
      <c r="A49" s="104">
        <v>236</v>
      </c>
      <c r="B49" s="105"/>
      <c r="C49" s="106">
        <v>220</v>
      </c>
      <c r="D49" s="115">
        <v>1874</v>
      </c>
      <c r="E49" s="57" t="s">
        <v>393</v>
      </c>
      <c r="F49" s="57" t="s">
        <v>126</v>
      </c>
      <c r="G49" s="27">
        <v>1961</v>
      </c>
      <c r="H49" s="91" t="s">
        <v>367</v>
      </c>
      <c r="I49" s="76">
        <v>4.733538461538461</v>
      </c>
    </row>
    <row r="50" spans="1:9" x14ac:dyDescent="0.35">
      <c r="A50" s="104">
        <v>240</v>
      </c>
      <c r="B50" s="105"/>
      <c r="C50" s="106">
        <v>224</v>
      </c>
      <c r="D50" s="115">
        <v>16007</v>
      </c>
      <c r="E50" s="57" t="s">
        <v>400</v>
      </c>
      <c r="F50" s="57" t="s">
        <v>231</v>
      </c>
      <c r="G50" s="27">
        <v>1966</v>
      </c>
      <c r="H50" s="88" t="s">
        <v>367</v>
      </c>
      <c r="I50" s="76">
        <v>4.7240526315789468</v>
      </c>
    </row>
    <row r="51" spans="1:9" x14ac:dyDescent="0.35">
      <c r="A51" s="104">
        <v>313</v>
      </c>
      <c r="B51" s="105"/>
      <c r="C51" s="106">
        <v>297</v>
      </c>
      <c r="D51" s="115">
        <v>16290</v>
      </c>
      <c r="E51" s="57" t="s">
        <v>215</v>
      </c>
      <c r="F51" s="57" t="s">
        <v>41</v>
      </c>
      <c r="G51" s="27">
        <v>1975</v>
      </c>
      <c r="H51" s="91" t="s">
        <v>367</v>
      </c>
      <c r="I51" s="76">
        <v>4.4264285714285716</v>
      </c>
    </row>
    <row r="52" spans="1:9" x14ac:dyDescent="0.35">
      <c r="A52" s="104">
        <v>314</v>
      </c>
      <c r="B52" s="105"/>
      <c r="C52" s="106">
        <v>298</v>
      </c>
      <c r="D52" s="115">
        <v>6374</v>
      </c>
      <c r="E52" s="57" t="s">
        <v>366</v>
      </c>
      <c r="F52" s="57" t="s">
        <v>146</v>
      </c>
      <c r="G52" s="27">
        <v>1989</v>
      </c>
      <c r="H52" s="88" t="s">
        <v>367</v>
      </c>
      <c r="I52" s="76">
        <v>4.4202105263157891</v>
      </c>
    </row>
    <row r="53" spans="1:9" x14ac:dyDescent="0.35">
      <c r="A53" s="104">
        <v>357</v>
      </c>
      <c r="B53" s="105"/>
      <c r="C53" s="106">
        <v>341</v>
      </c>
      <c r="D53" s="115">
        <v>1124</v>
      </c>
      <c r="E53" s="57" t="s">
        <v>454</v>
      </c>
      <c r="F53" s="57" t="s">
        <v>455</v>
      </c>
      <c r="G53" s="27">
        <v>1956</v>
      </c>
      <c r="H53" s="91" t="s">
        <v>367</v>
      </c>
      <c r="I53" s="76">
        <v>4.23035294117647</v>
      </c>
    </row>
    <row r="54" spans="1:9" x14ac:dyDescent="0.35">
      <c r="A54" s="104">
        <v>361</v>
      </c>
      <c r="B54" s="105"/>
      <c r="C54" s="106">
        <v>345</v>
      </c>
      <c r="D54" s="115">
        <v>2548</v>
      </c>
      <c r="E54" s="57" t="s">
        <v>476</v>
      </c>
      <c r="F54" s="57" t="s">
        <v>65</v>
      </c>
      <c r="G54" s="27">
        <v>1965</v>
      </c>
      <c r="H54" s="88" t="s">
        <v>367</v>
      </c>
      <c r="I54" s="76">
        <v>4.2163529411764706</v>
      </c>
    </row>
    <row r="55" spans="1:9" x14ac:dyDescent="0.35">
      <c r="A55" s="104">
        <v>426</v>
      </c>
      <c r="B55" s="105"/>
      <c r="C55" s="106" t="s">
        <v>656</v>
      </c>
      <c r="D55" s="115">
        <v>18833</v>
      </c>
      <c r="E55" s="57" t="s">
        <v>565</v>
      </c>
      <c r="F55" s="57" t="s">
        <v>566</v>
      </c>
      <c r="G55" s="27">
        <v>1991</v>
      </c>
      <c r="H55" s="91" t="s">
        <v>367</v>
      </c>
      <c r="I55" s="76">
        <v>0</v>
      </c>
    </row>
    <row r="56" spans="1:9" x14ac:dyDescent="0.35">
      <c r="A56" s="104">
        <v>427</v>
      </c>
      <c r="B56" s="105"/>
      <c r="C56" s="106" t="s">
        <v>656</v>
      </c>
      <c r="D56" s="115">
        <v>4563</v>
      </c>
      <c r="E56" s="57" t="s">
        <v>569</v>
      </c>
      <c r="F56" s="57" t="s">
        <v>570</v>
      </c>
      <c r="G56" s="27">
        <v>1978</v>
      </c>
      <c r="H56" s="88" t="s">
        <v>367</v>
      </c>
      <c r="I56" s="76">
        <v>0</v>
      </c>
    </row>
    <row r="57" spans="1:9" ht="15" thickBot="1" x14ac:dyDescent="0.4">
      <c r="A57" s="107">
        <v>428</v>
      </c>
      <c r="B57" s="108"/>
      <c r="C57" s="109" t="s">
        <v>656</v>
      </c>
      <c r="D57" s="116">
        <v>4883</v>
      </c>
      <c r="E57" s="77" t="s">
        <v>588</v>
      </c>
      <c r="F57" s="77" t="s">
        <v>65</v>
      </c>
      <c r="G57" s="78">
        <v>1980</v>
      </c>
      <c r="H57" s="93" t="s">
        <v>367</v>
      </c>
      <c r="I57" s="79">
        <v>0</v>
      </c>
    </row>
    <row r="58" spans="1:9" x14ac:dyDescent="0.35">
      <c r="A58" s="101">
        <v>194</v>
      </c>
      <c r="B58" s="102"/>
      <c r="C58" s="103">
        <v>178</v>
      </c>
      <c r="D58" s="114">
        <v>10175</v>
      </c>
      <c r="E58" s="73" t="s">
        <v>387</v>
      </c>
      <c r="F58" s="73" t="s">
        <v>388</v>
      </c>
      <c r="G58" s="74">
        <v>2001</v>
      </c>
      <c r="H58" s="87" t="s">
        <v>389</v>
      </c>
      <c r="I58" s="75">
        <v>4.8696666666666664</v>
      </c>
    </row>
    <row r="59" spans="1:9" x14ac:dyDescent="0.35">
      <c r="A59" s="104">
        <v>230</v>
      </c>
      <c r="B59" s="105"/>
      <c r="C59" s="106">
        <v>214</v>
      </c>
      <c r="D59" s="115">
        <v>1414</v>
      </c>
      <c r="E59" s="57" t="s">
        <v>401</v>
      </c>
      <c r="F59" s="57" t="s">
        <v>10</v>
      </c>
      <c r="G59" s="27">
        <v>1958</v>
      </c>
      <c r="H59" s="91" t="s">
        <v>389</v>
      </c>
      <c r="I59" s="76">
        <v>4.741888888888889</v>
      </c>
    </row>
    <row r="60" spans="1:9" x14ac:dyDescent="0.35">
      <c r="A60" s="104">
        <v>251</v>
      </c>
      <c r="B60" s="105"/>
      <c r="C60" s="106">
        <v>235</v>
      </c>
      <c r="D60" s="115">
        <v>9417</v>
      </c>
      <c r="E60" s="57" t="s">
        <v>405</v>
      </c>
      <c r="F60" s="57" t="s">
        <v>99</v>
      </c>
      <c r="G60" s="27">
        <v>1998</v>
      </c>
      <c r="H60" s="88" t="s">
        <v>389</v>
      </c>
      <c r="I60" s="76">
        <v>4.6711818181818181</v>
      </c>
    </row>
    <row r="61" spans="1:9" x14ac:dyDescent="0.35">
      <c r="A61" s="104">
        <v>277</v>
      </c>
      <c r="B61" s="105"/>
      <c r="C61" s="106">
        <v>261</v>
      </c>
      <c r="D61" s="115">
        <v>1970</v>
      </c>
      <c r="E61" s="57" t="s">
        <v>411</v>
      </c>
      <c r="F61" s="57" t="s">
        <v>126</v>
      </c>
      <c r="G61" s="27">
        <v>1961</v>
      </c>
      <c r="H61" s="91" t="s">
        <v>389</v>
      </c>
      <c r="I61" s="76">
        <v>4.5651212121212117</v>
      </c>
    </row>
    <row r="62" spans="1:9" x14ac:dyDescent="0.35">
      <c r="A62" s="104">
        <v>325</v>
      </c>
      <c r="B62" s="105"/>
      <c r="C62" s="106">
        <v>309</v>
      </c>
      <c r="D62" s="115">
        <v>2008</v>
      </c>
      <c r="E62" s="57" t="s">
        <v>417</v>
      </c>
      <c r="F62" s="57" t="s">
        <v>114</v>
      </c>
      <c r="G62" s="27">
        <v>1962</v>
      </c>
      <c r="H62" s="88" t="s">
        <v>389</v>
      </c>
      <c r="I62" s="76">
        <v>4.3873137254901957</v>
      </c>
    </row>
    <row r="63" spans="1:9" x14ac:dyDescent="0.35">
      <c r="A63" s="104">
        <v>345</v>
      </c>
      <c r="B63" s="105"/>
      <c r="C63" s="106">
        <v>329</v>
      </c>
      <c r="D63" s="115">
        <v>2330</v>
      </c>
      <c r="E63" s="57" t="s">
        <v>422</v>
      </c>
      <c r="F63" s="57" t="s">
        <v>199</v>
      </c>
      <c r="G63" s="27">
        <v>1963</v>
      </c>
      <c r="H63" s="91" t="s">
        <v>389</v>
      </c>
      <c r="I63" s="76">
        <v>4.3029999999999999</v>
      </c>
    </row>
    <row r="64" spans="1:9" x14ac:dyDescent="0.35">
      <c r="A64" s="104">
        <v>350</v>
      </c>
      <c r="B64" s="105"/>
      <c r="C64" s="106">
        <v>334</v>
      </c>
      <c r="D64" s="115">
        <v>9911</v>
      </c>
      <c r="E64" s="57" t="s">
        <v>420</v>
      </c>
      <c r="F64" s="57" t="s">
        <v>421</v>
      </c>
      <c r="G64" s="27">
        <v>1999</v>
      </c>
      <c r="H64" s="88" t="s">
        <v>389</v>
      </c>
      <c r="I64" s="76">
        <v>4.2799230769230761</v>
      </c>
    </row>
    <row r="65" spans="1:9" x14ac:dyDescent="0.35">
      <c r="A65" s="104">
        <v>365</v>
      </c>
      <c r="B65" s="105"/>
      <c r="C65" s="106">
        <v>349</v>
      </c>
      <c r="D65" s="115">
        <v>164</v>
      </c>
      <c r="E65" s="57" t="s">
        <v>430</v>
      </c>
      <c r="F65" s="57" t="s">
        <v>431</v>
      </c>
      <c r="G65" s="27">
        <v>1943</v>
      </c>
      <c r="H65" s="91" t="s">
        <v>389</v>
      </c>
      <c r="I65" s="76">
        <v>4.1863333333333328</v>
      </c>
    </row>
    <row r="66" spans="1:9" x14ac:dyDescent="0.35">
      <c r="A66" s="104">
        <v>429</v>
      </c>
      <c r="B66" s="105"/>
      <c r="C66" s="106" t="s">
        <v>656</v>
      </c>
      <c r="D66" s="115">
        <v>2437</v>
      </c>
      <c r="E66" s="57" t="s">
        <v>409</v>
      </c>
      <c r="F66" s="57" t="s">
        <v>233</v>
      </c>
      <c r="G66" s="27">
        <v>1964</v>
      </c>
      <c r="H66" s="88" t="s">
        <v>389</v>
      </c>
      <c r="I66" s="76">
        <v>0</v>
      </c>
    </row>
    <row r="67" spans="1:9" ht="15" thickBot="1" x14ac:dyDescent="0.4">
      <c r="A67" s="107">
        <v>430</v>
      </c>
      <c r="B67" s="108"/>
      <c r="C67" s="109" t="s">
        <v>656</v>
      </c>
      <c r="D67" s="116">
        <v>5486</v>
      </c>
      <c r="E67" s="77" t="s">
        <v>434</v>
      </c>
      <c r="F67" s="77" t="s">
        <v>435</v>
      </c>
      <c r="G67" s="78">
        <v>1985</v>
      </c>
      <c r="H67" s="93" t="s">
        <v>389</v>
      </c>
      <c r="I67" s="79">
        <v>0</v>
      </c>
    </row>
    <row r="68" spans="1:9" x14ac:dyDescent="0.35">
      <c r="A68" s="101">
        <v>385</v>
      </c>
      <c r="B68" s="102"/>
      <c r="C68" s="103">
        <v>369</v>
      </c>
      <c r="D68" s="114">
        <v>14841</v>
      </c>
      <c r="E68" s="73" t="s">
        <v>610</v>
      </c>
      <c r="F68" s="73" t="s">
        <v>524</v>
      </c>
      <c r="G68" s="74">
        <v>2001</v>
      </c>
      <c r="H68" s="87" t="s">
        <v>611</v>
      </c>
      <c r="I68" s="75">
        <v>4.0421764705882355</v>
      </c>
    </row>
    <row r="69" spans="1:9" x14ac:dyDescent="0.35">
      <c r="A69" s="104">
        <v>404</v>
      </c>
      <c r="B69" s="105"/>
      <c r="C69" s="106">
        <v>388</v>
      </c>
      <c r="D69" s="115">
        <v>15637</v>
      </c>
      <c r="E69" s="57" t="s">
        <v>620</v>
      </c>
      <c r="F69" s="57" t="s">
        <v>621</v>
      </c>
      <c r="G69" s="27">
        <v>1973</v>
      </c>
      <c r="H69" s="91" t="s">
        <v>611</v>
      </c>
      <c r="I69" s="76">
        <v>3.8068823529411766</v>
      </c>
    </row>
    <row r="70" spans="1:9" x14ac:dyDescent="0.35">
      <c r="A70" s="104">
        <v>407</v>
      </c>
      <c r="B70" s="105"/>
      <c r="C70" s="106">
        <v>391</v>
      </c>
      <c r="D70" s="115">
        <v>14102</v>
      </c>
      <c r="E70" s="57" t="s">
        <v>620</v>
      </c>
      <c r="F70" s="57" t="s">
        <v>621</v>
      </c>
      <c r="G70" s="27">
        <v>1999</v>
      </c>
      <c r="H70" s="88" t="s">
        <v>611</v>
      </c>
      <c r="I70" s="76">
        <v>3.7480588235294117</v>
      </c>
    </row>
    <row r="71" spans="1:9" x14ac:dyDescent="0.35">
      <c r="A71" s="104">
        <v>414</v>
      </c>
      <c r="B71" s="105"/>
      <c r="C71" s="106">
        <v>398</v>
      </c>
      <c r="D71" s="115">
        <v>11048</v>
      </c>
      <c r="E71" s="57" t="s">
        <v>624</v>
      </c>
      <c r="F71" s="57" t="s">
        <v>625</v>
      </c>
      <c r="G71" s="27">
        <v>1977</v>
      </c>
      <c r="H71" s="91" t="s">
        <v>611</v>
      </c>
      <c r="I71" s="76">
        <v>3.6884999999999999</v>
      </c>
    </row>
    <row r="72" spans="1:9" ht="15" thickBot="1" x14ac:dyDescent="0.4">
      <c r="A72" s="107">
        <v>417</v>
      </c>
      <c r="B72" s="108"/>
      <c r="C72" s="109">
        <v>401</v>
      </c>
      <c r="D72" s="116">
        <v>17742</v>
      </c>
      <c r="E72" s="77" t="s">
        <v>634</v>
      </c>
      <c r="F72" s="77" t="s">
        <v>158</v>
      </c>
      <c r="G72" s="78">
        <v>1976</v>
      </c>
      <c r="H72" s="89" t="s">
        <v>611</v>
      </c>
      <c r="I72" s="79">
        <v>3.5898888888888885</v>
      </c>
    </row>
    <row r="73" spans="1:9" x14ac:dyDescent="0.35">
      <c r="A73" s="101">
        <v>14</v>
      </c>
      <c r="B73" s="102">
        <v>182</v>
      </c>
      <c r="C73" s="110">
        <v>2</v>
      </c>
      <c r="D73" s="117">
        <v>5433</v>
      </c>
      <c r="E73" s="81" t="s">
        <v>13</v>
      </c>
      <c r="F73" s="81" t="s">
        <v>14</v>
      </c>
      <c r="G73" s="74">
        <v>1985</v>
      </c>
      <c r="H73" s="94" t="s">
        <v>15</v>
      </c>
      <c r="I73" s="80">
        <v>5.8090909090909095</v>
      </c>
    </row>
    <row r="74" spans="1:9" x14ac:dyDescent="0.35">
      <c r="A74" s="104">
        <v>15</v>
      </c>
      <c r="B74" s="105">
        <v>184</v>
      </c>
      <c r="C74" s="106">
        <v>4</v>
      </c>
      <c r="D74" s="115">
        <v>7014</v>
      </c>
      <c r="E74" s="57" t="s">
        <v>18</v>
      </c>
      <c r="F74" s="57" t="s">
        <v>19</v>
      </c>
      <c r="G74" s="27">
        <v>1992</v>
      </c>
      <c r="H74" s="88" t="s">
        <v>15</v>
      </c>
      <c r="I74" s="76">
        <v>5.786363636363637</v>
      </c>
    </row>
    <row r="75" spans="1:9" x14ac:dyDescent="0.35">
      <c r="A75" s="104">
        <v>16</v>
      </c>
      <c r="B75" s="105">
        <v>186</v>
      </c>
      <c r="C75" s="106">
        <v>3</v>
      </c>
      <c r="D75" s="115">
        <v>7817</v>
      </c>
      <c r="E75" s="57" t="s">
        <v>16</v>
      </c>
      <c r="F75" s="57" t="s">
        <v>17</v>
      </c>
      <c r="G75" s="27">
        <v>1994</v>
      </c>
      <c r="H75" s="91" t="s">
        <v>15</v>
      </c>
      <c r="I75" s="76">
        <v>5.7947368421052632</v>
      </c>
    </row>
    <row r="76" spans="1:9" x14ac:dyDescent="0.35">
      <c r="A76" s="104">
        <v>17</v>
      </c>
      <c r="B76" s="105">
        <v>191</v>
      </c>
      <c r="C76" s="106">
        <v>5</v>
      </c>
      <c r="D76" s="115">
        <v>4388</v>
      </c>
      <c r="E76" s="57" t="s">
        <v>20</v>
      </c>
      <c r="F76" s="57" t="s">
        <v>21</v>
      </c>
      <c r="G76" s="27">
        <v>1977</v>
      </c>
      <c r="H76" s="88" t="s">
        <v>15</v>
      </c>
      <c r="I76" s="76">
        <v>5.786363636363637</v>
      </c>
    </row>
    <row r="77" spans="1:9" x14ac:dyDescent="0.35">
      <c r="A77" s="104">
        <v>37</v>
      </c>
      <c r="B77" s="105">
        <v>334</v>
      </c>
      <c r="C77" s="106">
        <v>31</v>
      </c>
      <c r="D77" s="115">
        <v>8139</v>
      </c>
      <c r="E77" s="57" t="s">
        <v>75</v>
      </c>
      <c r="F77" s="57" t="s">
        <v>76</v>
      </c>
      <c r="G77" s="27">
        <v>1994</v>
      </c>
      <c r="H77" s="91" t="s">
        <v>15</v>
      </c>
      <c r="I77" s="76">
        <v>5.5</v>
      </c>
    </row>
    <row r="78" spans="1:9" x14ac:dyDescent="0.35">
      <c r="A78" s="104">
        <v>50</v>
      </c>
      <c r="B78" s="105"/>
      <c r="C78" s="106">
        <v>34</v>
      </c>
      <c r="D78" s="115">
        <v>3473</v>
      </c>
      <c r="E78" s="57" t="s">
        <v>82</v>
      </c>
      <c r="F78" s="57" t="s">
        <v>41</v>
      </c>
      <c r="G78" s="27">
        <v>1970</v>
      </c>
      <c r="H78" s="88" t="s">
        <v>15</v>
      </c>
      <c r="I78" s="76">
        <v>5.4789473684210535</v>
      </c>
    </row>
    <row r="79" spans="1:9" x14ac:dyDescent="0.35">
      <c r="A79" s="104">
        <v>72</v>
      </c>
      <c r="B79" s="105"/>
      <c r="C79" s="106">
        <v>56</v>
      </c>
      <c r="D79" s="115">
        <v>885</v>
      </c>
      <c r="E79" s="57" t="s">
        <v>93</v>
      </c>
      <c r="F79" s="57" t="s">
        <v>47</v>
      </c>
      <c r="G79" s="27">
        <v>1954</v>
      </c>
      <c r="H79" s="91" t="s">
        <v>15</v>
      </c>
      <c r="I79" s="76">
        <v>5.3372658227848104</v>
      </c>
    </row>
    <row r="80" spans="1:9" x14ac:dyDescent="0.35">
      <c r="A80" s="104">
        <v>82</v>
      </c>
      <c r="B80" s="105"/>
      <c r="C80" s="106">
        <v>66</v>
      </c>
      <c r="D80" s="115">
        <v>1062</v>
      </c>
      <c r="E80" s="57" t="s">
        <v>109</v>
      </c>
      <c r="F80" s="57" t="s">
        <v>65</v>
      </c>
      <c r="G80" s="27">
        <v>1956</v>
      </c>
      <c r="H80" s="88" t="s">
        <v>15</v>
      </c>
      <c r="I80" s="76">
        <v>5.2911315789473692</v>
      </c>
    </row>
    <row r="81" spans="1:9" x14ac:dyDescent="0.35">
      <c r="A81" s="104">
        <v>111</v>
      </c>
      <c r="B81" s="105"/>
      <c r="C81" s="106">
        <v>95</v>
      </c>
      <c r="D81" s="115">
        <v>674</v>
      </c>
      <c r="E81" s="57" t="s">
        <v>136</v>
      </c>
      <c r="F81" s="57" t="s">
        <v>91</v>
      </c>
      <c r="G81" s="27">
        <v>1951</v>
      </c>
      <c r="H81" s="91" t="s">
        <v>15</v>
      </c>
      <c r="I81" s="76">
        <v>5.15</v>
      </c>
    </row>
    <row r="82" spans="1:9" x14ac:dyDescent="0.35">
      <c r="A82" s="104">
        <v>154</v>
      </c>
      <c r="B82" s="105"/>
      <c r="C82" s="106">
        <v>138</v>
      </c>
      <c r="D82" s="115">
        <v>1534</v>
      </c>
      <c r="E82" s="57" t="s">
        <v>137</v>
      </c>
      <c r="F82" s="57" t="s">
        <v>120</v>
      </c>
      <c r="G82" s="27">
        <v>1959</v>
      </c>
      <c r="H82" s="88" t="s">
        <v>15</v>
      </c>
      <c r="I82" s="76">
        <v>5.0137777777777774</v>
      </c>
    </row>
    <row r="83" spans="1:9" x14ac:dyDescent="0.35">
      <c r="A83" s="104">
        <v>173</v>
      </c>
      <c r="B83" s="105"/>
      <c r="C83" s="106">
        <v>157</v>
      </c>
      <c r="D83" s="115">
        <v>12546</v>
      </c>
      <c r="E83" s="57" t="s">
        <v>140</v>
      </c>
      <c r="F83" s="57" t="s">
        <v>84</v>
      </c>
      <c r="G83" s="27">
        <v>1976</v>
      </c>
      <c r="H83" s="91" t="s">
        <v>15</v>
      </c>
      <c r="I83" s="76">
        <v>4.972500000000001</v>
      </c>
    </row>
    <row r="84" spans="1:9" x14ac:dyDescent="0.35">
      <c r="A84" s="104">
        <v>180</v>
      </c>
      <c r="B84" s="105"/>
      <c r="C84" s="106">
        <v>164</v>
      </c>
      <c r="D84" s="115">
        <v>878</v>
      </c>
      <c r="E84" s="57" t="s">
        <v>252</v>
      </c>
      <c r="F84" s="57" t="s">
        <v>146</v>
      </c>
      <c r="G84" s="27">
        <v>1954</v>
      </c>
      <c r="H84" s="88" t="s">
        <v>15</v>
      </c>
      <c r="I84" s="76">
        <v>4.9321666666666673</v>
      </c>
    </row>
    <row r="85" spans="1:9" x14ac:dyDescent="0.35">
      <c r="A85" s="104">
        <v>431</v>
      </c>
      <c r="B85" s="105"/>
      <c r="C85" s="106" t="s">
        <v>656</v>
      </c>
      <c r="D85" s="115">
        <v>5214</v>
      </c>
      <c r="E85" s="57" t="s">
        <v>48</v>
      </c>
      <c r="F85" s="57" t="s">
        <v>19</v>
      </c>
      <c r="G85" s="27">
        <v>1983</v>
      </c>
      <c r="H85" s="91" t="s">
        <v>15</v>
      </c>
      <c r="I85" s="76">
        <v>0</v>
      </c>
    </row>
    <row r="86" spans="1:9" x14ac:dyDescent="0.35">
      <c r="A86" s="104">
        <v>432</v>
      </c>
      <c r="B86" s="105"/>
      <c r="C86" s="106" t="s">
        <v>656</v>
      </c>
      <c r="D86" s="115">
        <v>1274</v>
      </c>
      <c r="E86" s="57" t="s">
        <v>137</v>
      </c>
      <c r="F86" s="57" t="s">
        <v>138</v>
      </c>
      <c r="G86" s="27">
        <v>1957</v>
      </c>
      <c r="H86" s="88" t="s">
        <v>15</v>
      </c>
      <c r="I86" s="76">
        <v>0</v>
      </c>
    </row>
    <row r="87" spans="1:9" ht="15" thickBot="1" x14ac:dyDescent="0.4">
      <c r="A87" s="107">
        <v>433</v>
      </c>
      <c r="B87" s="108"/>
      <c r="C87" s="109" t="s">
        <v>656</v>
      </c>
      <c r="D87" s="116">
        <v>244</v>
      </c>
      <c r="E87" s="77" t="s">
        <v>283</v>
      </c>
      <c r="F87" s="77" t="s">
        <v>146</v>
      </c>
      <c r="G87" s="78">
        <v>1945</v>
      </c>
      <c r="H87" s="93" t="s">
        <v>15</v>
      </c>
      <c r="I87" s="79">
        <v>0</v>
      </c>
    </row>
    <row r="88" spans="1:9" x14ac:dyDescent="0.35">
      <c r="A88" s="101">
        <v>43</v>
      </c>
      <c r="B88" s="102"/>
      <c r="C88" s="103">
        <v>22</v>
      </c>
      <c r="D88" s="114">
        <v>12611</v>
      </c>
      <c r="E88" s="73" t="s">
        <v>186</v>
      </c>
      <c r="F88" s="73" t="s">
        <v>41</v>
      </c>
      <c r="G88" s="74">
        <v>1987</v>
      </c>
      <c r="H88" s="87" t="s">
        <v>187</v>
      </c>
      <c r="I88" s="75">
        <v>5.5540638297872347</v>
      </c>
    </row>
    <row r="89" spans="1:9" x14ac:dyDescent="0.35">
      <c r="A89" s="104">
        <v>61</v>
      </c>
      <c r="B89" s="105"/>
      <c r="C89" s="106">
        <v>45</v>
      </c>
      <c r="D89" s="115">
        <v>8765</v>
      </c>
      <c r="E89" s="57" t="s">
        <v>205</v>
      </c>
      <c r="F89" s="57" t="s">
        <v>26</v>
      </c>
      <c r="G89" s="27">
        <v>1996</v>
      </c>
      <c r="H89" s="91" t="s">
        <v>187</v>
      </c>
      <c r="I89" s="76">
        <v>5.4239302325581402</v>
      </c>
    </row>
    <row r="90" spans="1:9" x14ac:dyDescent="0.35">
      <c r="A90" s="104">
        <v>118</v>
      </c>
      <c r="B90" s="105"/>
      <c r="C90" s="106">
        <v>102</v>
      </c>
      <c r="D90" s="115">
        <v>15228</v>
      </c>
      <c r="E90" s="57" t="s">
        <v>226</v>
      </c>
      <c r="F90" s="57" t="s">
        <v>227</v>
      </c>
      <c r="G90" s="27">
        <v>1980</v>
      </c>
      <c r="H90" s="88" t="s">
        <v>187</v>
      </c>
      <c r="I90" s="76">
        <v>5.1252222222222228</v>
      </c>
    </row>
    <row r="91" spans="1:9" x14ac:dyDescent="0.35">
      <c r="A91" s="104">
        <v>137</v>
      </c>
      <c r="B91" s="105"/>
      <c r="C91" s="106">
        <v>121</v>
      </c>
      <c r="D91" s="115">
        <v>2928</v>
      </c>
      <c r="E91" s="57" t="s">
        <v>236</v>
      </c>
      <c r="F91" s="57" t="s">
        <v>65</v>
      </c>
      <c r="G91" s="27">
        <v>1967</v>
      </c>
      <c r="H91" s="91" t="s">
        <v>187</v>
      </c>
      <c r="I91" s="76">
        <v>5.0518372093023256</v>
      </c>
    </row>
    <row r="92" spans="1:9" x14ac:dyDescent="0.35">
      <c r="A92" s="104">
        <v>170</v>
      </c>
      <c r="B92" s="105"/>
      <c r="C92" s="106">
        <v>154</v>
      </c>
      <c r="D92" s="115">
        <v>1642</v>
      </c>
      <c r="E92" s="57" t="s">
        <v>276</v>
      </c>
      <c r="F92" s="57" t="s">
        <v>10</v>
      </c>
      <c r="G92" s="27">
        <v>1960</v>
      </c>
      <c r="H92" s="88" t="s">
        <v>187</v>
      </c>
      <c r="I92" s="76">
        <v>4.9805000000000001</v>
      </c>
    </row>
    <row r="93" spans="1:9" x14ac:dyDescent="0.35">
      <c r="A93" s="104">
        <v>218</v>
      </c>
      <c r="B93" s="105"/>
      <c r="C93" s="106">
        <v>202</v>
      </c>
      <c r="D93" s="115">
        <v>977</v>
      </c>
      <c r="E93" s="57" t="s">
        <v>277</v>
      </c>
      <c r="F93" s="57" t="s">
        <v>146</v>
      </c>
      <c r="G93" s="27">
        <v>1955</v>
      </c>
      <c r="H93" s="91" t="s">
        <v>187</v>
      </c>
      <c r="I93" s="76">
        <v>4.7847435897435897</v>
      </c>
    </row>
    <row r="94" spans="1:9" x14ac:dyDescent="0.35">
      <c r="A94" s="104">
        <v>276</v>
      </c>
      <c r="B94" s="105"/>
      <c r="C94" s="106">
        <v>260</v>
      </c>
      <c r="D94" s="115">
        <v>12012</v>
      </c>
      <c r="E94" s="57" t="s">
        <v>459</v>
      </c>
      <c r="F94" s="57" t="s">
        <v>69</v>
      </c>
      <c r="G94" s="27">
        <v>1985</v>
      </c>
      <c r="H94" s="88" t="s">
        <v>187</v>
      </c>
      <c r="I94" s="76">
        <v>4.5693333333333328</v>
      </c>
    </row>
    <row r="95" spans="1:9" x14ac:dyDescent="0.35">
      <c r="A95" s="104">
        <v>282</v>
      </c>
      <c r="B95" s="105"/>
      <c r="C95" s="106">
        <v>266</v>
      </c>
      <c r="D95" s="115">
        <v>15755</v>
      </c>
      <c r="E95" s="57" t="s">
        <v>488</v>
      </c>
      <c r="F95" s="57" t="s">
        <v>489</v>
      </c>
      <c r="G95" s="27">
        <v>1993</v>
      </c>
      <c r="H95" s="91" t="s">
        <v>187</v>
      </c>
      <c r="I95" s="76">
        <v>4.543333333333333</v>
      </c>
    </row>
    <row r="96" spans="1:9" x14ac:dyDescent="0.35">
      <c r="A96" s="104">
        <v>289</v>
      </c>
      <c r="B96" s="105"/>
      <c r="C96" s="106">
        <v>273</v>
      </c>
      <c r="D96" s="115">
        <v>10525</v>
      </c>
      <c r="E96" s="57" t="s">
        <v>472</v>
      </c>
      <c r="F96" s="57" t="s">
        <v>146</v>
      </c>
      <c r="G96" s="27">
        <v>1975</v>
      </c>
      <c r="H96" s="88" t="s">
        <v>187</v>
      </c>
      <c r="I96" s="76">
        <v>4.5087272727272723</v>
      </c>
    </row>
    <row r="97" spans="1:9" x14ac:dyDescent="0.35">
      <c r="A97" s="104">
        <v>305</v>
      </c>
      <c r="B97" s="105"/>
      <c r="C97" s="106">
        <v>289</v>
      </c>
      <c r="D97" s="115">
        <v>687</v>
      </c>
      <c r="E97" s="57" t="s">
        <v>473</v>
      </c>
      <c r="F97" s="57" t="s">
        <v>416</v>
      </c>
      <c r="G97" s="27">
        <v>1952</v>
      </c>
      <c r="H97" s="91" t="s">
        <v>187</v>
      </c>
      <c r="I97" s="76">
        <v>4.4673461538461536</v>
      </c>
    </row>
    <row r="98" spans="1:9" x14ac:dyDescent="0.35">
      <c r="A98" s="104">
        <v>324</v>
      </c>
      <c r="B98" s="105"/>
      <c r="C98" s="106">
        <v>308</v>
      </c>
      <c r="D98" s="115">
        <v>1035</v>
      </c>
      <c r="E98" s="57" t="s">
        <v>276</v>
      </c>
      <c r="F98" s="57" t="s">
        <v>138</v>
      </c>
      <c r="G98" s="27">
        <v>1955</v>
      </c>
      <c r="H98" s="88" t="s">
        <v>187</v>
      </c>
      <c r="I98" s="76">
        <v>4.3914166666666663</v>
      </c>
    </row>
    <row r="99" spans="1:9" x14ac:dyDescent="0.35">
      <c r="A99" s="104">
        <v>329</v>
      </c>
      <c r="B99" s="105"/>
      <c r="C99" s="106">
        <v>313</v>
      </c>
      <c r="D99" s="115">
        <v>12013</v>
      </c>
      <c r="E99" s="57" t="s">
        <v>595</v>
      </c>
      <c r="F99" s="57" t="s">
        <v>596</v>
      </c>
      <c r="G99" s="27">
        <v>1961</v>
      </c>
      <c r="H99" s="91" t="s">
        <v>187</v>
      </c>
      <c r="I99" s="76">
        <v>4.3724285714285713</v>
      </c>
    </row>
    <row r="100" spans="1:9" x14ac:dyDescent="0.35">
      <c r="A100" s="104">
        <v>347</v>
      </c>
      <c r="B100" s="105"/>
      <c r="C100" s="106">
        <v>331</v>
      </c>
      <c r="D100" s="115">
        <v>14269</v>
      </c>
      <c r="E100" s="57" t="s">
        <v>281</v>
      </c>
      <c r="F100" s="57" t="s">
        <v>126</v>
      </c>
      <c r="G100" s="27">
        <v>1969</v>
      </c>
      <c r="H100" s="88" t="s">
        <v>187</v>
      </c>
      <c r="I100" s="76">
        <v>4.3003684210526316</v>
      </c>
    </row>
    <row r="101" spans="1:9" x14ac:dyDescent="0.35">
      <c r="A101" s="104">
        <v>377</v>
      </c>
      <c r="B101" s="105"/>
      <c r="C101" s="106">
        <v>361</v>
      </c>
      <c r="D101" s="115">
        <v>16592</v>
      </c>
      <c r="E101" s="57" t="s">
        <v>490</v>
      </c>
      <c r="F101" s="57" t="s">
        <v>491</v>
      </c>
      <c r="G101" s="27">
        <v>1968</v>
      </c>
      <c r="H101" s="91" t="s">
        <v>187</v>
      </c>
      <c r="I101" s="76">
        <v>4.1234999999999999</v>
      </c>
    </row>
    <row r="102" spans="1:9" ht="15" thickBot="1" x14ac:dyDescent="0.4">
      <c r="A102" s="107">
        <v>434</v>
      </c>
      <c r="B102" s="108"/>
      <c r="C102" s="109" t="s">
        <v>656</v>
      </c>
      <c r="D102" s="116">
        <v>2241</v>
      </c>
      <c r="E102" s="77" t="s">
        <v>456</v>
      </c>
      <c r="F102" s="77" t="s">
        <v>457</v>
      </c>
      <c r="G102" s="78">
        <v>1963</v>
      </c>
      <c r="H102" s="89" t="s">
        <v>187</v>
      </c>
      <c r="I102" s="79">
        <v>0</v>
      </c>
    </row>
    <row r="103" spans="1:9" x14ac:dyDescent="0.35">
      <c r="A103" s="101">
        <v>22</v>
      </c>
      <c r="B103" s="102">
        <v>253</v>
      </c>
      <c r="C103" s="103" t="s">
        <v>656</v>
      </c>
      <c r="D103" s="114">
        <v>4942</v>
      </c>
      <c r="E103" s="73" t="s">
        <v>96</v>
      </c>
      <c r="F103" s="73" t="s">
        <v>97</v>
      </c>
      <c r="G103" s="74">
        <v>1981</v>
      </c>
      <c r="H103" s="92" t="s">
        <v>61</v>
      </c>
      <c r="I103" s="75">
        <v>0</v>
      </c>
    </row>
    <row r="104" spans="1:9" x14ac:dyDescent="0.35">
      <c r="A104" s="104">
        <v>28</v>
      </c>
      <c r="B104" s="105">
        <v>292</v>
      </c>
      <c r="C104" s="106">
        <v>18</v>
      </c>
      <c r="D104" s="115">
        <v>1592</v>
      </c>
      <c r="E104" s="57" t="s">
        <v>59</v>
      </c>
      <c r="F104" s="57" t="s">
        <v>60</v>
      </c>
      <c r="G104" s="27">
        <v>1959</v>
      </c>
      <c r="H104" s="88" t="s">
        <v>61</v>
      </c>
      <c r="I104" s="76">
        <v>5.5803000000000011</v>
      </c>
    </row>
    <row r="105" spans="1:9" x14ac:dyDescent="0.35">
      <c r="A105" s="104">
        <v>29</v>
      </c>
      <c r="B105" s="105">
        <v>298</v>
      </c>
      <c r="C105" s="106">
        <v>21</v>
      </c>
      <c r="D105" s="115">
        <v>4377</v>
      </c>
      <c r="E105" s="57" t="s">
        <v>62</v>
      </c>
      <c r="F105" s="57" t="s">
        <v>63</v>
      </c>
      <c r="G105" s="27">
        <v>1976</v>
      </c>
      <c r="H105" s="91" t="s">
        <v>61</v>
      </c>
      <c r="I105" s="76">
        <v>5.5585365853658537</v>
      </c>
    </row>
    <row r="106" spans="1:9" x14ac:dyDescent="0.35">
      <c r="A106" s="104">
        <v>48</v>
      </c>
      <c r="B106" s="105"/>
      <c r="C106" s="106">
        <v>32</v>
      </c>
      <c r="D106" s="115">
        <v>5856</v>
      </c>
      <c r="E106" s="57" t="s">
        <v>77</v>
      </c>
      <c r="F106" s="57" t="s">
        <v>78</v>
      </c>
      <c r="G106" s="27">
        <v>1987</v>
      </c>
      <c r="H106" s="88" t="s">
        <v>61</v>
      </c>
      <c r="I106" s="76">
        <v>5.4957446808510646</v>
      </c>
    </row>
    <row r="107" spans="1:9" x14ac:dyDescent="0.35">
      <c r="A107" s="104">
        <v>63</v>
      </c>
      <c r="B107" s="105"/>
      <c r="C107" s="106">
        <v>47</v>
      </c>
      <c r="D107" s="115">
        <v>5900</v>
      </c>
      <c r="E107" s="57" t="s">
        <v>92</v>
      </c>
      <c r="F107" s="57" t="s">
        <v>84</v>
      </c>
      <c r="G107" s="27">
        <v>1987</v>
      </c>
      <c r="H107" s="91" t="s">
        <v>61</v>
      </c>
      <c r="I107" s="76">
        <v>5.4094915254237295</v>
      </c>
    </row>
    <row r="108" spans="1:9" x14ac:dyDescent="0.35">
      <c r="A108" s="104">
        <v>64</v>
      </c>
      <c r="B108" s="105"/>
      <c r="C108" s="106">
        <v>48</v>
      </c>
      <c r="D108" s="115">
        <v>6672</v>
      </c>
      <c r="E108" s="57" t="s">
        <v>87</v>
      </c>
      <c r="F108" s="57" t="s">
        <v>26</v>
      </c>
      <c r="G108" s="27">
        <v>1991</v>
      </c>
      <c r="H108" s="88" t="s">
        <v>61</v>
      </c>
      <c r="I108" s="76">
        <v>5.3966956521739124</v>
      </c>
    </row>
    <row r="109" spans="1:9" x14ac:dyDescent="0.35">
      <c r="A109" s="104">
        <v>106</v>
      </c>
      <c r="B109" s="105"/>
      <c r="C109" s="106">
        <v>90</v>
      </c>
      <c r="D109" s="115">
        <v>4713</v>
      </c>
      <c r="E109" s="57" t="s">
        <v>222</v>
      </c>
      <c r="F109" s="57" t="s">
        <v>206</v>
      </c>
      <c r="G109" s="27">
        <v>1979</v>
      </c>
      <c r="H109" s="91" t="s">
        <v>61</v>
      </c>
      <c r="I109" s="76">
        <v>5.1717500000000003</v>
      </c>
    </row>
    <row r="110" spans="1:9" x14ac:dyDescent="0.35">
      <c r="A110" s="104">
        <v>149</v>
      </c>
      <c r="B110" s="105"/>
      <c r="C110" s="106">
        <v>133</v>
      </c>
      <c r="D110" s="115">
        <v>2534</v>
      </c>
      <c r="E110" s="57" t="s">
        <v>310</v>
      </c>
      <c r="F110" s="57" t="s">
        <v>311</v>
      </c>
      <c r="G110" s="27">
        <v>1965</v>
      </c>
      <c r="H110" s="88" t="s">
        <v>61</v>
      </c>
      <c r="I110" s="76">
        <v>5.0217777777777775</v>
      </c>
    </row>
    <row r="111" spans="1:9" x14ac:dyDescent="0.35">
      <c r="A111" s="104">
        <v>164</v>
      </c>
      <c r="B111" s="105"/>
      <c r="C111" s="106">
        <v>148</v>
      </c>
      <c r="D111" s="115">
        <v>17454</v>
      </c>
      <c r="E111" s="57" t="s">
        <v>256</v>
      </c>
      <c r="F111" s="57" t="s">
        <v>199</v>
      </c>
      <c r="G111" s="27">
        <v>1975</v>
      </c>
      <c r="H111" s="91" t="s">
        <v>61</v>
      </c>
      <c r="I111" s="76">
        <v>4.9924912280701754</v>
      </c>
    </row>
    <row r="112" spans="1:9" x14ac:dyDescent="0.35">
      <c r="A112" s="104">
        <v>188</v>
      </c>
      <c r="B112" s="105"/>
      <c r="C112" s="106">
        <v>172</v>
      </c>
      <c r="D112" s="115">
        <v>4941</v>
      </c>
      <c r="E112" s="57" t="s">
        <v>245</v>
      </c>
      <c r="F112" s="57" t="s">
        <v>114</v>
      </c>
      <c r="G112" s="27">
        <v>1981</v>
      </c>
      <c r="H112" s="88" t="s">
        <v>61</v>
      </c>
      <c r="I112" s="76">
        <v>4.8932857142857147</v>
      </c>
    </row>
    <row r="113" spans="1:9" x14ac:dyDescent="0.35">
      <c r="A113" s="104">
        <v>208</v>
      </c>
      <c r="B113" s="105"/>
      <c r="C113" s="106">
        <v>192</v>
      </c>
      <c r="D113" s="115">
        <v>2479</v>
      </c>
      <c r="E113" s="57" t="s">
        <v>269</v>
      </c>
      <c r="F113" s="57" t="s">
        <v>270</v>
      </c>
      <c r="G113" s="27">
        <v>1964</v>
      </c>
      <c r="H113" s="91" t="s">
        <v>61</v>
      </c>
      <c r="I113" s="76">
        <v>4.8222058823529412</v>
      </c>
    </row>
    <row r="114" spans="1:9" x14ac:dyDescent="0.35">
      <c r="A114" s="104">
        <v>238</v>
      </c>
      <c r="B114" s="105"/>
      <c r="C114" s="106">
        <v>222</v>
      </c>
      <c r="D114" s="115">
        <v>3095</v>
      </c>
      <c r="E114" s="57" t="s">
        <v>271</v>
      </c>
      <c r="F114" s="57" t="s">
        <v>208</v>
      </c>
      <c r="G114" s="27">
        <v>1968</v>
      </c>
      <c r="H114" s="88" t="s">
        <v>61</v>
      </c>
      <c r="I114" s="76">
        <v>4.7311874999999999</v>
      </c>
    </row>
    <row r="115" spans="1:9" x14ac:dyDescent="0.35">
      <c r="A115" s="104">
        <v>264</v>
      </c>
      <c r="B115" s="105"/>
      <c r="C115" s="106">
        <v>248</v>
      </c>
      <c r="D115" s="115">
        <v>4113</v>
      </c>
      <c r="E115" s="57" t="s">
        <v>272</v>
      </c>
      <c r="F115" s="57" t="s">
        <v>114</v>
      </c>
      <c r="G115" s="27">
        <v>1975</v>
      </c>
      <c r="H115" s="91" t="s">
        <v>61</v>
      </c>
      <c r="I115" s="76">
        <v>4.6159032258064512</v>
      </c>
    </row>
    <row r="116" spans="1:9" x14ac:dyDescent="0.35">
      <c r="A116" s="104">
        <v>334</v>
      </c>
      <c r="B116" s="105"/>
      <c r="C116" s="106">
        <v>318</v>
      </c>
      <c r="D116" s="115">
        <v>1256</v>
      </c>
      <c r="E116" s="57" t="s">
        <v>508</v>
      </c>
      <c r="F116" s="57" t="s">
        <v>199</v>
      </c>
      <c r="G116" s="27">
        <v>1957</v>
      </c>
      <c r="H116" s="88" t="s">
        <v>61</v>
      </c>
      <c r="I116" s="76">
        <v>4.3559999999999999</v>
      </c>
    </row>
    <row r="117" spans="1:9" x14ac:dyDescent="0.35">
      <c r="A117" s="104">
        <v>355</v>
      </c>
      <c r="B117" s="105"/>
      <c r="C117" s="106">
        <v>339</v>
      </c>
      <c r="D117" s="115">
        <v>11141</v>
      </c>
      <c r="E117" s="57" t="s">
        <v>518</v>
      </c>
      <c r="F117" s="57" t="s">
        <v>146</v>
      </c>
      <c r="G117" s="27">
        <v>1987</v>
      </c>
      <c r="H117" s="91" t="s">
        <v>61</v>
      </c>
      <c r="I117" s="76">
        <v>4.2360000000000007</v>
      </c>
    </row>
    <row r="118" spans="1:9" x14ac:dyDescent="0.35">
      <c r="A118" s="104">
        <v>382</v>
      </c>
      <c r="B118" s="105"/>
      <c r="C118" s="106">
        <v>366</v>
      </c>
      <c r="D118" s="115">
        <v>16686</v>
      </c>
      <c r="E118" s="57" t="s">
        <v>248</v>
      </c>
      <c r="F118" s="57" t="s">
        <v>41</v>
      </c>
      <c r="G118" s="27">
        <v>1976</v>
      </c>
      <c r="H118" s="88" t="s">
        <v>61</v>
      </c>
      <c r="I118" s="76">
        <v>4.0732941176470581</v>
      </c>
    </row>
    <row r="119" spans="1:9" ht="15" thickBot="1" x14ac:dyDescent="0.4">
      <c r="A119" s="107">
        <v>435</v>
      </c>
      <c r="B119" s="108"/>
      <c r="C119" s="109" t="s">
        <v>656</v>
      </c>
      <c r="D119" s="116">
        <v>14280</v>
      </c>
      <c r="E119" s="77" t="s">
        <v>249</v>
      </c>
      <c r="F119" s="77" t="s">
        <v>10</v>
      </c>
      <c r="G119" s="78">
        <v>1959</v>
      </c>
      <c r="H119" s="93" t="s">
        <v>61</v>
      </c>
      <c r="I119" s="79">
        <v>0</v>
      </c>
    </row>
    <row r="120" spans="1:9" x14ac:dyDescent="0.35">
      <c r="A120" s="101">
        <v>175</v>
      </c>
      <c r="B120" s="102"/>
      <c r="C120" s="103">
        <v>159</v>
      </c>
      <c r="D120" s="114">
        <v>15232</v>
      </c>
      <c r="E120" s="73" t="s">
        <v>319</v>
      </c>
      <c r="F120" s="73" t="s">
        <v>60</v>
      </c>
      <c r="G120" s="74">
        <v>1981</v>
      </c>
      <c r="H120" s="87" t="s">
        <v>305</v>
      </c>
      <c r="I120" s="75">
        <v>4.9591162790697672</v>
      </c>
    </row>
    <row r="121" spans="1:9" x14ac:dyDescent="0.35">
      <c r="A121" s="104">
        <v>178</v>
      </c>
      <c r="B121" s="105"/>
      <c r="C121" s="106">
        <v>162</v>
      </c>
      <c r="D121" s="115">
        <v>100</v>
      </c>
      <c r="E121" s="57" t="s">
        <v>322</v>
      </c>
      <c r="F121" s="57" t="s">
        <v>323</v>
      </c>
      <c r="G121" s="27">
        <v>1948</v>
      </c>
      <c r="H121" s="91" t="s">
        <v>305</v>
      </c>
      <c r="I121" s="76">
        <v>4.946218181818181</v>
      </c>
    </row>
    <row r="122" spans="1:9" x14ac:dyDescent="0.35">
      <c r="A122" s="104">
        <v>202</v>
      </c>
      <c r="B122" s="105"/>
      <c r="C122" s="106">
        <v>186</v>
      </c>
      <c r="D122" s="115">
        <v>11051</v>
      </c>
      <c r="E122" s="57" t="s">
        <v>304</v>
      </c>
      <c r="F122" s="57" t="s">
        <v>65</v>
      </c>
      <c r="G122" s="27">
        <v>1978</v>
      </c>
      <c r="H122" s="88" t="s">
        <v>305</v>
      </c>
      <c r="I122" s="76">
        <v>4.8386666666666667</v>
      </c>
    </row>
    <row r="123" spans="1:9" x14ac:dyDescent="0.35">
      <c r="A123" s="104">
        <v>226</v>
      </c>
      <c r="B123" s="105"/>
      <c r="C123" s="106">
        <v>210</v>
      </c>
      <c r="D123" s="115">
        <v>5061</v>
      </c>
      <c r="E123" s="57" t="s">
        <v>334</v>
      </c>
      <c r="F123" s="57" t="s">
        <v>114</v>
      </c>
      <c r="G123" s="27">
        <v>1982</v>
      </c>
      <c r="H123" s="91" t="s">
        <v>305</v>
      </c>
      <c r="I123" s="76">
        <v>4.7520645161290318</v>
      </c>
    </row>
    <row r="124" spans="1:9" x14ac:dyDescent="0.35">
      <c r="A124" s="104">
        <v>257</v>
      </c>
      <c r="B124" s="105"/>
      <c r="C124" s="106">
        <v>241</v>
      </c>
      <c r="D124" s="115">
        <v>1190</v>
      </c>
      <c r="E124" s="57" t="s">
        <v>336</v>
      </c>
      <c r="F124" s="57" t="s">
        <v>170</v>
      </c>
      <c r="G124" s="27">
        <v>1957</v>
      </c>
      <c r="H124" s="88" t="s">
        <v>305</v>
      </c>
      <c r="I124" s="76">
        <v>4.6409361702127656</v>
      </c>
    </row>
    <row r="125" spans="1:9" x14ac:dyDescent="0.35">
      <c r="A125" s="104">
        <v>261</v>
      </c>
      <c r="B125" s="105"/>
      <c r="C125" s="106">
        <v>245</v>
      </c>
      <c r="D125" s="115">
        <v>13945</v>
      </c>
      <c r="E125" s="57" t="s">
        <v>337</v>
      </c>
      <c r="F125" s="57" t="s">
        <v>126</v>
      </c>
      <c r="G125" s="27">
        <v>1983</v>
      </c>
      <c r="H125" s="91" t="s">
        <v>305</v>
      </c>
      <c r="I125" s="76">
        <v>4.6257777777777775</v>
      </c>
    </row>
    <row r="126" spans="1:9" x14ac:dyDescent="0.35">
      <c r="A126" s="104">
        <v>290</v>
      </c>
      <c r="B126" s="105"/>
      <c r="C126" s="106">
        <v>274</v>
      </c>
      <c r="D126" s="115">
        <v>2783</v>
      </c>
      <c r="E126" s="57" t="s">
        <v>255</v>
      </c>
      <c r="F126" s="57" t="s">
        <v>34</v>
      </c>
      <c r="G126" s="27">
        <v>1966</v>
      </c>
      <c r="H126" s="88" t="s">
        <v>305</v>
      </c>
      <c r="I126" s="76">
        <v>4.5058666666666669</v>
      </c>
    </row>
    <row r="127" spans="1:9" x14ac:dyDescent="0.35">
      <c r="A127" s="104">
        <v>298</v>
      </c>
      <c r="B127" s="105"/>
      <c r="C127" s="106">
        <v>282</v>
      </c>
      <c r="D127" s="115">
        <v>12764</v>
      </c>
      <c r="E127" s="57" t="s">
        <v>345</v>
      </c>
      <c r="F127" s="57" t="s">
        <v>346</v>
      </c>
      <c r="G127" s="27">
        <v>1963</v>
      </c>
      <c r="H127" s="91" t="s">
        <v>305</v>
      </c>
      <c r="I127" s="76">
        <v>4.488666666666667</v>
      </c>
    </row>
    <row r="128" spans="1:9" x14ac:dyDescent="0.35">
      <c r="A128" s="104">
        <v>311</v>
      </c>
      <c r="B128" s="105"/>
      <c r="C128" s="106">
        <v>295</v>
      </c>
      <c r="D128" s="115">
        <v>12766</v>
      </c>
      <c r="E128" s="57" t="s">
        <v>347</v>
      </c>
      <c r="F128" s="57" t="s">
        <v>65</v>
      </c>
      <c r="G128" s="27">
        <v>1978</v>
      </c>
      <c r="H128" s="88" t="s">
        <v>305</v>
      </c>
      <c r="I128" s="76">
        <v>4.4545000000000003</v>
      </c>
    </row>
    <row r="129" spans="1:9" x14ac:dyDescent="0.35">
      <c r="A129" s="104">
        <v>356</v>
      </c>
      <c r="B129" s="105"/>
      <c r="C129" s="106">
        <v>340</v>
      </c>
      <c r="D129" s="115">
        <v>15966</v>
      </c>
      <c r="E129" s="57" t="s">
        <v>477</v>
      </c>
      <c r="F129" s="57" t="s">
        <v>65</v>
      </c>
      <c r="G129" s="27">
        <v>1968</v>
      </c>
      <c r="H129" s="91" t="s">
        <v>305</v>
      </c>
      <c r="I129" s="76">
        <v>4.2359999999999998</v>
      </c>
    </row>
    <row r="130" spans="1:9" ht="15" thickBot="1" x14ac:dyDescent="0.4">
      <c r="A130" s="107">
        <v>436</v>
      </c>
      <c r="B130" s="108"/>
      <c r="C130" s="109" t="s">
        <v>656</v>
      </c>
      <c r="D130" s="116">
        <v>12763</v>
      </c>
      <c r="E130" s="77" t="s">
        <v>496</v>
      </c>
      <c r="F130" s="77" t="s">
        <v>128</v>
      </c>
      <c r="G130" s="78">
        <v>1946</v>
      </c>
      <c r="H130" s="89" t="s">
        <v>305</v>
      </c>
      <c r="I130" s="79">
        <v>0</v>
      </c>
    </row>
    <row r="131" spans="1:9" x14ac:dyDescent="0.35">
      <c r="A131" s="101">
        <v>151</v>
      </c>
      <c r="B131" s="102"/>
      <c r="C131" s="103">
        <v>135</v>
      </c>
      <c r="D131" s="114">
        <v>4614</v>
      </c>
      <c r="E131" s="73" t="s">
        <v>383</v>
      </c>
      <c r="F131" s="73" t="s">
        <v>65</v>
      </c>
      <c r="G131" s="74">
        <v>1978</v>
      </c>
      <c r="H131" s="92" t="s">
        <v>384</v>
      </c>
      <c r="I131" s="75">
        <v>5.0196666666666667</v>
      </c>
    </row>
    <row r="132" spans="1:9" x14ac:dyDescent="0.35">
      <c r="A132" s="104">
        <v>190</v>
      </c>
      <c r="B132" s="105"/>
      <c r="C132" s="106">
        <v>174</v>
      </c>
      <c r="D132" s="115">
        <v>1801</v>
      </c>
      <c r="E132" s="57" t="s">
        <v>391</v>
      </c>
      <c r="F132" s="57" t="s">
        <v>201</v>
      </c>
      <c r="G132" s="27">
        <v>1960</v>
      </c>
      <c r="H132" s="88" t="s">
        <v>384</v>
      </c>
      <c r="I132" s="76">
        <v>4.8887142857142853</v>
      </c>
    </row>
    <row r="133" spans="1:9" x14ac:dyDescent="0.35">
      <c r="A133" s="104">
        <v>252</v>
      </c>
      <c r="B133" s="105"/>
      <c r="C133" s="106">
        <v>236</v>
      </c>
      <c r="D133" s="115">
        <v>3814</v>
      </c>
      <c r="E133" s="57" t="s">
        <v>412</v>
      </c>
      <c r="F133" s="57" t="s">
        <v>191</v>
      </c>
      <c r="G133" s="27">
        <v>1973</v>
      </c>
      <c r="H133" s="91" t="s">
        <v>384</v>
      </c>
      <c r="I133" s="76">
        <v>4.660705882352941</v>
      </c>
    </row>
    <row r="134" spans="1:9" x14ac:dyDescent="0.35">
      <c r="A134" s="104">
        <v>254</v>
      </c>
      <c r="B134" s="105"/>
      <c r="C134" s="106">
        <v>238</v>
      </c>
      <c r="D134" s="115">
        <v>1281</v>
      </c>
      <c r="E134" s="57" t="s">
        <v>406</v>
      </c>
      <c r="F134" s="57" t="s">
        <v>241</v>
      </c>
      <c r="G134" s="27">
        <v>1957</v>
      </c>
      <c r="H134" s="88" t="s">
        <v>384</v>
      </c>
      <c r="I134" s="76">
        <v>4.6553255813953482</v>
      </c>
    </row>
    <row r="135" spans="1:9" x14ac:dyDescent="0.35">
      <c r="A135" s="104">
        <v>255</v>
      </c>
      <c r="B135" s="105"/>
      <c r="C135" s="106">
        <v>239</v>
      </c>
      <c r="D135" s="115">
        <v>3189</v>
      </c>
      <c r="E135" s="57" t="s">
        <v>404</v>
      </c>
      <c r="F135" s="57" t="s">
        <v>65</v>
      </c>
      <c r="G135" s="27">
        <v>1969</v>
      </c>
      <c r="H135" s="91" t="s">
        <v>384</v>
      </c>
      <c r="I135" s="76">
        <v>4.6512812499999994</v>
      </c>
    </row>
    <row r="136" spans="1:9" x14ac:dyDescent="0.35">
      <c r="A136" s="104">
        <v>286</v>
      </c>
      <c r="B136" s="105"/>
      <c r="C136" s="106">
        <v>270</v>
      </c>
      <c r="D136" s="115">
        <v>15666</v>
      </c>
      <c r="E136" s="57" t="s">
        <v>398</v>
      </c>
      <c r="F136" s="57" t="s">
        <v>114</v>
      </c>
      <c r="G136" s="27">
        <v>1988</v>
      </c>
      <c r="H136" s="88" t="s">
        <v>384</v>
      </c>
      <c r="I136" s="76">
        <v>4.5211666666666659</v>
      </c>
    </row>
    <row r="137" spans="1:9" x14ac:dyDescent="0.35">
      <c r="A137" s="104">
        <v>295</v>
      </c>
      <c r="B137" s="105"/>
      <c r="C137" s="106">
        <v>279</v>
      </c>
      <c r="D137" s="115">
        <v>3361</v>
      </c>
      <c r="E137" s="57" t="s">
        <v>415</v>
      </c>
      <c r="F137" s="57" t="s">
        <v>416</v>
      </c>
      <c r="G137" s="27">
        <v>1970</v>
      </c>
      <c r="H137" s="91" t="s">
        <v>384</v>
      </c>
      <c r="I137" s="76">
        <v>4.4950999999999999</v>
      </c>
    </row>
    <row r="138" spans="1:9" x14ac:dyDescent="0.35">
      <c r="A138" s="104">
        <v>366</v>
      </c>
      <c r="B138" s="105"/>
      <c r="C138" s="106">
        <v>350</v>
      </c>
      <c r="D138" s="115">
        <v>17775</v>
      </c>
      <c r="E138" s="57" t="s">
        <v>523</v>
      </c>
      <c r="F138" s="57" t="s">
        <v>371</v>
      </c>
      <c r="G138" s="27">
        <v>1971</v>
      </c>
      <c r="H138" s="88" t="s">
        <v>384</v>
      </c>
      <c r="I138" s="76">
        <v>4.183272727272727</v>
      </c>
    </row>
    <row r="139" spans="1:9" x14ac:dyDescent="0.35">
      <c r="A139" s="104">
        <v>371</v>
      </c>
      <c r="B139" s="105"/>
      <c r="C139" s="106">
        <v>355</v>
      </c>
      <c r="D139" s="115">
        <v>3150</v>
      </c>
      <c r="E139" s="57" t="s">
        <v>412</v>
      </c>
      <c r="F139" s="57" t="s">
        <v>21</v>
      </c>
      <c r="G139" s="27">
        <v>1968</v>
      </c>
      <c r="H139" s="91" t="s">
        <v>384</v>
      </c>
      <c r="I139" s="76">
        <v>4.1716666666666669</v>
      </c>
    </row>
    <row r="140" spans="1:9" x14ac:dyDescent="0.35">
      <c r="A140" s="104">
        <v>437</v>
      </c>
      <c r="B140" s="105"/>
      <c r="C140" s="106" t="s">
        <v>656</v>
      </c>
      <c r="D140" s="115">
        <v>508</v>
      </c>
      <c r="E140" s="57" t="s">
        <v>391</v>
      </c>
      <c r="F140" s="57" t="s">
        <v>114</v>
      </c>
      <c r="G140" s="27">
        <v>1949</v>
      </c>
      <c r="H140" s="88" t="s">
        <v>384</v>
      </c>
      <c r="I140" s="76">
        <v>0</v>
      </c>
    </row>
    <row r="141" spans="1:9" ht="15" thickBot="1" x14ac:dyDescent="0.4">
      <c r="A141" s="107">
        <v>438</v>
      </c>
      <c r="B141" s="108"/>
      <c r="C141" s="109" t="s">
        <v>656</v>
      </c>
      <c r="D141" s="116">
        <v>3058</v>
      </c>
      <c r="E141" s="77" t="s">
        <v>534</v>
      </c>
      <c r="F141" s="77" t="s">
        <v>208</v>
      </c>
      <c r="G141" s="78">
        <v>1968</v>
      </c>
      <c r="H141" s="93" t="s">
        <v>384</v>
      </c>
      <c r="I141" s="79">
        <v>0</v>
      </c>
    </row>
    <row r="142" spans="1:9" x14ac:dyDescent="0.35">
      <c r="A142" s="101">
        <v>3</v>
      </c>
      <c r="B142" s="111">
        <v>92</v>
      </c>
      <c r="C142" s="111"/>
      <c r="D142" s="118">
        <v>5939</v>
      </c>
      <c r="E142" s="82" t="s">
        <v>805</v>
      </c>
      <c r="F142" s="83" t="s">
        <v>206</v>
      </c>
      <c r="G142" s="84">
        <v>1987</v>
      </c>
      <c r="H142" s="95" t="s">
        <v>654</v>
      </c>
      <c r="I142" s="85"/>
    </row>
    <row r="143" spans="1:9" x14ac:dyDescent="0.35">
      <c r="A143" s="104">
        <v>4</v>
      </c>
      <c r="B143" s="112">
        <v>96</v>
      </c>
      <c r="C143" s="112"/>
      <c r="D143" s="119">
        <v>10368</v>
      </c>
      <c r="E143" s="55" t="s">
        <v>811</v>
      </c>
      <c r="F143" s="64" t="s">
        <v>812</v>
      </c>
      <c r="G143" s="56">
        <v>2003</v>
      </c>
      <c r="H143" s="97" t="s">
        <v>654</v>
      </c>
      <c r="I143" s="86"/>
    </row>
    <row r="144" spans="1:9" x14ac:dyDescent="0.35">
      <c r="A144" s="104">
        <v>6</v>
      </c>
      <c r="B144" s="112">
        <v>114</v>
      </c>
      <c r="C144" s="112"/>
      <c r="D144" s="119">
        <v>9195</v>
      </c>
      <c r="E144" s="55" t="s">
        <v>833</v>
      </c>
      <c r="F144" s="64" t="s">
        <v>57</v>
      </c>
      <c r="G144" s="56">
        <v>1997</v>
      </c>
      <c r="H144" s="96" t="s">
        <v>654</v>
      </c>
      <c r="I144" s="86"/>
    </row>
    <row r="145" spans="1:9" x14ac:dyDescent="0.35">
      <c r="A145" s="104">
        <v>8</v>
      </c>
      <c r="B145" s="112">
        <v>126</v>
      </c>
      <c r="C145" s="112"/>
      <c r="D145" s="119">
        <v>4749</v>
      </c>
      <c r="E145" s="55" t="s">
        <v>847</v>
      </c>
      <c r="F145" s="64" t="s">
        <v>106</v>
      </c>
      <c r="G145" s="56">
        <v>1979</v>
      </c>
      <c r="H145" s="96" t="s">
        <v>654</v>
      </c>
      <c r="I145" s="86"/>
    </row>
    <row r="146" spans="1:9" x14ac:dyDescent="0.35">
      <c r="A146" s="104">
        <v>40</v>
      </c>
      <c r="B146" s="105"/>
      <c r="C146" s="106">
        <v>16</v>
      </c>
      <c r="D146" s="115">
        <v>6001</v>
      </c>
      <c r="E146" s="57" t="s">
        <v>181</v>
      </c>
      <c r="F146" s="57" t="s">
        <v>182</v>
      </c>
      <c r="G146" s="27">
        <v>1988</v>
      </c>
      <c r="H146" s="96" t="s">
        <v>654</v>
      </c>
      <c r="I146" s="76">
        <v>5.6030000000000006</v>
      </c>
    </row>
    <row r="147" spans="1:9" x14ac:dyDescent="0.35">
      <c r="A147" s="104">
        <v>135</v>
      </c>
      <c r="B147" s="105"/>
      <c r="C147" s="106">
        <v>119</v>
      </c>
      <c r="D147" s="115">
        <v>11133</v>
      </c>
      <c r="E147" s="57" t="s">
        <v>234</v>
      </c>
      <c r="F147" s="57" t="s">
        <v>235</v>
      </c>
      <c r="G147" s="27">
        <v>2005</v>
      </c>
      <c r="H147" s="96" t="s">
        <v>654</v>
      </c>
      <c r="I147" s="76">
        <v>5.0666363636363636</v>
      </c>
    </row>
    <row r="148" spans="1:9" x14ac:dyDescent="0.35">
      <c r="A148" s="104">
        <v>168</v>
      </c>
      <c r="B148" s="105"/>
      <c r="C148" s="106">
        <v>152</v>
      </c>
      <c r="D148" s="115">
        <v>4195</v>
      </c>
      <c r="E148" s="57" t="s">
        <v>244</v>
      </c>
      <c r="F148" s="57" t="s">
        <v>60</v>
      </c>
      <c r="G148" s="27">
        <v>1975</v>
      </c>
      <c r="H148" s="96" t="s">
        <v>654</v>
      </c>
      <c r="I148" s="76">
        <v>4.9856086956521741</v>
      </c>
    </row>
    <row r="149" spans="1:9" x14ac:dyDescent="0.35">
      <c r="A149" s="104">
        <v>196</v>
      </c>
      <c r="B149" s="105"/>
      <c r="C149" s="106">
        <v>180</v>
      </c>
      <c r="D149" s="115">
        <v>2112</v>
      </c>
      <c r="E149" s="57" t="s">
        <v>255</v>
      </c>
      <c r="F149" s="57" t="s">
        <v>114</v>
      </c>
      <c r="G149" s="27">
        <v>1962</v>
      </c>
      <c r="H149" s="96" t="s">
        <v>654</v>
      </c>
      <c r="I149" s="76">
        <v>4.8635263157894739</v>
      </c>
    </row>
    <row r="150" spans="1:9" x14ac:dyDescent="0.35">
      <c r="A150" s="104">
        <v>203</v>
      </c>
      <c r="B150" s="105"/>
      <c r="C150" s="106">
        <v>187</v>
      </c>
      <c r="D150" s="115">
        <v>3082</v>
      </c>
      <c r="E150" s="57" t="s">
        <v>262</v>
      </c>
      <c r="F150" s="57" t="s">
        <v>69</v>
      </c>
      <c r="G150" s="27">
        <v>1968</v>
      </c>
      <c r="H150" s="96" t="s">
        <v>654</v>
      </c>
      <c r="I150" s="76">
        <v>4.836333333333334</v>
      </c>
    </row>
    <row r="151" spans="1:9" ht="15" thickBot="1" x14ac:dyDescent="0.4">
      <c r="A151" s="107">
        <v>258</v>
      </c>
      <c r="B151" s="108"/>
      <c r="C151" s="109">
        <v>242</v>
      </c>
      <c r="D151" s="116">
        <v>17916</v>
      </c>
      <c r="E151" s="77" t="s">
        <v>268</v>
      </c>
      <c r="F151" s="77" t="s">
        <v>34</v>
      </c>
      <c r="G151" s="78">
        <v>1996</v>
      </c>
      <c r="H151" s="99" t="s">
        <v>654</v>
      </c>
      <c r="I151" s="79">
        <v>4.6299230769230766</v>
      </c>
    </row>
    <row r="152" spans="1:9" x14ac:dyDescent="0.35">
      <c r="A152" s="101">
        <v>36</v>
      </c>
      <c r="B152" s="102">
        <v>320</v>
      </c>
      <c r="C152" s="103">
        <v>25</v>
      </c>
      <c r="D152" s="114">
        <v>10064</v>
      </c>
      <c r="E152" s="73" t="s">
        <v>70</v>
      </c>
      <c r="F152" s="73" t="s">
        <v>17</v>
      </c>
      <c r="G152" s="74">
        <v>2000</v>
      </c>
      <c r="H152" s="87" t="s">
        <v>42</v>
      </c>
      <c r="I152" s="75">
        <v>5.5250000000000004</v>
      </c>
    </row>
    <row r="153" spans="1:9" x14ac:dyDescent="0.35">
      <c r="A153" s="104">
        <v>73</v>
      </c>
      <c r="B153" s="105"/>
      <c r="C153" s="106">
        <v>57</v>
      </c>
      <c r="D153" s="115">
        <v>10226</v>
      </c>
      <c r="E153" s="57" t="s">
        <v>107</v>
      </c>
      <c r="F153" s="57" t="s">
        <v>108</v>
      </c>
      <c r="G153" s="27">
        <v>2001</v>
      </c>
      <c r="H153" s="91" t="s">
        <v>42</v>
      </c>
      <c r="I153" s="76">
        <v>5.3255319148936175</v>
      </c>
    </row>
    <row r="154" spans="1:9" x14ac:dyDescent="0.35">
      <c r="A154" s="104">
        <v>77</v>
      </c>
      <c r="B154" s="105"/>
      <c r="C154" s="106">
        <v>61</v>
      </c>
      <c r="D154" s="115">
        <v>10912</v>
      </c>
      <c r="E154" s="57" t="s">
        <v>110</v>
      </c>
      <c r="F154" s="57" t="s">
        <v>17</v>
      </c>
      <c r="G154" s="27">
        <v>2001</v>
      </c>
      <c r="H154" s="88" t="s">
        <v>42</v>
      </c>
      <c r="I154" s="76">
        <v>5.3047619047619055</v>
      </c>
    </row>
    <row r="155" spans="1:9" x14ac:dyDescent="0.35">
      <c r="A155" s="104">
        <v>91</v>
      </c>
      <c r="B155" s="105"/>
      <c r="C155" s="106">
        <v>75</v>
      </c>
      <c r="D155" s="115">
        <v>13842</v>
      </c>
      <c r="E155" s="57" t="s">
        <v>116</v>
      </c>
      <c r="F155" s="57" t="s">
        <v>84</v>
      </c>
      <c r="G155" s="27">
        <v>2006</v>
      </c>
      <c r="H155" s="91" t="s">
        <v>42</v>
      </c>
      <c r="I155" s="76">
        <v>5.240117647058824</v>
      </c>
    </row>
    <row r="156" spans="1:9" x14ac:dyDescent="0.35">
      <c r="A156" s="104">
        <v>100</v>
      </c>
      <c r="B156" s="105"/>
      <c r="C156" s="106">
        <v>84</v>
      </c>
      <c r="D156" s="115">
        <v>13116</v>
      </c>
      <c r="E156" s="57" t="s">
        <v>130</v>
      </c>
      <c r="F156" s="57" t="s">
        <v>131</v>
      </c>
      <c r="G156" s="27">
        <v>2004</v>
      </c>
      <c r="H156" s="88" t="s">
        <v>42</v>
      </c>
      <c r="I156" s="76">
        <v>5.1958666666666673</v>
      </c>
    </row>
    <row r="157" spans="1:9" x14ac:dyDescent="0.35">
      <c r="A157" s="104">
        <v>110</v>
      </c>
      <c r="B157" s="105"/>
      <c r="C157" s="106">
        <v>94</v>
      </c>
      <c r="D157" s="115">
        <v>1048</v>
      </c>
      <c r="E157" s="57" t="s">
        <v>133</v>
      </c>
      <c r="F157" s="57" t="s">
        <v>134</v>
      </c>
      <c r="G157" s="27">
        <v>1955</v>
      </c>
      <c r="H157" s="91" t="s">
        <v>42</v>
      </c>
      <c r="I157" s="76">
        <v>5.1501538461538461</v>
      </c>
    </row>
    <row r="158" spans="1:9" x14ac:dyDescent="0.35">
      <c r="A158" s="104">
        <v>115</v>
      </c>
      <c r="B158" s="105"/>
      <c r="C158" s="106">
        <v>99</v>
      </c>
      <c r="D158" s="115">
        <v>2770</v>
      </c>
      <c r="E158" s="57" t="s">
        <v>78</v>
      </c>
      <c r="F158" s="57" t="s">
        <v>60</v>
      </c>
      <c r="G158" s="27">
        <v>1966</v>
      </c>
      <c r="H158" s="88" t="s">
        <v>42</v>
      </c>
      <c r="I158" s="76">
        <v>5.1372413793103444</v>
      </c>
    </row>
    <row r="159" spans="1:9" x14ac:dyDescent="0.35">
      <c r="A159" s="104">
        <v>140</v>
      </c>
      <c r="B159" s="105"/>
      <c r="C159" s="106">
        <v>124</v>
      </c>
      <c r="D159" s="115">
        <v>9776</v>
      </c>
      <c r="E159" s="57" t="s">
        <v>142</v>
      </c>
      <c r="F159" s="57" t="s">
        <v>143</v>
      </c>
      <c r="G159" s="27">
        <v>1999</v>
      </c>
      <c r="H159" s="91" t="s">
        <v>42</v>
      </c>
      <c r="I159" s="76">
        <v>5.0428571428571436</v>
      </c>
    </row>
    <row r="160" spans="1:9" x14ac:dyDescent="0.35">
      <c r="A160" s="104">
        <v>155</v>
      </c>
      <c r="B160" s="105"/>
      <c r="C160" s="106">
        <v>139</v>
      </c>
      <c r="D160" s="115">
        <v>6105</v>
      </c>
      <c r="E160" s="57" t="s">
        <v>147</v>
      </c>
      <c r="F160" s="57" t="s">
        <v>65</v>
      </c>
      <c r="G160" s="27">
        <v>1988</v>
      </c>
      <c r="H160" s="88" t="s">
        <v>42</v>
      </c>
      <c r="I160" s="76">
        <v>5.011000000000001</v>
      </c>
    </row>
    <row r="161" spans="1:9" x14ac:dyDescent="0.35">
      <c r="A161" s="104">
        <v>204</v>
      </c>
      <c r="B161" s="105"/>
      <c r="C161" s="106">
        <v>188</v>
      </c>
      <c r="D161" s="115">
        <v>2355</v>
      </c>
      <c r="E161" s="57" t="s">
        <v>161</v>
      </c>
      <c r="F161" s="57" t="s">
        <v>146</v>
      </c>
      <c r="G161" s="27">
        <v>1964</v>
      </c>
      <c r="H161" s="91" t="s">
        <v>42</v>
      </c>
      <c r="I161" s="76">
        <v>4.8350769230769233</v>
      </c>
    </row>
    <row r="162" spans="1:9" x14ac:dyDescent="0.35">
      <c r="A162" s="104">
        <v>209</v>
      </c>
      <c r="B162" s="105"/>
      <c r="C162" s="106">
        <v>193</v>
      </c>
      <c r="D162" s="115">
        <v>6104</v>
      </c>
      <c r="E162" s="57" t="s">
        <v>147</v>
      </c>
      <c r="F162" s="57" t="s">
        <v>63</v>
      </c>
      <c r="G162" s="27">
        <v>1988</v>
      </c>
      <c r="H162" s="88" t="s">
        <v>42</v>
      </c>
      <c r="I162" s="76">
        <v>4.8166666666666664</v>
      </c>
    </row>
    <row r="163" spans="1:9" x14ac:dyDescent="0.35">
      <c r="A163" s="104">
        <v>213</v>
      </c>
      <c r="B163" s="105"/>
      <c r="C163" s="106">
        <v>197</v>
      </c>
      <c r="D163" s="115">
        <v>15034</v>
      </c>
      <c r="E163" s="57" t="s">
        <v>160</v>
      </c>
      <c r="F163" s="57" t="s">
        <v>50</v>
      </c>
      <c r="G163" s="27">
        <v>2005</v>
      </c>
      <c r="H163" s="91" t="s">
        <v>42</v>
      </c>
      <c r="I163" s="76">
        <v>4.8000000000000007</v>
      </c>
    </row>
    <row r="164" spans="1:9" x14ac:dyDescent="0.35">
      <c r="A164" s="104">
        <v>248</v>
      </c>
      <c r="B164" s="105"/>
      <c r="C164" s="106">
        <v>232</v>
      </c>
      <c r="D164" s="115">
        <v>3872</v>
      </c>
      <c r="E164" s="57" t="s">
        <v>151</v>
      </c>
      <c r="F164" s="57" t="s">
        <v>37</v>
      </c>
      <c r="G164" s="27">
        <v>1973</v>
      </c>
      <c r="H164" s="88" t="s">
        <v>42</v>
      </c>
      <c r="I164" s="76">
        <v>4.6881212121212119</v>
      </c>
    </row>
    <row r="165" spans="1:9" x14ac:dyDescent="0.35">
      <c r="A165" s="104">
        <v>253</v>
      </c>
      <c r="B165" s="105"/>
      <c r="C165" s="106">
        <v>237</v>
      </c>
      <c r="D165" s="115">
        <v>1804</v>
      </c>
      <c r="E165" s="57" t="s">
        <v>343</v>
      </c>
      <c r="F165" s="57" t="s">
        <v>138</v>
      </c>
      <c r="G165" s="27">
        <v>1960</v>
      </c>
      <c r="H165" s="91" t="s">
        <v>42</v>
      </c>
      <c r="I165" s="76">
        <v>4.6606666666666667</v>
      </c>
    </row>
    <row r="166" spans="1:9" x14ac:dyDescent="0.35">
      <c r="A166" s="104">
        <v>292</v>
      </c>
      <c r="B166" s="105"/>
      <c r="C166" s="106">
        <v>276</v>
      </c>
      <c r="D166" s="115">
        <v>18417</v>
      </c>
      <c r="E166" s="57" t="s">
        <v>350</v>
      </c>
      <c r="F166" s="57" t="s">
        <v>41</v>
      </c>
      <c r="G166" s="27">
        <v>2005</v>
      </c>
      <c r="H166" s="88" t="s">
        <v>42</v>
      </c>
      <c r="I166" s="76">
        <v>4.499421052631579</v>
      </c>
    </row>
    <row r="167" spans="1:9" x14ac:dyDescent="0.35">
      <c r="A167" s="104">
        <v>293</v>
      </c>
      <c r="B167" s="105"/>
      <c r="C167" s="106">
        <v>277</v>
      </c>
      <c r="D167" s="115">
        <v>18419</v>
      </c>
      <c r="E167" s="57" t="s">
        <v>351</v>
      </c>
      <c r="F167" s="57" t="s">
        <v>352</v>
      </c>
      <c r="G167" s="27">
        <v>2007</v>
      </c>
      <c r="H167" s="91" t="s">
        <v>42</v>
      </c>
      <c r="I167" s="76">
        <v>4.499421052631579</v>
      </c>
    </row>
    <row r="168" spans="1:9" x14ac:dyDescent="0.35">
      <c r="A168" s="104">
        <v>322</v>
      </c>
      <c r="B168" s="105"/>
      <c r="C168" s="106">
        <v>306</v>
      </c>
      <c r="D168" s="115">
        <v>14763</v>
      </c>
      <c r="E168" s="57" t="s">
        <v>425</v>
      </c>
      <c r="F168" s="57" t="s">
        <v>63</v>
      </c>
      <c r="G168" s="27">
        <v>2004</v>
      </c>
      <c r="H168" s="88" t="s">
        <v>42</v>
      </c>
      <c r="I168" s="76">
        <v>4.3946666666666667</v>
      </c>
    </row>
    <row r="169" spans="1:9" x14ac:dyDescent="0.35">
      <c r="A169" s="104">
        <v>330</v>
      </c>
      <c r="B169" s="105"/>
      <c r="C169" s="106">
        <v>314</v>
      </c>
      <c r="D169" s="115">
        <v>18299</v>
      </c>
      <c r="E169" s="57" t="s">
        <v>353</v>
      </c>
      <c r="F169" s="57" t="s">
        <v>354</v>
      </c>
      <c r="G169" s="27">
        <v>2007</v>
      </c>
      <c r="H169" s="91" t="s">
        <v>42</v>
      </c>
      <c r="I169" s="76">
        <v>4.3717999999999995</v>
      </c>
    </row>
    <row r="170" spans="1:9" x14ac:dyDescent="0.35">
      <c r="A170" s="104">
        <v>343</v>
      </c>
      <c r="B170" s="105"/>
      <c r="C170" s="106">
        <v>327</v>
      </c>
      <c r="D170" s="115">
        <v>18581</v>
      </c>
      <c r="E170" s="57" t="s">
        <v>423</v>
      </c>
      <c r="F170" s="57" t="s">
        <v>229</v>
      </c>
      <c r="G170" s="27">
        <v>2005</v>
      </c>
      <c r="H170" s="88" t="s">
        <v>42</v>
      </c>
      <c r="I170" s="76">
        <v>4.3155000000000001</v>
      </c>
    </row>
    <row r="171" spans="1:9" x14ac:dyDescent="0.35">
      <c r="A171" s="104">
        <v>364</v>
      </c>
      <c r="B171" s="105"/>
      <c r="C171" s="106">
        <v>348</v>
      </c>
      <c r="D171" s="115">
        <v>18618</v>
      </c>
      <c r="E171" s="57" t="s">
        <v>428</v>
      </c>
      <c r="F171" s="57" t="s">
        <v>429</v>
      </c>
      <c r="G171" s="27">
        <v>2004</v>
      </c>
      <c r="H171" s="91" t="s">
        <v>42</v>
      </c>
      <c r="I171" s="76">
        <v>4.1863333333333328</v>
      </c>
    </row>
    <row r="172" spans="1:9" x14ac:dyDescent="0.35">
      <c r="A172" s="104">
        <v>439</v>
      </c>
      <c r="B172" s="105"/>
      <c r="C172" s="106" t="s">
        <v>656</v>
      </c>
      <c r="D172" s="115">
        <v>4482</v>
      </c>
      <c r="E172" s="57" t="s">
        <v>40</v>
      </c>
      <c r="F172" s="57" t="s">
        <v>41</v>
      </c>
      <c r="G172" s="27">
        <v>1977</v>
      </c>
      <c r="H172" s="88" t="s">
        <v>42</v>
      </c>
      <c r="I172" s="76">
        <v>0</v>
      </c>
    </row>
    <row r="173" spans="1:9" x14ac:dyDescent="0.35">
      <c r="A173" s="104">
        <v>440</v>
      </c>
      <c r="B173" s="105"/>
      <c r="C173" s="106" t="s">
        <v>656</v>
      </c>
      <c r="D173" s="115">
        <v>10336</v>
      </c>
      <c r="E173" s="57" t="s">
        <v>127</v>
      </c>
      <c r="F173" s="57" t="s">
        <v>165</v>
      </c>
      <c r="G173" s="27">
        <v>2002</v>
      </c>
      <c r="H173" s="91" t="s">
        <v>42</v>
      </c>
      <c r="I173" s="76">
        <v>0</v>
      </c>
    </row>
    <row r="174" spans="1:9" x14ac:dyDescent="0.35">
      <c r="A174" s="104">
        <v>441</v>
      </c>
      <c r="B174" s="105"/>
      <c r="C174" s="106" t="s">
        <v>656</v>
      </c>
      <c r="D174" s="115">
        <v>14449</v>
      </c>
      <c r="E174" s="57" t="s">
        <v>166</v>
      </c>
      <c r="F174" s="57" t="s">
        <v>120</v>
      </c>
      <c r="G174" s="27">
        <v>1977</v>
      </c>
      <c r="H174" s="88" t="s">
        <v>42</v>
      </c>
      <c r="I174" s="76">
        <v>0</v>
      </c>
    </row>
    <row r="175" spans="1:9" ht="15" thickBot="1" x14ac:dyDescent="0.4">
      <c r="A175" s="107">
        <v>442</v>
      </c>
      <c r="B175" s="108"/>
      <c r="C175" s="109" t="s">
        <v>656</v>
      </c>
      <c r="D175" s="116">
        <v>18418</v>
      </c>
      <c r="E175" s="77" t="s">
        <v>350</v>
      </c>
      <c r="F175" s="77" t="s">
        <v>254</v>
      </c>
      <c r="G175" s="78">
        <v>2008</v>
      </c>
      <c r="H175" s="93" t="s">
        <v>42</v>
      </c>
      <c r="I175" s="79">
        <v>0</v>
      </c>
    </row>
    <row r="176" spans="1:9" x14ac:dyDescent="0.35">
      <c r="A176" s="101">
        <v>138</v>
      </c>
      <c r="B176" s="102"/>
      <c r="C176" s="103">
        <v>122</v>
      </c>
      <c r="D176" s="114">
        <v>3989</v>
      </c>
      <c r="E176" s="73" t="s">
        <v>379</v>
      </c>
      <c r="F176" s="73" t="s">
        <v>102</v>
      </c>
      <c r="G176" s="74">
        <v>1974</v>
      </c>
      <c r="H176" s="87" t="s">
        <v>380</v>
      </c>
      <c r="I176" s="75">
        <v>5.0474444444444444</v>
      </c>
    </row>
    <row r="177" spans="1:9" x14ac:dyDescent="0.35">
      <c r="A177" s="104">
        <v>150</v>
      </c>
      <c r="B177" s="105"/>
      <c r="C177" s="106">
        <v>134</v>
      </c>
      <c r="D177" s="115">
        <v>601</v>
      </c>
      <c r="E177" s="57" t="s">
        <v>382</v>
      </c>
      <c r="F177" s="57" t="s">
        <v>114</v>
      </c>
      <c r="G177" s="27">
        <v>1950</v>
      </c>
      <c r="H177" s="91" t="s">
        <v>380</v>
      </c>
      <c r="I177" s="76">
        <v>5.0196666666666667</v>
      </c>
    </row>
    <row r="178" spans="1:9" x14ac:dyDescent="0.35">
      <c r="A178" s="104">
        <v>212</v>
      </c>
      <c r="B178" s="105"/>
      <c r="C178" s="106">
        <v>196</v>
      </c>
      <c r="D178" s="115">
        <v>2303</v>
      </c>
      <c r="E178" s="57" t="s">
        <v>396</v>
      </c>
      <c r="F178" s="57" t="s">
        <v>397</v>
      </c>
      <c r="G178" s="27">
        <v>1963</v>
      </c>
      <c r="H178" s="88" t="s">
        <v>380</v>
      </c>
      <c r="I178" s="76">
        <v>4.8029999999999999</v>
      </c>
    </row>
    <row r="179" spans="1:9" x14ac:dyDescent="0.35">
      <c r="A179" s="104">
        <v>283</v>
      </c>
      <c r="B179" s="105"/>
      <c r="C179" s="106">
        <v>267</v>
      </c>
      <c r="D179" s="115">
        <v>817</v>
      </c>
      <c r="E179" s="57" t="s">
        <v>413</v>
      </c>
      <c r="F179" s="57" t="s">
        <v>414</v>
      </c>
      <c r="G179" s="27">
        <v>1953</v>
      </c>
      <c r="H179" s="91" t="s">
        <v>380</v>
      </c>
      <c r="I179" s="76">
        <v>4.5294705882352941</v>
      </c>
    </row>
    <row r="180" spans="1:9" x14ac:dyDescent="0.35">
      <c r="A180" s="104">
        <v>321</v>
      </c>
      <c r="B180" s="105"/>
      <c r="C180" s="106">
        <v>305</v>
      </c>
      <c r="D180" s="115">
        <v>17691</v>
      </c>
      <c r="E180" s="57" t="s">
        <v>418</v>
      </c>
      <c r="F180" s="57" t="s">
        <v>419</v>
      </c>
      <c r="G180" s="27">
        <v>1972</v>
      </c>
      <c r="H180" s="88" t="s">
        <v>380</v>
      </c>
      <c r="I180" s="76">
        <v>4.397444444444444</v>
      </c>
    </row>
    <row r="181" spans="1:9" x14ac:dyDescent="0.35">
      <c r="A181" s="104">
        <v>443</v>
      </c>
      <c r="B181" s="105"/>
      <c r="C181" s="106" t="s">
        <v>656</v>
      </c>
      <c r="D181" s="115">
        <v>2036</v>
      </c>
      <c r="E181" s="57" t="s">
        <v>394</v>
      </c>
      <c r="F181" s="57" t="s">
        <v>65</v>
      </c>
      <c r="G181" s="27">
        <v>1962</v>
      </c>
      <c r="H181" s="91" t="s">
        <v>380</v>
      </c>
      <c r="I181" s="76">
        <v>0</v>
      </c>
    </row>
    <row r="182" spans="1:9" x14ac:dyDescent="0.35">
      <c r="A182" s="104">
        <v>444</v>
      </c>
      <c r="B182" s="105"/>
      <c r="C182" s="106" t="s">
        <v>656</v>
      </c>
      <c r="D182" s="115">
        <v>17689</v>
      </c>
      <c r="E182" s="57" t="s">
        <v>203</v>
      </c>
      <c r="F182" s="57" t="s">
        <v>65</v>
      </c>
      <c r="G182" s="27">
        <v>1966</v>
      </c>
      <c r="H182" s="88" t="s">
        <v>380</v>
      </c>
      <c r="I182" s="76">
        <v>0</v>
      </c>
    </row>
    <row r="183" spans="1:9" x14ac:dyDescent="0.35">
      <c r="A183" s="104">
        <v>445</v>
      </c>
      <c r="B183" s="105"/>
      <c r="C183" s="106" t="s">
        <v>656</v>
      </c>
      <c r="D183" s="115">
        <v>14540</v>
      </c>
      <c r="E183" s="57" t="s">
        <v>396</v>
      </c>
      <c r="F183" s="57" t="s">
        <v>201</v>
      </c>
      <c r="G183" s="27">
        <v>1999</v>
      </c>
      <c r="H183" s="91" t="s">
        <v>380</v>
      </c>
      <c r="I183" s="76">
        <v>0</v>
      </c>
    </row>
    <row r="184" spans="1:9" ht="15" thickBot="1" x14ac:dyDescent="0.4">
      <c r="A184" s="107">
        <v>446</v>
      </c>
      <c r="B184" s="108"/>
      <c r="C184" s="109" t="s">
        <v>656</v>
      </c>
      <c r="D184" s="116">
        <v>17690</v>
      </c>
      <c r="E184" s="77" t="s">
        <v>432</v>
      </c>
      <c r="F184" s="77" t="s">
        <v>433</v>
      </c>
      <c r="G184" s="78">
        <v>1979</v>
      </c>
      <c r="H184" s="89" t="s">
        <v>380</v>
      </c>
      <c r="I184" s="79">
        <v>0</v>
      </c>
    </row>
    <row r="185" spans="1:9" x14ac:dyDescent="0.35">
      <c r="A185" s="101">
        <v>93</v>
      </c>
      <c r="B185" s="102"/>
      <c r="C185" s="103">
        <v>77</v>
      </c>
      <c r="D185" s="114">
        <v>7962</v>
      </c>
      <c r="E185" s="73" t="s">
        <v>438</v>
      </c>
      <c r="F185" s="73" t="s">
        <v>229</v>
      </c>
      <c r="G185" s="74">
        <v>1994</v>
      </c>
      <c r="H185" s="92" t="s">
        <v>439</v>
      </c>
      <c r="I185" s="75">
        <v>5.2359999999999998</v>
      </c>
    </row>
    <row r="186" spans="1:9" x14ac:dyDescent="0.35">
      <c r="A186" s="104">
        <v>97</v>
      </c>
      <c r="B186" s="105"/>
      <c r="C186" s="106">
        <v>81</v>
      </c>
      <c r="D186" s="115">
        <v>5748</v>
      </c>
      <c r="E186" s="57" t="s">
        <v>440</v>
      </c>
      <c r="F186" s="57" t="s">
        <v>371</v>
      </c>
      <c r="G186" s="27">
        <v>1986</v>
      </c>
      <c r="H186" s="88" t="s">
        <v>439</v>
      </c>
      <c r="I186" s="76">
        <v>5.2132727272727273</v>
      </c>
    </row>
    <row r="187" spans="1:9" x14ac:dyDescent="0.35">
      <c r="A187" s="104">
        <v>288</v>
      </c>
      <c r="B187" s="105"/>
      <c r="C187" s="106">
        <v>272</v>
      </c>
      <c r="D187" s="115">
        <v>14797</v>
      </c>
      <c r="E187" s="57" t="s">
        <v>292</v>
      </c>
      <c r="F187" s="57" t="s">
        <v>126</v>
      </c>
      <c r="G187" s="27">
        <v>1968</v>
      </c>
      <c r="H187" s="91" t="s">
        <v>439</v>
      </c>
      <c r="I187" s="76">
        <v>4.5112500000000004</v>
      </c>
    </row>
    <row r="188" spans="1:9" x14ac:dyDescent="0.35">
      <c r="A188" s="104">
        <v>331</v>
      </c>
      <c r="B188" s="105"/>
      <c r="C188" s="106">
        <v>315</v>
      </c>
      <c r="D188" s="115">
        <v>18415</v>
      </c>
      <c r="E188" s="57" t="s">
        <v>478</v>
      </c>
      <c r="F188" s="57" t="s">
        <v>53</v>
      </c>
      <c r="G188" s="27">
        <v>1973</v>
      </c>
      <c r="H188" s="88" t="s">
        <v>439</v>
      </c>
      <c r="I188" s="76">
        <v>4.359</v>
      </c>
    </row>
    <row r="189" spans="1:9" x14ac:dyDescent="0.35">
      <c r="A189" s="104">
        <v>359</v>
      </c>
      <c r="B189" s="105"/>
      <c r="C189" s="106">
        <v>343</v>
      </c>
      <c r="D189" s="115">
        <v>14160</v>
      </c>
      <c r="E189" s="57" t="s">
        <v>559</v>
      </c>
      <c r="F189" s="57" t="s">
        <v>65</v>
      </c>
      <c r="G189" s="27">
        <v>1968</v>
      </c>
      <c r="H189" s="91" t="s">
        <v>439</v>
      </c>
      <c r="I189" s="76">
        <v>4.2300000000000004</v>
      </c>
    </row>
    <row r="190" spans="1:9" x14ac:dyDescent="0.35">
      <c r="A190" s="104">
        <v>374</v>
      </c>
      <c r="B190" s="105"/>
      <c r="C190" s="106">
        <v>358</v>
      </c>
      <c r="D190" s="115">
        <v>15365</v>
      </c>
      <c r="E190" s="57" t="s">
        <v>606</v>
      </c>
      <c r="F190" s="57" t="s">
        <v>84</v>
      </c>
      <c r="G190" s="27">
        <v>2009</v>
      </c>
      <c r="H190" s="88" t="s">
        <v>439</v>
      </c>
      <c r="I190" s="76">
        <v>4.1438571428571427</v>
      </c>
    </row>
    <row r="191" spans="1:9" x14ac:dyDescent="0.35">
      <c r="A191" s="104">
        <v>375</v>
      </c>
      <c r="B191" s="105"/>
      <c r="C191" s="106">
        <v>359</v>
      </c>
      <c r="D191" s="115">
        <v>14823</v>
      </c>
      <c r="E191" s="57" t="s">
        <v>482</v>
      </c>
      <c r="F191" s="57" t="s">
        <v>214</v>
      </c>
      <c r="G191" s="27">
        <v>1958</v>
      </c>
      <c r="H191" s="91" t="s">
        <v>439</v>
      </c>
      <c r="I191" s="76">
        <v>4.143575757575757</v>
      </c>
    </row>
    <row r="192" spans="1:9" x14ac:dyDescent="0.35">
      <c r="A192" s="104">
        <v>378</v>
      </c>
      <c r="B192" s="105"/>
      <c r="C192" s="106">
        <v>362</v>
      </c>
      <c r="D192" s="115">
        <v>18414</v>
      </c>
      <c r="E192" s="57" t="s">
        <v>478</v>
      </c>
      <c r="F192" s="57" t="s">
        <v>492</v>
      </c>
      <c r="G192" s="27">
        <v>1999</v>
      </c>
      <c r="H192" s="88" t="s">
        <v>439</v>
      </c>
      <c r="I192" s="76">
        <v>4.1197735849056603</v>
      </c>
    </row>
    <row r="193" spans="1:9" x14ac:dyDescent="0.35">
      <c r="A193" s="104">
        <v>389</v>
      </c>
      <c r="B193" s="105"/>
      <c r="C193" s="106">
        <v>373</v>
      </c>
      <c r="D193" s="115">
        <v>10986</v>
      </c>
      <c r="E193" s="57" t="s">
        <v>575</v>
      </c>
      <c r="F193" s="57" t="s">
        <v>138</v>
      </c>
      <c r="G193" s="27">
        <v>1962</v>
      </c>
      <c r="H193" s="91" t="s">
        <v>439</v>
      </c>
      <c r="I193" s="76">
        <v>4.0216666666666665</v>
      </c>
    </row>
    <row r="194" spans="1:9" x14ac:dyDescent="0.35">
      <c r="A194" s="104">
        <v>390</v>
      </c>
      <c r="B194" s="105"/>
      <c r="C194" s="106">
        <v>374</v>
      </c>
      <c r="D194" s="115">
        <v>11930</v>
      </c>
      <c r="E194" s="57" t="s">
        <v>562</v>
      </c>
      <c r="F194" s="57" t="s">
        <v>214</v>
      </c>
      <c r="G194" s="27">
        <v>1950</v>
      </c>
      <c r="H194" s="88" t="s">
        <v>439</v>
      </c>
      <c r="I194" s="76">
        <v>3.9880909090909089</v>
      </c>
    </row>
    <row r="195" spans="1:9" x14ac:dyDescent="0.35">
      <c r="A195" s="104">
        <v>391</v>
      </c>
      <c r="B195" s="105"/>
      <c r="C195" s="106">
        <v>375</v>
      </c>
      <c r="D195" s="115">
        <v>15858</v>
      </c>
      <c r="E195" s="57" t="s">
        <v>576</v>
      </c>
      <c r="F195" s="57" t="s">
        <v>577</v>
      </c>
      <c r="G195" s="27">
        <v>1964</v>
      </c>
      <c r="H195" s="91" t="s">
        <v>439</v>
      </c>
      <c r="I195" s="76">
        <v>3.98</v>
      </c>
    </row>
    <row r="196" spans="1:9" x14ac:dyDescent="0.35">
      <c r="A196" s="104">
        <v>394</v>
      </c>
      <c r="B196" s="105"/>
      <c r="C196" s="106">
        <v>378</v>
      </c>
      <c r="D196" s="115">
        <v>14824</v>
      </c>
      <c r="E196" s="57" t="s">
        <v>613</v>
      </c>
      <c r="F196" s="57" t="s">
        <v>614</v>
      </c>
      <c r="G196" s="27">
        <v>1953</v>
      </c>
      <c r="H196" s="88" t="s">
        <v>439</v>
      </c>
      <c r="I196" s="76">
        <v>3.9176666666666669</v>
      </c>
    </row>
    <row r="197" spans="1:9" x14ac:dyDescent="0.35">
      <c r="A197" s="104">
        <v>396</v>
      </c>
      <c r="B197" s="105"/>
      <c r="C197" s="106">
        <v>380</v>
      </c>
      <c r="D197" s="115">
        <v>11931</v>
      </c>
      <c r="E197" s="57" t="s">
        <v>486</v>
      </c>
      <c r="F197" s="57" t="s">
        <v>487</v>
      </c>
      <c r="G197" s="27">
        <v>1957</v>
      </c>
      <c r="H197" s="91" t="s">
        <v>439</v>
      </c>
      <c r="I197" s="76">
        <v>3.8942222222222225</v>
      </c>
    </row>
    <row r="198" spans="1:9" x14ac:dyDescent="0.35">
      <c r="A198" s="104">
        <v>401</v>
      </c>
      <c r="B198" s="105"/>
      <c r="C198" s="106">
        <v>385</v>
      </c>
      <c r="D198" s="115">
        <v>15368</v>
      </c>
      <c r="E198" s="57" t="s">
        <v>606</v>
      </c>
      <c r="F198" s="57" t="s">
        <v>37</v>
      </c>
      <c r="G198" s="27">
        <v>2009</v>
      </c>
      <c r="H198" s="88" t="s">
        <v>439</v>
      </c>
      <c r="I198" s="76">
        <v>3.8232222222222223</v>
      </c>
    </row>
    <row r="199" spans="1:9" x14ac:dyDescent="0.35">
      <c r="A199" s="104">
        <v>402</v>
      </c>
      <c r="B199" s="105"/>
      <c r="C199" s="106">
        <v>386</v>
      </c>
      <c r="D199" s="115">
        <v>15364</v>
      </c>
      <c r="E199" s="57" t="s">
        <v>618</v>
      </c>
      <c r="F199" s="57" t="s">
        <v>23</v>
      </c>
      <c r="G199" s="27">
        <v>2010</v>
      </c>
      <c r="H199" s="91" t="s">
        <v>439</v>
      </c>
      <c r="I199" s="76">
        <v>3.81975</v>
      </c>
    </row>
    <row r="200" spans="1:9" x14ac:dyDescent="0.35">
      <c r="A200" s="104">
        <v>405</v>
      </c>
      <c r="B200" s="105"/>
      <c r="C200" s="106">
        <v>389</v>
      </c>
      <c r="D200" s="115">
        <v>16247</v>
      </c>
      <c r="E200" s="57" t="s">
        <v>627</v>
      </c>
      <c r="F200" s="57" t="s">
        <v>158</v>
      </c>
      <c r="G200" s="27">
        <v>2009</v>
      </c>
      <c r="H200" s="88" t="s">
        <v>439</v>
      </c>
      <c r="I200" s="76">
        <v>3.7724285714285712</v>
      </c>
    </row>
    <row r="201" spans="1:9" x14ac:dyDescent="0.35">
      <c r="A201" s="104">
        <v>409</v>
      </c>
      <c r="B201" s="105"/>
      <c r="C201" s="106">
        <v>393</v>
      </c>
      <c r="D201" s="115">
        <v>10984</v>
      </c>
      <c r="E201" s="57" t="s">
        <v>630</v>
      </c>
      <c r="F201" s="57" t="s">
        <v>233</v>
      </c>
      <c r="G201" s="27">
        <v>1957</v>
      </c>
      <c r="H201" s="91" t="s">
        <v>439</v>
      </c>
      <c r="I201" s="76">
        <v>3.7260000000000004</v>
      </c>
    </row>
    <row r="202" spans="1:9" ht="15" thickBot="1" x14ac:dyDescent="0.4">
      <c r="A202" s="107">
        <v>413</v>
      </c>
      <c r="B202" s="108"/>
      <c r="C202" s="109">
        <v>397</v>
      </c>
      <c r="D202" s="116">
        <v>18416</v>
      </c>
      <c r="E202" s="77" t="s">
        <v>616</v>
      </c>
      <c r="F202" s="77" t="s">
        <v>84</v>
      </c>
      <c r="G202" s="78">
        <v>1971</v>
      </c>
      <c r="H202" s="89" t="s">
        <v>439</v>
      </c>
      <c r="I202" s="79">
        <v>3.6903939393939389</v>
      </c>
    </row>
    <row r="203" spans="1:9" x14ac:dyDescent="0.35">
      <c r="A203" s="101">
        <v>108</v>
      </c>
      <c r="B203" s="102"/>
      <c r="C203" s="103">
        <v>92</v>
      </c>
      <c r="D203" s="114">
        <v>6561</v>
      </c>
      <c r="E203" s="73" t="s">
        <v>295</v>
      </c>
      <c r="F203" s="73" t="s">
        <v>296</v>
      </c>
      <c r="G203" s="74">
        <v>1990</v>
      </c>
      <c r="H203" s="92" t="s">
        <v>297</v>
      </c>
      <c r="I203" s="75">
        <v>5.1704705882352942</v>
      </c>
    </row>
    <row r="204" spans="1:9" x14ac:dyDescent="0.35">
      <c r="A204" s="104">
        <v>174</v>
      </c>
      <c r="B204" s="105"/>
      <c r="C204" s="106">
        <v>158</v>
      </c>
      <c r="D204" s="115">
        <v>2248</v>
      </c>
      <c r="E204" s="57" t="s">
        <v>196</v>
      </c>
      <c r="F204" s="57" t="s">
        <v>231</v>
      </c>
      <c r="G204" s="27">
        <v>1963</v>
      </c>
      <c r="H204" s="88" t="s">
        <v>297</v>
      </c>
      <c r="I204" s="76">
        <v>4.9712727272727273</v>
      </c>
    </row>
    <row r="205" spans="1:9" x14ac:dyDescent="0.35">
      <c r="A205" s="104">
        <v>177</v>
      </c>
      <c r="B205" s="105"/>
      <c r="C205" s="106">
        <v>161</v>
      </c>
      <c r="D205" s="115">
        <v>3685</v>
      </c>
      <c r="E205" s="57" t="s">
        <v>56</v>
      </c>
      <c r="F205" s="57" t="s">
        <v>320</v>
      </c>
      <c r="G205" s="27">
        <v>1972</v>
      </c>
      <c r="H205" s="91" t="s">
        <v>297</v>
      </c>
      <c r="I205" s="76">
        <v>4.9485454545454539</v>
      </c>
    </row>
    <row r="206" spans="1:9" x14ac:dyDescent="0.35">
      <c r="A206" s="104">
        <v>187</v>
      </c>
      <c r="B206" s="105"/>
      <c r="C206" s="106">
        <v>171</v>
      </c>
      <c r="D206" s="115">
        <v>2467</v>
      </c>
      <c r="E206" s="57" t="s">
        <v>325</v>
      </c>
      <c r="F206" s="57" t="s">
        <v>65</v>
      </c>
      <c r="G206" s="27">
        <v>1964</v>
      </c>
      <c r="H206" s="88" t="s">
        <v>297</v>
      </c>
      <c r="I206" s="76">
        <v>4.8940000000000001</v>
      </c>
    </row>
    <row r="207" spans="1:9" x14ac:dyDescent="0.35">
      <c r="A207" s="104">
        <v>200</v>
      </c>
      <c r="B207" s="105"/>
      <c r="C207" s="106">
        <v>184</v>
      </c>
      <c r="D207" s="115">
        <v>14839</v>
      </c>
      <c r="E207" s="57" t="s">
        <v>451</v>
      </c>
      <c r="F207" s="57" t="s">
        <v>76</v>
      </c>
      <c r="G207" s="27">
        <v>1991</v>
      </c>
      <c r="H207" s="91" t="s">
        <v>297</v>
      </c>
      <c r="I207" s="76">
        <v>4.8471111111111114</v>
      </c>
    </row>
    <row r="208" spans="1:9" x14ac:dyDescent="0.35">
      <c r="A208" s="104">
        <v>270</v>
      </c>
      <c r="B208" s="105"/>
      <c r="C208" s="106">
        <v>254</v>
      </c>
      <c r="D208" s="115">
        <v>11797</v>
      </c>
      <c r="E208" s="57" t="s">
        <v>355</v>
      </c>
      <c r="F208" s="57" t="s">
        <v>41</v>
      </c>
      <c r="G208" s="27">
        <v>1979</v>
      </c>
      <c r="H208" s="88" t="s">
        <v>297</v>
      </c>
      <c r="I208" s="76">
        <v>4.595739130434783</v>
      </c>
    </row>
    <row r="209" spans="1:9" x14ac:dyDescent="0.35">
      <c r="A209" s="104">
        <v>279</v>
      </c>
      <c r="B209" s="105"/>
      <c r="C209" s="106">
        <v>263</v>
      </c>
      <c r="D209" s="115">
        <v>4290</v>
      </c>
      <c r="E209" s="57" t="s">
        <v>213</v>
      </c>
      <c r="F209" s="57" t="s">
        <v>106</v>
      </c>
      <c r="G209" s="27">
        <v>1976</v>
      </c>
      <c r="H209" s="91" t="s">
        <v>297</v>
      </c>
      <c r="I209" s="76">
        <v>4.5511999999999997</v>
      </c>
    </row>
    <row r="210" spans="1:9" x14ac:dyDescent="0.35">
      <c r="A210" s="104">
        <v>317</v>
      </c>
      <c r="B210" s="105"/>
      <c r="C210" s="106">
        <v>301</v>
      </c>
      <c r="D210" s="115">
        <v>12587</v>
      </c>
      <c r="E210" s="57" t="s">
        <v>480</v>
      </c>
      <c r="F210" s="57" t="s">
        <v>285</v>
      </c>
      <c r="G210" s="27">
        <v>1962</v>
      </c>
      <c r="H210" s="88" t="s">
        <v>297</v>
      </c>
      <c r="I210" s="76">
        <v>4.4151818181818179</v>
      </c>
    </row>
    <row r="211" spans="1:9" x14ac:dyDescent="0.35">
      <c r="A211" s="104">
        <v>335</v>
      </c>
      <c r="B211" s="105"/>
      <c r="C211" s="106">
        <v>319</v>
      </c>
      <c r="D211" s="115">
        <v>14402</v>
      </c>
      <c r="E211" s="57" t="s">
        <v>479</v>
      </c>
      <c r="F211" s="57" t="s">
        <v>78</v>
      </c>
      <c r="G211" s="27">
        <v>1988</v>
      </c>
      <c r="H211" s="91" t="s">
        <v>297</v>
      </c>
      <c r="I211" s="76">
        <v>4.3526666666666669</v>
      </c>
    </row>
    <row r="212" spans="1:9" x14ac:dyDescent="0.35">
      <c r="A212" s="104">
        <v>340</v>
      </c>
      <c r="B212" s="105"/>
      <c r="C212" s="106">
        <v>324</v>
      </c>
      <c r="D212" s="115">
        <v>15516</v>
      </c>
      <c r="E212" s="57" t="s">
        <v>196</v>
      </c>
      <c r="F212" s="57" t="s">
        <v>143</v>
      </c>
      <c r="G212" s="27">
        <v>1993</v>
      </c>
      <c r="H212" s="88" t="s">
        <v>297</v>
      </c>
      <c r="I212" s="76">
        <v>4.3387380952380949</v>
      </c>
    </row>
    <row r="213" spans="1:9" x14ac:dyDescent="0.35">
      <c r="A213" s="104">
        <v>342</v>
      </c>
      <c r="B213" s="105"/>
      <c r="C213" s="106">
        <v>326</v>
      </c>
      <c r="D213" s="115">
        <v>14711</v>
      </c>
      <c r="E213" s="57" t="s">
        <v>481</v>
      </c>
      <c r="F213" s="57" t="s">
        <v>41</v>
      </c>
      <c r="G213" s="27">
        <v>1979</v>
      </c>
      <c r="H213" s="91" t="s">
        <v>297</v>
      </c>
      <c r="I213" s="76">
        <v>4.3252857142857142</v>
      </c>
    </row>
    <row r="214" spans="1:9" x14ac:dyDescent="0.35">
      <c r="A214" s="104">
        <v>376</v>
      </c>
      <c r="B214" s="105"/>
      <c r="C214" s="106">
        <v>360</v>
      </c>
      <c r="D214" s="115">
        <v>787</v>
      </c>
      <c r="E214" s="57" t="s">
        <v>607</v>
      </c>
      <c r="F214" s="57" t="s">
        <v>457</v>
      </c>
      <c r="G214" s="27">
        <v>1953</v>
      </c>
      <c r="H214" s="88" t="s">
        <v>297</v>
      </c>
      <c r="I214" s="76">
        <v>4.1426666666666669</v>
      </c>
    </row>
    <row r="215" spans="1:9" x14ac:dyDescent="0.35">
      <c r="A215" s="104">
        <v>393</v>
      </c>
      <c r="B215" s="105"/>
      <c r="C215" s="106">
        <v>377</v>
      </c>
      <c r="D215" s="115">
        <v>18787</v>
      </c>
      <c r="E215" s="57" t="s">
        <v>358</v>
      </c>
      <c r="F215" s="57" t="s">
        <v>19</v>
      </c>
      <c r="G215" s="27">
        <v>1979</v>
      </c>
      <c r="H215" s="91" t="s">
        <v>297</v>
      </c>
      <c r="I215" s="76">
        <v>3.924212121212121</v>
      </c>
    </row>
    <row r="216" spans="1:9" x14ac:dyDescent="0.35">
      <c r="A216" s="104">
        <v>418</v>
      </c>
      <c r="B216" s="105"/>
      <c r="C216" s="106">
        <v>402</v>
      </c>
      <c r="D216" s="115">
        <v>14132</v>
      </c>
      <c r="E216" s="57" t="s">
        <v>638</v>
      </c>
      <c r="F216" s="57" t="s">
        <v>138</v>
      </c>
      <c r="G216" s="27">
        <v>1952</v>
      </c>
      <c r="H216" s="88" t="s">
        <v>297</v>
      </c>
      <c r="I216" s="76">
        <v>3.4510000000000001</v>
      </c>
    </row>
    <row r="217" spans="1:9" x14ac:dyDescent="0.35">
      <c r="A217" s="104">
        <v>447</v>
      </c>
      <c r="B217" s="105"/>
      <c r="C217" s="106" t="s">
        <v>656</v>
      </c>
      <c r="D217" s="115">
        <v>16620</v>
      </c>
      <c r="E217" s="57" t="s">
        <v>632</v>
      </c>
      <c r="F217" s="57" t="s">
        <v>457</v>
      </c>
      <c r="G217" s="27">
        <v>1958</v>
      </c>
      <c r="H217" s="91" t="s">
        <v>297</v>
      </c>
      <c r="I217" s="76">
        <v>0</v>
      </c>
    </row>
    <row r="218" spans="1:9" ht="15" thickBot="1" x14ac:dyDescent="0.4">
      <c r="A218" s="107">
        <v>448</v>
      </c>
      <c r="B218" s="108"/>
      <c r="C218" s="109" t="s">
        <v>656</v>
      </c>
      <c r="D218" s="116">
        <v>18788</v>
      </c>
      <c r="E218" s="77" t="s">
        <v>637</v>
      </c>
      <c r="F218" s="77" t="s">
        <v>84</v>
      </c>
      <c r="G218" s="78">
        <v>1983</v>
      </c>
      <c r="H218" s="89" t="s">
        <v>297</v>
      </c>
      <c r="I218" s="79">
        <v>0</v>
      </c>
    </row>
    <row r="219" spans="1:9" x14ac:dyDescent="0.35">
      <c r="A219" s="101">
        <v>78</v>
      </c>
      <c r="B219" s="102"/>
      <c r="C219" s="103">
        <v>62</v>
      </c>
      <c r="D219" s="114">
        <v>3911</v>
      </c>
      <c r="E219" s="73" t="s">
        <v>209</v>
      </c>
      <c r="F219" s="73" t="s">
        <v>146</v>
      </c>
      <c r="G219" s="74">
        <v>1973</v>
      </c>
      <c r="H219" s="92" t="s">
        <v>210</v>
      </c>
      <c r="I219" s="75">
        <v>5.3029999999999999</v>
      </c>
    </row>
    <row r="220" spans="1:9" x14ac:dyDescent="0.35">
      <c r="A220" s="104">
        <v>116</v>
      </c>
      <c r="B220" s="105"/>
      <c r="C220" s="106">
        <v>100</v>
      </c>
      <c r="D220" s="115">
        <v>1833</v>
      </c>
      <c r="E220" s="57" t="s">
        <v>225</v>
      </c>
      <c r="F220" s="57" t="s">
        <v>65</v>
      </c>
      <c r="G220" s="27">
        <v>1961</v>
      </c>
      <c r="H220" s="88" t="s">
        <v>210</v>
      </c>
      <c r="I220" s="76">
        <v>5.1348181818181819</v>
      </c>
    </row>
    <row r="221" spans="1:9" x14ac:dyDescent="0.35">
      <c r="A221" s="104">
        <v>120</v>
      </c>
      <c r="B221" s="105"/>
      <c r="C221" s="106">
        <v>104</v>
      </c>
      <c r="D221" s="115">
        <v>2577</v>
      </c>
      <c r="E221" s="57" t="s">
        <v>87</v>
      </c>
      <c r="F221" s="57" t="s">
        <v>231</v>
      </c>
      <c r="G221" s="27">
        <v>1965</v>
      </c>
      <c r="H221" s="91" t="s">
        <v>210</v>
      </c>
      <c r="I221" s="76">
        <v>5.1120909090909095</v>
      </c>
    </row>
    <row r="222" spans="1:9" x14ac:dyDescent="0.35">
      <c r="A222" s="104">
        <v>157</v>
      </c>
      <c r="B222" s="105"/>
      <c r="C222" s="106">
        <v>141</v>
      </c>
      <c r="D222" s="115">
        <v>1180</v>
      </c>
      <c r="E222" s="57" t="s">
        <v>445</v>
      </c>
      <c r="F222" s="57" t="s">
        <v>65</v>
      </c>
      <c r="G222" s="27">
        <v>1957</v>
      </c>
      <c r="H222" s="88" t="s">
        <v>210</v>
      </c>
      <c r="I222" s="76">
        <v>5.0101935483870967</v>
      </c>
    </row>
    <row r="223" spans="1:9" x14ac:dyDescent="0.35">
      <c r="A223" s="104">
        <v>165</v>
      </c>
      <c r="B223" s="105"/>
      <c r="C223" s="106">
        <v>149</v>
      </c>
      <c r="D223" s="115">
        <v>1314</v>
      </c>
      <c r="E223" s="57" t="s">
        <v>242</v>
      </c>
      <c r="F223" s="57" t="s">
        <v>243</v>
      </c>
      <c r="G223" s="27">
        <v>1958</v>
      </c>
      <c r="H223" s="91" t="s">
        <v>210</v>
      </c>
      <c r="I223" s="76">
        <v>4.9897627118644072</v>
      </c>
    </row>
    <row r="224" spans="1:9" x14ac:dyDescent="0.35">
      <c r="A224" s="104">
        <v>183</v>
      </c>
      <c r="B224" s="105"/>
      <c r="C224" s="106">
        <v>167</v>
      </c>
      <c r="D224" s="115">
        <v>3417</v>
      </c>
      <c r="E224" s="57" t="s">
        <v>239</v>
      </c>
      <c r="F224" s="57" t="s">
        <v>69</v>
      </c>
      <c r="G224" s="27">
        <v>1970</v>
      </c>
      <c r="H224" s="88" t="s">
        <v>210</v>
      </c>
      <c r="I224" s="76">
        <v>4.9241200000000003</v>
      </c>
    </row>
    <row r="225" spans="1:9" x14ac:dyDescent="0.35">
      <c r="A225" s="104">
        <v>191</v>
      </c>
      <c r="B225" s="105"/>
      <c r="C225" s="106">
        <v>175</v>
      </c>
      <c r="D225" s="115">
        <v>7129</v>
      </c>
      <c r="E225" s="57" t="s">
        <v>450</v>
      </c>
      <c r="F225" s="57" t="s">
        <v>206</v>
      </c>
      <c r="G225" s="27">
        <v>1992</v>
      </c>
      <c r="H225" s="91" t="s">
        <v>210</v>
      </c>
      <c r="I225" s="76">
        <v>4.8871627906976745</v>
      </c>
    </row>
    <row r="226" spans="1:9" x14ac:dyDescent="0.35">
      <c r="A226" s="104">
        <v>273</v>
      </c>
      <c r="B226" s="105"/>
      <c r="C226" s="106">
        <v>257</v>
      </c>
      <c r="D226" s="115">
        <v>1176</v>
      </c>
      <c r="E226" s="57" t="s">
        <v>461</v>
      </c>
      <c r="F226" s="57" t="s">
        <v>462</v>
      </c>
      <c r="G226" s="27">
        <v>1957</v>
      </c>
      <c r="H226" s="88" t="s">
        <v>210</v>
      </c>
      <c r="I226" s="76">
        <v>4.5874285714285712</v>
      </c>
    </row>
    <row r="227" spans="1:9" x14ac:dyDescent="0.35">
      <c r="A227" s="104">
        <v>287</v>
      </c>
      <c r="B227" s="105"/>
      <c r="C227" s="106">
        <v>271</v>
      </c>
      <c r="D227" s="115">
        <v>6973</v>
      </c>
      <c r="E227" s="57" t="s">
        <v>280</v>
      </c>
      <c r="F227" s="57" t="s">
        <v>231</v>
      </c>
      <c r="G227" s="27">
        <v>1992</v>
      </c>
      <c r="H227" s="91" t="s">
        <v>210</v>
      </c>
      <c r="I227" s="76">
        <v>4.5132000000000003</v>
      </c>
    </row>
    <row r="228" spans="1:9" x14ac:dyDescent="0.35">
      <c r="A228" s="104">
        <v>309</v>
      </c>
      <c r="B228" s="105"/>
      <c r="C228" s="106">
        <v>293</v>
      </c>
      <c r="D228" s="115">
        <v>13297</v>
      </c>
      <c r="E228" s="57" t="s">
        <v>461</v>
      </c>
      <c r="F228" s="57" t="s">
        <v>462</v>
      </c>
      <c r="G228" s="27">
        <v>1978</v>
      </c>
      <c r="H228" s="88" t="s">
        <v>210</v>
      </c>
      <c r="I228" s="76">
        <v>4.4585641025641021</v>
      </c>
    </row>
    <row r="229" spans="1:9" x14ac:dyDescent="0.35">
      <c r="A229" s="104">
        <v>328</v>
      </c>
      <c r="B229" s="105"/>
      <c r="C229" s="106">
        <v>312</v>
      </c>
      <c r="D229" s="115">
        <v>15105</v>
      </c>
      <c r="E229" s="57" t="s">
        <v>594</v>
      </c>
      <c r="F229" s="57" t="s">
        <v>146</v>
      </c>
      <c r="G229" s="27">
        <v>1967</v>
      </c>
      <c r="H229" s="91" t="s">
        <v>210</v>
      </c>
      <c r="I229" s="76">
        <v>4.38225</v>
      </c>
    </row>
    <row r="230" spans="1:9" x14ac:dyDescent="0.35">
      <c r="A230" s="104">
        <v>449</v>
      </c>
      <c r="B230" s="105"/>
      <c r="C230" s="106" t="s">
        <v>656</v>
      </c>
      <c r="D230" s="115">
        <v>13295</v>
      </c>
      <c r="E230" s="57" t="s">
        <v>240</v>
      </c>
      <c r="F230" s="57" t="s">
        <v>241</v>
      </c>
      <c r="G230" s="27">
        <v>1977</v>
      </c>
      <c r="H230" s="88" t="s">
        <v>210</v>
      </c>
      <c r="I230" s="76">
        <v>0</v>
      </c>
    </row>
    <row r="231" spans="1:9" x14ac:dyDescent="0.35">
      <c r="A231" s="104">
        <v>450</v>
      </c>
      <c r="B231" s="105"/>
      <c r="C231" s="106" t="s">
        <v>656</v>
      </c>
      <c r="D231" s="115">
        <v>6048</v>
      </c>
      <c r="E231" s="57" t="s">
        <v>242</v>
      </c>
      <c r="F231" s="57" t="s">
        <v>243</v>
      </c>
      <c r="G231" s="27">
        <v>1988</v>
      </c>
      <c r="H231" s="91" t="s">
        <v>210</v>
      </c>
      <c r="I231" s="76">
        <v>0</v>
      </c>
    </row>
    <row r="232" spans="1:9" ht="15" thickBot="1" x14ac:dyDescent="0.4">
      <c r="A232" s="107">
        <v>451</v>
      </c>
      <c r="B232" s="108"/>
      <c r="C232" s="109" t="s">
        <v>656</v>
      </c>
      <c r="D232" s="116">
        <v>13296</v>
      </c>
      <c r="E232" s="77" t="s">
        <v>628</v>
      </c>
      <c r="F232" s="77" t="s">
        <v>65</v>
      </c>
      <c r="G232" s="78">
        <v>1970</v>
      </c>
      <c r="H232" s="89" t="s">
        <v>210</v>
      </c>
      <c r="I232" s="79">
        <v>0</v>
      </c>
    </row>
    <row r="233" spans="1:9" x14ac:dyDescent="0.35">
      <c r="A233" s="101">
        <v>19</v>
      </c>
      <c r="B233" s="102">
        <v>207</v>
      </c>
      <c r="C233" s="103">
        <v>7</v>
      </c>
      <c r="D233" s="114">
        <v>6840</v>
      </c>
      <c r="E233" s="73" t="s">
        <v>33</v>
      </c>
      <c r="F233" s="73" t="s">
        <v>34</v>
      </c>
      <c r="G233" s="74">
        <v>1991</v>
      </c>
      <c r="H233" s="92" t="s">
        <v>35</v>
      </c>
      <c r="I233" s="75">
        <v>5.74</v>
      </c>
    </row>
    <row r="234" spans="1:9" x14ac:dyDescent="0.35">
      <c r="A234" s="104">
        <v>39</v>
      </c>
      <c r="B234" s="105"/>
      <c r="C234" s="106">
        <v>12</v>
      </c>
      <c r="D234" s="115">
        <v>13954</v>
      </c>
      <c r="E234" s="57" t="s">
        <v>43</v>
      </c>
      <c r="F234" s="57" t="s">
        <v>44</v>
      </c>
      <c r="G234" s="27">
        <v>2004</v>
      </c>
      <c r="H234" s="88" t="s">
        <v>35</v>
      </c>
      <c r="I234" s="76">
        <v>5.6364150943396227</v>
      </c>
    </row>
    <row r="235" spans="1:9" x14ac:dyDescent="0.35">
      <c r="A235" s="104">
        <v>47</v>
      </c>
      <c r="B235" s="105"/>
      <c r="C235" s="106">
        <v>29</v>
      </c>
      <c r="D235" s="115">
        <v>11801</v>
      </c>
      <c r="E235" s="57" t="s">
        <v>73</v>
      </c>
      <c r="F235" s="57" t="s">
        <v>74</v>
      </c>
      <c r="G235" s="27">
        <v>2004</v>
      </c>
      <c r="H235" s="91" t="s">
        <v>35</v>
      </c>
      <c r="I235" s="76">
        <v>5.5041666666666673</v>
      </c>
    </row>
    <row r="236" spans="1:9" x14ac:dyDescent="0.35">
      <c r="A236" s="104">
        <v>59</v>
      </c>
      <c r="B236" s="105"/>
      <c r="C236" s="106">
        <v>43</v>
      </c>
      <c r="D236" s="115">
        <v>13358</v>
      </c>
      <c r="E236" s="57" t="s">
        <v>79</v>
      </c>
      <c r="F236" s="57" t="s">
        <v>80</v>
      </c>
      <c r="G236" s="27">
        <v>2005</v>
      </c>
      <c r="H236" s="88" t="s">
        <v>35</v>
      </c>
      <c r="I236" s="76">
        <v>5.4348260869565213</v>
      </c>
    </row>
    <row r="237" spans="1:9" x14ac:dyDescent="0.35">
      <c r="A237" s="104">
        <v>66</v>
      </c>
      <c r="B237" s="105"/>
      <c r="C237" s="106">
        <v>50</v>
      </c>
      <c r="D237" s="115">
        <v>9800</v>
      </c>
      <c r="E237" s="57" t="s">
        <v>100</v>
      </c>
      <c r="F237" s="57" t="s">
        <v>17</v>
      </c>
      <c r="G237" s="27">
        <v>1999</v>
      </c>
      <c r="H237" s="91" t="s">
        <v>35</v>
      </c>
      <c r="I237" s="76">
        <v>5.3666666666666671</v>
      </c>
    </row>
    <row r="238" spans="1:9" x14ac:dyDescent="0.35">
      <c r="A238" s="104">
        <v>74</v>
      </c>
      <c r="B238" s="105"/>
      <c r="C238" s="106">
        <v>58</v>
      </c>
      <c r="D238" s="115">
        <v>10524</v>
      </c>
      <c r="E238" s="57" t="s">
        <v>100</v>
      </c>
      <c r="F238" s="57" t="s">
        <v>206</v>
      </c>
      <c r="G238" s="27">
        <v>1997</v>
      </c>
      <c r="H238" s="88" t="s">
        <v>35</v>
      </c>
      <c r="I238" s="76">
        <v>5.3230697674418597</v>
      </c>
    </row>
    <row r="239" spans="1:9" x14ac:dyDescent="0.35">
      <c r="A239" s="104">
        <v>89</v>
      </c>
      <c r="B239" s="105"/>
      <c r="C239" s="106">
        <v>73</v>
      </c>
      <c r="D239" s="115">
        <v>5938</v>
      </c>
      <c r="E239" s="57" t="s">
        <v>117</v>
      </c>
      <c r="F239" s="57" t="s">
        <v>63</v>
      </c>
      <c r="G239" s="27">
        <v>1987</v>
      </c>
      <c r="H239" s="91" t="s">
        <v>35</v>
      </c>
      <c r="I239" s="76">
        <v>5.2668148148148148</v>
      </c>
    </row>
    <row r="240" spans="1:9" x14ac:dyDescent="0.35">
      <c r="A240" s="104">
        <v>95</v>
      </c>
      <c r="B240" s="105"/>
      <c r="C240" s="106">
        <v>79</v>
      </c>
      <c r="D240" s="115">
        <v>12798</v>
      </c>
      <c r="E240" s="57" t="s">
        <v>368</v>
      </c>
      <c r="F240" s="57" t="s">
        <v>89</v>
      </c>
      <c r="G240" s="27">
        <v>2009</v>
      </c>
      <c r="H240" s="88" t="s">
        <v>35</v>
      </c>
      <c r="I240" s="76">
        <v>5.2280545454545457</v>
      </c>
    </row>
    <row r="241" spans="1:9" x14ac:dyDescent="0.35">
      <c r="A241" s="104">
        <v>134</v>
      </c>
      <c r="B241" s="105"/>
      <c r="C241" s="106">
        <v>118</v>
      </c>
      <c r="D241" s="115">
        <v>13357</v>
      </c>
      <c r="E241" s="57" t="s">
        <v>79</v>
      </c>
      <c r="F241" s="57" t="s">
        <v>138</v>
      </c>
      <c r="G241" s="27">
        <v>2008</v>
      </c>
      <c r="H241" s="91" t="s">
        <v>35</v>
      </c>
      <c r="I241" s="76">
        <v>5.0678571428571431</v>
      </c>
    </row>
    <row r="242" spans="1:9" x14ac:dyDescent="0.35">
      <c r="A242" s="104">
        <v>136</v>
      </c>
      <c r="B242" s="105"/>
      <c r="C242" s="106">
        <v>120</v>
      </c>
      <c r="D242" s="115">
        <v>13809</v>
      </c>
      <c r="E242" s="57" t="s">
        <v>129</v>
      </c>
      <c r="F242" s="57" t="s">
        <v>99</v>
      </c>
      <c r="G242" s="27">
        <v>2004</v>
      </c>
      <c r="H242" s="88" t="s">
        <v>35</v>
      </c>
      <c r="I242" s="76">
        <v>5.0527499999999996</v>
      </c>
    </row>
    <row r="243" spans="1:9" x14ac:dyDescent="0.35">
      <c r="A243" s="104">
        <v>179</v>
      </c>
      <c r="B243" s="105"/>
      <c r="C243" s="106">
        <v>163</v>
      </c>
      <c r="D243" s="115">
        <v>13352</v>
      </c>
      <c r="E243" s="57" t="s">
        <v>386</v>
      </c>
      <c r="F243" s="57" t="s">
        <v>89</v>
      </c>
      <c r="G243" s="27">
        <v>2008</v>
      </c>
      <c r="H243" s="91" t="s">
        <v>35</v>
      </c>
      <c r="I243" s="76">
        <v>4.9334000000000007</v>
      </c>
    </row>
    <row r="244" spans="1:9" x14ac:dyDescent="0.35">
      <c r="A244" s="104">
        <v>232</v>
      </c>
      <c r="B244" s="105"/>
      <c r="C244" s="106">
        <v>216</v>
      </c>
      <c r="D244" s="115">
        <v>13359</v>
      </c>
      <c r="E244" s="57" t="s">
        <v>390</v>
      </c>
      <c r="F244" s="57" t="s">
        <v>309</v>
      </c>
      <c r="G244" s="27">
        <v>1952</v>
      </c>
      <c r="H244" s="88" t="s">
        <v>35</v>
      </c>
      <c r="I244" s="76">
        <v>4.7414615384615377</v>
      </c>
    </row>
    <row r="245" spans="1:9" x14ac:dyDescent="0.35">
      <c r="A245" s="104">
        <v>242</v>
      </c>
      <c r="B245" s="105"/>
      <c r="C245" s="106">
        <v>226</v>
      </c>
      <c r="D245" s="115">
        <v>3692</v>
      </c>
      <c r="E245" s="57" t="s">
        <v>255</v>
      </c>
      <c r="F245" s="57" t="s">
        <v>65</v>
      </c>
      <c r="G245" s="27">
        <v>1972</v>
      </c>
      <c r="H245" s="91" t="s">
        <v>35</v>
      </c>
      <c r="I245" s="76">
        <v>4.7082222222222221</v>
      </c>
    </row>
    <row r="246" spans="1:9" x14ac:dyDescent="0.35">
      <c r="A246" s="104">
        <v>266</v>
      </c>
      <c r="B246" s="105"/>
      <c r="C246" s="106">
        <v>250</v>
      </c>
      <c r="D246" s="115">
        <v>4816</v>
      </c>
      <c r="E246" s="57" t="s">
        <v>464</v>
      </c>
      <c r="F246" s="57" t="s">
        <v>108</v>
      </c>
      <c r="G246" s="27">
        <v>1980</v>
      </c>
      <c r="H246" s="88" t="s">
        <v>35</v>
      </c>
      <c r="I246" s="76">
        <v>4.6109999999999998</v>
      </c>
    </row>
    <row r="247" spans="1:9" x14ac:dyDescent="0.35">
      <c r="A247" s="104">
        <v>267</v>
      </c>
      <c r="B247" s="105"/>
      <c r="C247" s="106">
        <v>251</v>
      </c>
      <c r="D247" s="115">
        <v>2407</v>
      </c>
      <c r="E247" s="57" t="s">
        <v>465</v>
      </c>
      <c r="F247" s="57" t="s">
        <v>69</v>
      </c>
      <c r="G247" s="27">
        <v>1964</v>
      </c>
      <c r="H247" s="91" t="s">
        <v>35</v>
      </c>
      <c r="I247" s="76">
        <v>4.6109999999999998</v>
      </c>
    </row>
    <row r="248" spans="1:9" x14ac:dyDescent="0.35">
      <c r="A248" s="104">
        <v>284</v>
      </c>
      <c r="B248" s="105"/>
      <c r="C248" s="106">
        <v>268</v>
      </c>
      <c r="D248" s="115">
        <v>13753</v>
      </c>
      <c r="E248" s="57" t="s">
        <v>263</v>
      </c>
      <c r="F248" s="57" t="s">
        <v>214</v>
      </c>
      <c r="G248" s="27">
        <v>1950</v>
      </c>
      <c r="H248" s="88" t="s">
        <v>35</v>
      </c>
      <c r="I248" s="76">
        <v>4.5288695652173914</v>
      </c>
    </row>
    <row r="249" spans="1:9" x14ac:dyDescent="0.35">
      <c r="A249" s="104">
        <v>304</v>
      </c>
      <c r="B249" s="105"/>
      <c r="C249" s="106">
        <v>288</v>
      </c>
      <c r="D249" s="115">
        <v>13356</v>
      </c>
      <c r="E249" s="57" t="s">
        <v>402</v>
      </c>
      <c r="F249" s="57" t="s">
        <v>403</v>
      </c>
      <c r="G249" s="27">
        <v>2007</v>
      </c>
      <c r="H249" s="91" t="s">
        <v>35</v>
      </c>
      <c r="I249" s="76">
        <v>4.4706666666666663</v>
      </c>
    </row>
    <row r="250" spans="1:9" x14ac:dyDescent="0.35">
      <c r="A250" s="104">
        <v>315</v>
      </c>
      <c r="B250" s="105"/>
      <c r="C250" s="106">
        <v>299</v>
      </c>
      <c r="D250" s="115">
        <v>10987</v>
      </c>
      <c r="E250" s="57" t="s">
        <v>519</v>
      </c>
      <c r="F250" s="57" t="s">
        <v>34</v>
      </c>
      <c r="G250" s="27">
        <v>1976</v>
      </c>
      <c r="H250" s="88" t="s">
        <v>35</v>
      </c>
      <c r="I250" s="76">
        <v>4.4195714285714285</v>
      </c>
    </row>
    <row r="251" spans="1:9" x14ac:dyDescent="0.35">
      <c r="A251" s="104">
        <v>318</v>
      </c>
      <c r="B251" s="105"/>
      <c r="C251" s="106">
        <v>302</v>
      </c>
      <c r="D251" s="115">
        <v>18179</v>
      </c>
      <c r="E251" s="57" t="s">
        <v>469</v>
      </c>
      <c r="F251" s="57" t="s">
        <v>470</v>
      </c>
      <c r="G251" s="27">
        <v>1951</v>
      </c>
      <c r="H251" s="91" t="s">
        <v>35</v>
      </c>
      <c r="I251" s="76">
        <v>4.4119393939393934</v>
      </c>
    </row>
    <row r="252" spans="1:9" x14ac:dyDescent="0.35">
      <c r="A252" s="104">
        <v>319</v>
      </c>
      <c r="B252" s="105"/>
      <c r="C252" s="106">
        <v>303</v>
      </c>
      <c r="D252" s="115">
        <v>16515</v>
      </c>
      <c r="E252" s="57" t="s">
        <v>474</v>
      </c>
      <c r="F252" s="57" t="s">
        <v>10</v>
      </c>
      <c r="G252" s="27">
        <v>1969</v>
      </c>
      <c r="H252" s="88" t="s">
        <v>35</v>
      </c>
      <c r="I252" s="76">
        <v>4.4039230769230775</v>
      </c>
    </row>
    <row r="253" spans="1:9" x14ac:dyDescent="0.35">
      <c r="A253" s="104">
        <v>338</v>
      </c>
      <c r="B253" s="105"/>
      <c r="C253" s="106">
        <v>322</v>
      </c>
      <c r="D253" s="115">
        <v>14568</v>
      </c>
      <c r="E253" s="57" t="s">
        <v>426</v>
      </c>
      <c r="F253" s="57" t="s">
        <v>214</v>
      </c>
      <c r="G253" s="27">
        <v>1968</v>
      </c>
      <c r="H253" s="91" t="s">
        <v>35</v>
      </c>
      <c r="I253" s="76">
        <v>4.3445581395348833</v>
      </c>
    </row>
    <row r="254" spans="1:9" x14ac:dyDescent="0.35">
      <c r="A254" s="104">
        <v>352</v>
      </c>
      <c r="B254" s="105"/>
      <c r="C254" s="106">
        <v>336</v>
      </c>
      <c r="D254" s="115">
        <v>5238</v>
      </c>
      <c r="E254" s="57" t="s">
        <v>475</v>
      </c>
      <c r="F254" s="57" t="s">
        <v>65</v>
      </c>
      <c r="G254" s="27">
        <v>1983</v>
      </c>
      <c r="H254" s="88" t="s">
        <v>35</v>
      </c>
      <c r="I254" s="76">
        <v>4.2722499999999997</v>
      </c>
    </row>
    <row r="255" spans="1:9" x14ac:dyDescent="0.35">
      <c r="A255" s="104">
        <v>358</v>
      </c>
      <c r="B255" s="105"/>
      <c r="C255" s="106">
        <v>342</v>
      </c>
      <c r="D255" s="115">
        <v>11799</v>
      </c>
      <c r="E255" s="57" t="s">
        <v>558</v>
      </c>
      <c r="F255" s="57" t="s">
        <v>146</v>
      </c>
      <c r="G255" s="27">
        <v>1951</v>
      </c>
      <c r="H255" s="91" t="s">
        <v>35</v>
      </c>
      <c r="I255" s="76">
        <v>4.2300000000000004</v>
      </c>
    </row>
    <row r="256" spans="1:9" x14ac:dyDescent="0.35">
      <c r="A256" s="104">
        <v>452</v>
      </c>
      <c r="B256" s="105"/>
      <c r="C256" s="106" t="s">
        <v>656</v>
      </c>
      <c r="D256" s="115">
        <v>11802</v>
      </c>
      <c r="E256" s="57" t="s">
        <v>264</v>
      </c>
      <c r="F256" s="57" t="s">
        <v>214</v>
      </c>
      <c r="G256" s="27">
        <v>2006</v>
      </c>
      <c r="H256" s="88" t="s">
        <v>35</v>
      </c>
      <c r="I256" s="76">
        <v>0</v>
      </c>
    </row>
    <row r="257" spans="1:9" x14ac:dyDescent="0.35">
      <c r="A257" s="104">
        <v>453</v>
      </c>
      <c r="B257" s="105"/>
      <c r="C257" s="106" t="s">
        <v>656</v>
      </c>
      <c r="D257" s="115">
        <v>51</v>
      </c>
      <c r="E257" s="57" t="s">
        <v>284</v>
      </c>
      <c r="F257" s="57" t="s">
        <v>285</v>
      </c>
      <c r="G257" s="27">
        <v>1938</v>
      </c>
      <c r="H257" s="91" t="s">
        <v>35</v>
      </c>
      <c r="I257" s="76">
        <v>0</v>
      </c>
    </row>
    <row r="258" spans="1:9" x14ac:dyDescent="0.35">
      <c r="A258" s="104">
        <v>454</v>
      </c>
      <c r="B258" s="105"/>
      <c r="C258" s="106" t="s">
        <v>656</v>
      </c>
      <c r="D258" s="115">
        <v>14320</v>
      </c>
      <c r="E258" s="57" t="s">
        <v>520</v>
      </c>
      <c r="F258" s="57" t="s">
        <v>521</v>
      </c>
      <c r="G258" s="27">
        <v>1948</v>
      </c>
      <c r="H258" s="88" t="s">
        <v>35</v>
      </c>
      <c r="I258" s="76">
        <v>0</v>
      </c>
    </row>
    <row r="259" spans="1:9" x14ac:dyDescent="0.35">
      <c r="A259" s="104">
        <v>455</v>
      </c>
      <c r="B259" s="105"/>
      <c r="C259" s="106" t="s">
        <v>656</v>
      </c>
      <c r="D259" s="115">
        <v>17646</v>
      </c>
      <c r="E259" s="57" t="s">
        <v>43</v>
      </c>
      <c r="F259" s="57" t="s">
        <v>532</v>
      </c>
      <c r="G259" s="27">
        <v>1974</v>
      </c>
      <c r="H259" s="91" t="s">
        <v>35</v>
      </c>
      <c r="I259" s="76">
        <v>0</v>
      </c>
    </row>
    <row r="260" spans="1:9" x14ac:dyDescent="0.35">
      <c r="A260" s="104">
        <v>456</v>
      </c>
      <c r="B260" s="105"/>
      <c r="C260" s="106" t="s">
        <v>656</v>
      </c>
      <c r="D260" s="115">
        <v>11800</v>
      </c>
      <c r="E260" s="57" t="s">
        <v>475</v>
      </c>
      <c r="F260" s="57" t="s">
        <v>84</v>
      </c>
      <c r="G260" s="27">
        <v>1982</v>
      </c>
      <c r="H260" s="88" t="s">
        <v>35</v>
      </c>
      <c r="I260" s="76">
        <v>0</v>
      </c>
    </row>
    <row r="261" spans="1:9" x14ac:dyDescent="0.35">
      <c r="A261" s="104">
        <v>457</v>
      </c>
      <c r="B261" s="105"/>
      <c r="C261" s="106" t="s">
        <v>656</v>
      </c>
      <c r="D261" s="115">
        <v>46</v>
      </c>
      <c r="E261" s="57" t="s">
        <v>554</v>
      </c>
      <c r="F261" s="57" t="s">
        <v>138</v>
      </c>
      <c r="G261" s="27">
        <v>1937</v>
      </c>
      <c r="H261" s="91" t="s">
        <v>35</v>
      </c>
      <c r="I261" s="76">
        <v>0</v>
      </c>
    </row>
    <row r="262" spans="1:9" x14ac:dyDescent="0.35">
      <c r="A262" s="104">
        <v>458</v>
      </c>
      <c r="B262" s="105"/>
      <c r="C262" s="106" t="s">
        <v>656</v>
      </c>
      <c r="D262" s="115">
        <v>10701</v>
      </c>
      <c r="E262" s="57" t="s">
        <v>556</v>
      </c>
      <c r="F262" s="57" t="s">
        <v>21</v>
      </c>
      <c r="G262" s="27">
        <v>1983</v>
      </c>
      <c r="H262" s="88" t="s">
        <v>35</v>
      </c>
      <c r="I262" s="76">
        <v>0</v>
      </c>
    </row>
    <row r="263" spans="1:9" x14ac:dyDescent="0.35">
      <c r="A263" s="104">
        <v>459</v>
      </c>
      <c r="B263" s="105"/>
      <c r="C263" s="106" t="s">
        <v>656</v>
      </c>
      <c r="D263" s="115">
        <v>17416</v>
      </c>
      <c r="E263" s="57" t="s">
        <v>580</v>
      </c>
      <c r="F263" s="57" t="s">
        <v>37</v>
      </c>
      <c r="G263" s="27">
        <v>2011</v>
      </c>
      <c r="H263" s="91" t="s">
        <v>35</v>
      </c>
      <c r="I263" s="76">
        <v>0</v>
      </c>
    </row>
    <row r="264" spans="1:9" x14ac:dyDescent="0.35">
      <c r="A264" s="104">
        <v>460</v>
      </c>
      <c r="B264" s="105"/>
      <c r="C264" s="106" t="s">
        <v>656</v>
      </c>
      <c r="D264" s="115">
        <v>17417</v>
      </c>
      <c r="E264" s="57" t="s">
        <v>589</v>
      </c>
      <c r="F264" s="57" t="s">
        <v>590</v>
      </c>
      <c r="G264" s="27">
        <v>2010</v>
      </c>
      <c r="H264" s="88" t="s">
        <v>35</v>
      </c>
      <c r="I264" s="76">
        <v>0</v>
      </c>
    </row>
    <row r="265" spans="1:9" ht="15" thickBot="1" x14ac:dyDescent="0.4">
      <c r="A265" s="107">
        <v>461</v>
      </c>
      <c r="B265" s="108"/>
      <c r="C265" s="109" t="s">
        <v>656</v>
      </c>
      <c r="D265" s="116">
        <v>1697</v>
      </c>
      <c r="E265" s="77" t="s">
        <v>591</v>
      </c>
      <c r="F265" s="77" t="s">
        <v>467</v>
      </c>
      <c r="G265" s="78">
        <v>1960</v>
      </c>
      <c r="H265" s="93" t="s">
        <v>35</v>
      </c>
      <c r="I265" s="79">
        <v>0</v>
      </c>
    </row>
    <row r="266" spans="1:9" x14ac:dyDescent="0.35">
      <c r="A266" s="101">
        <v>2</v>
      </c>
      <c r="B266" s="111">
        <v>44</v>
      </c>
      <c r="C266" s="111"/>
      <c r="D266" s="118">
        <v>5148</v>
      </c>
      <c r="E266" s="82" t="s">
        <v>740</v>
      </c>
      <c r="F266" s="83" t="s">
        <v>741</v>
      </c>
      <c r="G266" s="84">
        <v>1982</v>
      </c>
      <c r="H266" s="95" t="s">
        <v>742</v>
      </c>
      <c r="I266" s="85"/>
    </row>
    <row r="267" spans="1:9" x14ac:dyDescent="0.35">
      <c r="A267" s="104">
        <v>7</v>
      </c>
      <c r="B267" s="112">
        <v>124</v>
      </c>
      <c r="C267" s="112"/>
      <c r="D267" s="119">
        <v>3443</v>
      </c>
      <c r="E267" s="55" t="s">
        <v>534</v>
      </c>
      <c r="F267" s="64" t="s">
        <v>106</v>
      </c>
      <c r="G267" s="56">
        <v>1970</v>
      </c>
      <c r="H267" s="97" t="s">
        <v>742</v>
      </c>
      <c r="I267" s="86"/>
    </row>
    <row r="268" spans="1:9" x14ac:dyDescent="0.35">
      <c r="A268" s="104">
        <v>11</v>
      </c>
      <c r="B268" s="112">
        <v>148</v>
      </c>
      <c r="C268" s="112"/>
      <c r="D268" s="119">
        <v>8081</v>
      </c>
      <c r="E268" s="55" t="s">
        <v>875</v>
      </c>
      <c r="F268" s="64" t="s">
        <v>120</v>
      </c>
      <c r="G268" s="56">
        <v>1994</v>
      </c>
      <c r="H268" s="96" t="s">
        <v>742</v>
      </c>
      <c r="I268" s="86"/>
    </row>
    <row r="269" spans="1:9" x14ac:dyDescent="0.35">
      <c r="A269" s="104">
        <v>31</v>
      </c>
      <c r="B269" s="105">
        <v>300</v>
      </c>
      <c r="C269" s="106" t="s">
        <v>656</v>
      </c>
      <c r="D269" s="115">
        <v>4236</v>
      </c>
      <c r="E269" s="57" t="s">
        <v>179</v>
      </c>
      <c r="F269" s="57" t="s">
        <v>180</v>
      </c>
      <c r="G269" s="27">
        <v>1975</v>
      </c>
      <c r="H269" s="96" t="s">
        <v>742</v>
      </c>
      <c r="I269" s="76">
        <v>0</v>
      </c>
    </row>
    <row r="270" spans="1:9" x14ac:dyDescent="0.35">
      <c r="A270" s="104">
        <v>35</v>
      </c>
      <c r="B270" s="105">
        <v>317</v>
      </c>
      <c r="C270" s="106" t="s">
        <v>656</v>
      </c>
      <c r="D270" s="115">
        <v>3397</v>
      </c>
      <c r="E270" s="57" t="s">
        <v>177</v>
      </c>
      <c r="F270" s="57" t="s">
        <v>65</v>
      </c>
      <c r="G270" s="27">
        <v>1970</v>
      </c>
      <c r="H270" s="96" t="s">
        <v>742</v>
      </c>
      <c r="I270" s="76">
        <v>0</v>
      </c>
    </row>
    <row r="271" spans="1:9" x14ac:dyDescent="0.35">
      <c r="A271" s="104">
        <v>55</v>
      </c>
      <c r="B271" s="105"/>
      <c r="C271" s="106">
        <v>39</v>
      </c>
      <c r="D271" s="115">
        <v>16593</v>
      </c>
      <c r="E271" s="57" t="s">
        <v>190</v>
      </c>
      <c r="F271" s="57" t="s">
        <v>191</v>
      </c>
      <c r="G271" s="27">
        <v>1979</v>
      </c>
      <c r="H271" s="96" t="s">
        <v>742</v>
      </c>
      <c r="I271" s="76">
        <v>5.4528260869565219</v>
      </c>
    </row>
    <row r="272" spans="1:9" x14ac:dyDescent="0.35">
      <c r="A272" s="104">
        <v>56</v>
      </c>
      <c r="B272" s="105"/>
      <c r="C272" s="106">
        <v>40</v>
      </c>
      <c r="D272" s="115">
        <v>7779</v>
      </c>
      <c r="E272" s="57" t="s">
        <v>200</v>
      </c>
      <c r="F272" s="57" t="s">
        <v>201</v>
      </c>
      <c r="G272" s="27">
        <v>1994</v>
      </c>
      <c r="H272" s="96" t="s">
        <v>742</v>
      </c>
      <c r="I272" s="76">
        <v>5.4476808510638302</v>
      </c>
    </row>
    <row r="273" spans="1:9" x14ac:dyDescent="0.35">
      <c r="A273" s="104">
        <v>98</v>
      </c>
      <c r="B273" s="105"/>
      <c r="C273" s="106">
        <v>82</v>
      </c>
      <c r="D273" s="115">
        <v>16318</v>
      </c>
      <c r="E273" s="57" t="s">
        <v>196</v>
      </c>
      <c r="F273" s="57" t="s">
        <v>197</v>
      </c>
      <c r="G273" s="27">
        <v>1997</v>
      </c>
      <c r="H273" s="96" t="s">
        <v>742</v>
      </c>
      <c r="I273" s="76">
        <v>5.2014666666666667</v>
      </c>
    </row>
    <row r="274" spans="1:9" x14ac:dyDescent="0.35">
      <c r="A274" s="104">
        <v>105</v>
      </c>
      <c r="B274" s="105"/>
      <c r="C274" s="106">
        <v>89</v>
      </c>
      <c r="D274" s="115">
        <v>14866</v>
      </c>
      <c r="E274" s="57" t="s">
        <v>213</v>
      </c>
      <c r="F274" s="57" t="s">
        <v>214</v>
      </c>
      <c r="G274" s="27">
        <v>2007</v>
      </c>
      <c r="H274" s="96" t="s">
        <v>742</v>
      </c>
      <c r="I274" s="76">
        <v>5.1841111111111111</v>
      </c>
    </row>
    <row r="275" spans="1:9" x14ac:dyDescent="0.35">
      <c r="A275" s="104">
        <v>113</v>
      </c>
      <c r="B275" s="105"/>
      <c r="C275" s="106">
        <v>97</v>
      </c>
      <c r="D275" s="115">
        <v>5503</v>
      </c>
      <c r="E275" s="57" t="s">
        <v>220</v>
      </c>
      <c r="F275" s="57" t="s">
        <v>89</v>
      </c>
      <c r="G275" s="27">
        <v>1985</v>
      </c>
      <c r="H275" s="96" t="s">
        <v>742</v>
      </c>
      <c r="I275" s="76">
        <v>5.147904761904762</v>
      </c>
    </row>
    <row r="276" spans="1:9" x14ac:dyDescent="0.35">
      <c r="A276" s="104">
        <v>133</v>
      </c>
      <c r="B276" s="105"/>
      <c r="C276" s="106">
        <v>117</v>
      </c>
      <c r="D276" s="115">
        <v>5219</v>
      </c>
      <c r="E276" s="57" t="s">
        <v>218</v>
      </c>
      <c r="F276" s="57" t="s">
        <v>50</v>
      </c>
      <c r="G276" s="27">
        <v>1983</v>
      </c>
      <c r="H276" s="96" t="s">
        <v>742</v>
      </c>
      <c r="I276" s="76">
        <v>5.0696666666666665</v>
      </c>
    </row>
    <row r="277" spans="1:9" x14ac:dyDescent="0.35">
      <c r="A277" s="104">
        <v>147</v>
      </c>
      <c r="B277" s="105"/>
      <c r="C277" s="106">
        <v>131</v>
      </c>
      <c r="D277" s="115">
        <v>5018</v>
      </c>
      <c r="E277" s="57" t="s">
        <v>308</v>
      </c>
      <c r="F277" s="57" t="s">
        <v>309</v>
      </c>
      <c r="G277" s="27">
        <v>1981</v>
      </c>
      <c r="H277" s="96" t="s">
        <v>742</v>
      </c>
      <c r="I277" s="76">
        <v>5.0297142857142854</v>
      </c>
    </row>
    <row r="278" spans="1:9" x14ac:dyDescent="0.35">
      <c r="A278" s="104">
        <v>244</v>
      </c>
      <c r="B278" s="105"/>
      <c r="C278" s="106">
        <v>228</v>
      </c>
      <c r="D278" s="115">
        <v>11960</v>
      </c>
      <c r="E278" s="57" t="s">
        <v>332</v>
      </c>
      <c r="F278" s="57" t="s">
        <v>19</v>
      </c>
      <c r="G278" s="27">
        <v>1989</v>
      </c>
      <c r="H278" s="96" t="s">
        <v>742</v>
      </c>
      <c r="I278" s="76">
        <v>4.705111111111111</v>
      </c>
    </row>
    <row r="279" spans="1:9" x14ac:dyDescent="0.35">
      <c r="A279" s="104">
        <v>245</v>
      </c>
      <c r="B279" s="105"/>
      <c r="C279" s="106">
        <v>229</v>
      </c>
      <c r="D279" s="115">
        <v>4146</v>
      </c>
      <c r="E279" s="57" t="s">
        <v>333</v>
      </c>
      <c r="F279" s="57" t="s">
        <v>21</v>
      </c>
      <c r="G279" s="27">
        <v>1975</v>
      </c>
      <c r="H279" s="96" t="s">
        <v>742</v>
      </c>
      <c r="I279" s="76">
        <v>4.705111111111111</v>
      </c>
    </row>
    <row r="280" spans="1:9" ht="15" thickBot="1" x14ac:dyDescent="0.4">
      <c r="A280" s="107">
        <v>462</v>
      </c>
      <c r="B280" s="108"/>
      <c r="C280" s="109" t="s">
        <v>656</v>
      </c>
      <c r="D280" s="116">
        <v>11963</v>
      </c>
      <c r="E280" s="77" t="s">
        <v>286</v>
      </c>
      <c r="F280" s="77" t="s">
        <v>41</v>
      </c>
      <c r="G280" s="78">
        <v>2003</v>
      </c>
      <c r="H280" s="99" t="s">
        <v>742</v>
      </c>
      <c r="I280" s="79">
        <v>0</v>
      </c>
    </row>
    <row r="281" spans="1:9" x14ac:dyDescent="0.35">
      <c r="A281" s="101">
        <v>121</v>
      </c>
      <c r="B281" s="102"/>
      <c r="C281" s="103">
        <v>105</v>
      </c>
      <c r="D281" s="114">
        <v>8878</v>
      </c>
      <c r="E281" s="73" t="s">
        <v>299</v>
      </c>
      <c r="F281" s="73" t="s">
        <v>300</v>
      </c>
      <c r="G281" s="74">
        <v>1996</v>
      </c>
      <c r="H281" s="92" t="s">
        <v>301</v>
      </c>
      <c r="I281" s="75">
        <v>5.1093846153846147</v>
      </c>
    </row>
    <row r="282" spans="1:9" x14ac:dyDescent="0.35">
      <c r="A282" s="104">
        <v>122</v>
      </c>
      <c r="B282" s="105"/>
      <c r="C282" s="106">
        <v>106</v>
      </c>
      <c r="D282" s="115">
        <v>1367</v>
      </c>
      <c r="E282" s="57" t="s">
        <v>302</v>
      </c>
      <c r="F282" s="57" t="s">
        <v>170</v>
      </c>
      <c r="G282" s="27">
        <v>1958</v>
      </c>
      <c r="H282" s="88" t="s">
        <v>301</v>
      </c>
      <c r="I282" s="76">
        <v>5.1093846153846147</v>
      </c>
    </row>
    <row r="283" spans="1:9" x14ac:dyDescent="0.35">
      <c r="A283" s="104">
        <v>124</v>
      </c>
      <c r="B283" s="105"/>
      <c r="C283" s="106">
        <v>108</v>
      </c>
      <c r="D283" s="115">
        <v>3069</v>
      </c>
      <c r="E283" s="57" t="s">
        <v>303</v>
      </c>
      <c r="F283" s="57" t="s">
        <v>60</v>
      </c>
      <c r="G283" s="27">
        <v>1968</v>
      </c>
      <c r="H283" s="91" t="s">
        <v>301</v>
      </c>
      <c r="I283" s="76">
        <v>5.103756097560975</v>
      </c>
    </row>
    <row r="284" spans="1:9" x14ac:dyDescent="0.35">
      <c r="A284" s="104">
        <v>159</v>
      </c>
      <c r="B284" s="105"/>
      <c r="C284" s="106">
        <v>143</v>
      </c>
      <c r="D284" s="115">
        <v>10846</v>
      </c>
      <c r="E284" s="57" t="s">
        <v>312</v>
      </c>
      <c r="F284" s="57" t="s">
        <v>241</v>
      </c>
      <c r="G284" s="27">
        <v>1984</v>
      </c>
      <c r="H284" s="88" t="s">
        <v>301</v>
      </c>
      <c r="I284" s="76">
        <v>5.0091515151515154</v>
      </c>
    </row>
    <row r="285" spans="1:9" ht="15" thickBot="1" x14ac:dyDescent="0.4">
      <c r="A285" s="107">
        <v>184</v>
      </c>
      <c r="B285" s="108"/>
      <c r="C285" s="109">
        <v>168</v>
      </c>
      <c r="D285" s="116">
        <v>1685</v>
      </c>
      <c r="E285" s="77" t="s">
        <v>321</v>
      </c>
      <c r="F285" s="77" t="s">
        <v>10</v>
      </c>
      <c r="G285" s="78">
        <v>1960</v>
      </c>
      <c r="H285" s="93" t="s">
        <v>301</v>
      </c>
      <c r="I285" s="79">
        <v>4.9106666666666667</v>
      </c>
    </row>
    <row r="286" spans="1:9" x14ac:dyDescent="0.35">
      <c r="A286" s="101">
        <v>84</v>
      </c>
      <c r="B286" s="102"/>
      <c r="C286" s="103">
        <v>68</v>
      </c>
      <c r="D286" s="114">
        <v>14223</v>
      </c>
      <c r="E286" s="73" t="s">
        <v>290</v>
      </c>
      <c r="F286" s="73" t="s">
        <v>199</v>
      </c>
      <c r="G286" s="74">
        <v>1987</v>
      </c>
      <c r="H286" s="87" t="s">
        <v>291</v>
      </c>
      <c r="I286" s="75">
        <v>5.2846976744186041</v>
      </c>
    </row>
    <row r="287" spans="1:9" x14ac:dyDescent="0.35">
      <c r="A287" s="104">
        <v>94</v>
      </c>
      <c r="B287" s="105"/>
      <c r="C287" s="106">
        <v>78</v>
      </c>
      <c r="D287" s="115">
        <v>3683</v>
      </c>
      <c r="E287" s="57" t="s">
        <v>369</v>
      </c>
      <c r="F287" s="57" t="s">
        <v>65</v>
      </c>
      <c r="G287" s="27">
        <v>1972</v>
      </c>
      <c r="H287" s="91" t="s">
        <v>291</v>
      </c>
      <c r="I287" s="76">
        <v>5.2339523809523811</v>
      </c>
    </row>
    <row r="288" spans="1:9" x14ac:dyDescent="0.35">
      <c r="A288" s="104">
        <v>117</v>
      </c>
      <c r="B288" s="105"/>
      <c r="C288" s="106">
        <v>101</v>
      </c>
      <c r="D288" s="115">
        <v>1407</v>
      </c>
      <c r="E288" s="57" t="s">
        <v>375</v>
      </c>
      <c r="F288" s="57" t="s">
        <v>208</v>
      </c>
      <c r="G288" s="27">
        <v>1958</v>
      </c>
      <c r="H288" s="88" t="s">
        <v>291</v>
      </c>
      <c r="I288" s="76">
        <v>5.1307777777777774</v>
      </c>
    </row>
    <row r="289" spans="1:9" x14ac:dyDescent="0.35">
      <c r="A289" s="104">
        <v>128</v>
      </c>
      <c r="B289" s="105"/>
      <c r="C289" s="106">
        <v>112</v>
      </c>
      <c r="D289" s="115">
        <v>6722</v>
      </c>
      <c r="E289" s="57" t="s">
        <v>298</v>
      </c>
      <c r="F289" s="57" t="s">
        <v>89</v>
      </c>
      <c r="G289" s="27">
        <v>1991</v>
      </c>
      <c r="H289" s="91" t="s">
        <v>291</v>
      </c>
      <c r="I289" s="76">
        <v>5.0823389830508479</v>
      </c>
    </row>
    <row r="290" spans="1:9" x14ac:dyDescent="0.35">
      <c r="A290" s="104">
        <v>129</v>
      </c>
      <c r="B290" s="105"/>
      <c r="C290" s="106">
        <v>113</v>
      </c>
      <c r="D290" s="115">
        <v>12509</v>
      </c>
      <c r="E290" s="57" t="s">
        <v>306</v>
      </c>
      <c r="F290" s="57" t="s">
        <v>65</v>
      </c>
      <c r="G290" s="27">
        <v>1988</v>
      </c>
      <c r="H290" s="88" t="s">
        <v>291</v>
      </c>
      <c r="I290" s="76">
        <v>5.079890410958904</v>
      </c>
    </row>
    <row r="291" spans="1:9" x14ac:dyDescent="0.35">
      <c r="A291" s="104">
        <v>144</v>
      </c>
      <c r="B291" s="105"/>
      <c r="C291" s="106">
        <v>128</v>
      </c>
      <c r="D291" s="115">
        <v>14987</v>
      </c>
      <c r="E291" s="57" t="s">
        <v>335</v>
      </c>
      <c r="F291" s="57" t="s">
        <v>41</v>
      </c>
      <c r="G291" s="27">
        <v>1990</v>
      </c>
      <c r="H291" s="91" t="s">
        <v>291</v>
      </c>
      <c r="I291" s="76">
        <v>5.0381538461538469</v>
      </c>
    </row>
    <row r="292" spans="1:9" x14ac:dyDescent="0.35">
      <c r="A292" s="104">
        <v>148</v>
      </c>
      <c r="B292" s="105"/>
      <c r="C292" s="106">
        <v>132</v>
      </c>
      <c r="D292" s="115">
        <v>12910</v>
      </c>
      <c r="E292" s="57" t="s">
        <v>360</v>
      </c>
      <c r="F292" s="57" t="s">
        <v>89</v>
      </c>
      <c r="G292" s="27">
        <v>1989</v>
      </c>
      <c r="H292" s="88" t="s">
        <v>291</v>
      </c>
      <c r="I292" s="76">
        <v>5.0287826086956517</v>
      </c>
    </row>
    <row r="293" spans="1:9" x14ac:dyDescent="0.35">
      <c r="A293" s="104">
        <v>167</v>
      </c>
      <c r="B293" s="105"/>
      <c r="C293" s="106">
        <v>151</v>
      </c>
      <c r="D293" s="115">
        <v>1125</v>
      </c>
      <c r="E293" s="57" t="s">
        <v>447</v>
      </c>
      <c r="F293" s="57" t="s">
        <v>126</v>
      </c>
      <c r="G293" s="27">
        <v>1956</v>
      </c>
      <c r="H293" s="91" t="s">
        <v>291</v>
      </c>
      <c r="I293" s="76">
        <v>4.9859999999999998</v>
      </c>
    </row>
    <row r="294" spans="1:9" x14ac:dyDescent="0.35">
      <c r="A294" s="104">
        <v>171</v>
      </c>
      <c r="B294" s="105"/>
      <c r="C294" s="106">
        <v>155</v>
      </c>
      <c r="D294" s="115">
        <v>4247</v>
      </c>
      <c r="E294" s="57" t="s">
        <v>317</v>
      </c>
      <c r="F294" s="57" t="s">
        <v>318</v>
      </c>
      <c r="G294" s="27">
        <v>1976</v>
      </c>
      <c r="H294" s="88" t="s">
        <v>291</v>
      </c>
      <c r="I294" s="76">
        <v>4.9804864864864866</v>
      </c>
    </row>
    <row r="295" spans="1:9" x14ac:dyDescent="0.35">
      <c r="A295" s="104">
        <v>172</v>
      </c>
      <c r="B295" s="105"/>
      <c r="C295" s="106">
        <v>156</v>
      </c>
      <c r="D295" s="115">
        <v>1598</v>
      </c>
      <c r="E295" s="57" t="s">
        <v>448</v>
      </c>
      <c r="F295" s="57" t="s">
        <v>65</v>
      </c>
      <c r="G295" s="27">
        <v>1959</v>
      </c>
      <c r="H295" s="91" t="s">
        <v>291</v>
      </c>
      <c r="I295" s="76">
        <v>4.9728421052631573</v>
      </c>
    </row>
    <row r="296" spans="1:9" x14ac:dyDescent="0.35">
      <c r="A296" s="104">
        <v>210</v>
      </c>
      <c r="B296" s="105"/>
      <c r="C296" s="106">
        <v>194</v>
      </c>
      <c r="D296" s="115">
        <v>908</v>
      </c>
      <c r="E296" s="57" t="s">
        <v>377</v>
      </c>
      <c r="F296" s="57" t="s">
        <v>214</v>
      </c>
      <c r="G296" s="27">
        <v>1954</v>
      </c>
      <c r="H296" s="88" t="s">
        <v>291</v>
      </c>
      <c r="I296" s="76">
        <v>4.8117599999999996</v>
      </c>
    </row>
    <row r="297" spans="1:9" x14ac:dyDescent="0.35">
      <c r="A297" s="104">
        <v>291</v>
      </c>
      <c r="B297" s="105"/>
      <c r="C297" s="106">
        <v>275</v>
      </c>
      <c r="D297" s="115">
        <v>909</v>
      </c>
      <c r="E297" s="57" t="s">
        <v>361</v>
      </c>
      <c r="F297" s="57" t="s">
        <v>362</v>
      </c>
      <c r="G297" s="27">
        <v>1954</v>
      </c>
      <c r="H297" s="91" t="s">
        <v>291</v>
      </c>
      <c r="I297" s="76">
        <v>4.5046999999999997</v>
      </c>
    </row>
    <row r="298" spans="1:9" x14ac:dyDescent="0.35">
      <c r="A298" s="104">
        <v>294</v>
      </c>
      <c r="B298" s="105"/>
      <c r="C298" s="106">
        <v>278</v>
      </c>
      <c r="D298" s="115">
        <v>5116</v>
      </c>
      <c r="E298" s="57" t="s">
        <v>505</v>
      </c>
      <c r="F298" s="57" t="s">
        <v>199</v>
      </c>
      <c r="G298" s="27">
        <v>1982</v>
      </c>
      <c r="H298" s="88" t="s">
        <v>291</v>
      </c>
      <c r="I298" s="76">
        <v>4.4988571428571431</v>
      </c>
    </row>
    <row r="299" spans="1:9" x14ac:dyDescent="0.35">
      <c r="A299" s="104">
        <v>310</v>
      </c>
      <c r="B299" s="105"/>
      <c r="C299" s="106">
        <v>294</v>
      </c>
      <c r="D299" s="115">
        <v>1217</v>
      </c>
      <c r="E299" s="57" t="s">
        <v>507</v>
      </c>
      <c r="F299" s="57" t="s">
        <v>199</v>
      </c>
      <c r="G299" s="27">
        <v>1957</v>
      </c>
      <c r="H299" s="91" t="s">
        <v>291</v>
      </c>
      <c r="I299" s="76">
        <v>4.4559999999999995</v>
      </c>
    </row>
    <row r="300" spans="1:9" x14ac:dyDescent="0.35">
      <c r="A300" s="104">
        <v>351</v>
      </c>
      <c r="B300" s="105"/>
      <c r="C300" s="106">
        <v>335</v>
      </c>
      <c r="D300" s="115">
        <v>1733</v>
      </c>
      <c r="E300" s="57" t="s">
        <v>515</v>
      </c>
      <c r="F300" s="57" t="s">
        <v>146</v>
      </c>
      <c r="G300" s="27">
        <v>1960</v>
      </c>
      <c r="H300" s="88" t="s">
        <v>291</v>
      </c>
      <c r="I300" s="76">
        <v>4.2726666666666659</v>
      </c>
    </row>
    <row r="301" spans="1:9" x14ac:dyDescent="0.35">
      <c r="A301" s="104">
        <v>386</v>
      </c>
      <c r="B301" s="105"/>
      <c r="C301" s="106">
        <v>370</v>
      </c>
      <c r="D301" s="115">
        <v>18400</v>
      </c>
      <c r="E301" s="57" t="s">
        <v>525</v>
      </c>
      <c r="F301" s="57" t="s">
        <v>41</v>
      </c>
      <c r="G301" s="27">
        <v>1992</v>
      </c>
      <c r="H301" s="91" t="s">
        <v>291</v>
      </c>
      <c r="I301" s="76">
        <v>4.0393333333333334</v>
      </c>
    </row>
    <row r="302" spans="1:9" x14ac:dyDescent="0.35">
      <c r="A302" s="104">
        <v>463</v>
      </c>
      <c r="B302" s="105"/>
      <c r="C302" s="106" t="s">
        <v>656</v>
      </c>
      <c r="D302" s="115">
        <v>14244</v>
      </c>
      <c r="E302" s="57" t="s">
        <v>344</v>
      </c>
      <c r="F302" s="57" t="s">
        <v>65</v>
      </c>
      <c r="G302" s="27">
        <v>1963</v>
      </c>
      <c r="H302" s="88" t="s">
        <v>291</v>
      </c>
      <c r="I302" s="76">
        <v>0</v>
      </c>
    </row>
    <row r="303" spans="1:9" x14ac:dyDescent="0.35">
      <c r="A303" s="104">
        <v>464</v>
      </c>
      <c r="B303" s="105"/>
      <c r="C303" s="106" t="s">
        <v>656</v>
      </c>
      <c r="D303" s="115">
        <v>13280</v>
      </c>
      <c r="E303" s="57" t="s">
        <v>509</v>
      </c>
      <c r="F303" s="57" t="s">
        <v>65</v>
      </c>
      <c r="G303" s="27">
        <v>1984</v>
      </c>
      <c r="H303" s="91" t="s">
        <v>291</v>
      </c>
      <c r="I303" s="76">
        <v>0</v>
      </c>
    </row>
    <row r="304" spans="1:9" x14ac:dyDescent="0.35">
      <c r="A304" s="104">
        <v>465</v>
      </c>
      <c r="B304" s="105"/>
      <c r="C304" s="106" t="s">
        <v>656</v>
      </c>
      <c r="D304" s="115">
        <v>14731</v>
      </c>
      <c r="E304" s="57" t="s">
        <v>527</v>
      </c>
      <c r="F304" s="57" t="s">
        <v>374</v>
      </c>
      <c r="G304" s="27">
        <v>1969</v>
      </c>
      <c r="H304" s="88" t="s">
        <v>291</v>
      </c>
      <c r="I304" s="76">
        <v>0</v>
      </c>
    </row>
    <row r="305" spans="1:9" ht="15" thickBot="1" x14ac:dyDescent="0.4">
      <c r="A305" s="107">
        <v>466</v>
      </c>
      <c r="B305" s="108"/>
      <c r="C305" s="109" t="s">
        <v>656</v>
      </c>
      <c r="D305" s="116">
        <v>1165</v>
      </c>
      <c r="E305" s="77" t="s">
        <v>538</v>
      </c>
      <c r="F305" s="77" t="s">
        <v>208</v>
      </c>
      <c r="G305" s="78">
        <v>1956</v>
      </c>
      <c r="H305" s="93" t="s">
        <v>291</v>
      </c>
      <c r="I305" s="79">
        <v>0</v>
      </c>
    </row>
    <row r="306" spans="1:9" x14ac:dyDescent="0.35">
      <c r="A306" s="101">
        <v>85</v>
      </c>
      <c r="B306" s="102"/>
      <c r="C306" s="103">
        <v>69</v>
      </c>
      <c r="D306" s="114">
        <v>12563</v>
      </c>
      <c r="E306" s="73" t="s">
        <v>292</v>
      </c>
      <c r="F306" s="73" t="s">
        <v>84</v>
      </c>
      <c r="G306" s="74">
        <v>1996</v>
      </c>
      <c r="H306" s="87" t="s">
        <v>293</v>
      </c>
      <c r="I306" s="75">
        <v>5.2846976744186041</v>
      </c>
    </row>
    <row r="307" spans="1:9" x14ac:dyDescent="0.35">
      <c r="A307" s="104">
        <v>90</v>
      </c>
      <c r="B307" s="105"/>
      <c r="C307" s="106">
        <v>74</v>
      </c>
      <c r="D307" s="115">
        <v>4791</v>
      </c>
      <c r="E307" s="57" t="s">
        <v>294</v>
      </c>
      <c r="F307" s="57" t="s">
        <v>69</v>
      </c>
      <c r="G307" s="27">
        <v>1979</v>
      </c>
      <c r="H307" s="91" t="s">
        <v>293</v>
      </c>
      <c r="I307" s="76">
        <v>5.2667272727272723</v>
      </c>
    </row>
    <row r="308" spans="1:9" x14ac:dyDescent="0.35">
      <c r="A308" s="104">
        <v>142</v>
      </c>
      <c r="B308" s="105"/>
      <c r="C308" s="106">
        <v>126</v>
      </c>
      <c r="D308" s="115">
        <v>2240</v>
      </c>
      <c r="E308" s="57" t="s">
        <v>307</v>
      </c>
      <c r="F308" s="57" t="s">
        <v>65</v>
      </c>
      <c r="G308" s="27">
        <v>1963</v>
      </c>
      <c r="H308" s="88" t="s">
        <v>293</v>
      </c>
      <c r="I308" s="76">
        <v>5.0394545454545447</v>
      </c>
    </row>
    <row r="309" spans="1:9" x14ac:dyDescent="0.35">
      <c r="A309" s="104">
        <v>214</v>
      </c>
      <c r="B309" s="105"/>
      <c r="C309" s="106">
        <v>198</v>
      </c>
      <c r="D309" s="115">
        <v>14090</v>
      </c>
      <c r="E309" s="57" t="s">
        <v>331</v>
      </c>
      <c r="F309" s="57" t="s">
        <v>126</v>
      </c>
      <c r="G309" s="27">
        <v>1958</v>
      </c>
      <c r="H309" s="91" t="s">
        <v>293</v>
      </c>
      <c r="I309" s="76">
        <v>4.7939999999999996</v>
      </c>
    </row>
    <row r="310" spans="1:9" x14ac:dyDescent="0.35">
      <c r="A310" s="104">
        <v>234</v>
      </c>
      <c r="B310" s="105"/>
      <c r="C310" s="106">
        <v>218</v>
      </c>
      <c r="D310" s="115">
        <v>12621</v>
      </c>
      <c r="E310" s="57" t="s">
        <v>498</v>
      </c>
      <c r="F310" s="57" t="s">
        <v>57</v>
      </c>
      <c r="G310" s="27">
        <v>2004</v>
      </c>
      <c r="H310" s="88" t="s">
        <v>293</v>
      </c>
      <c r="I310" s="76">
        <v>4.7372499999999995</v>
      </c>
    </row>
    <row r="311" spans="1:9" x14ac:dyDescent="0.35">
      <c r="A311" s="104">
        <v>250</v>
      </c>
      <c r="B311" s="105"/>
      <c r="C311" s="106">
        <v>234</v>
      </c>
      <c r="D311" s="115">
        <v>15565</v>
      </c>
      <c r="E311" s="57" t="s">
        <v>542</v>
      </c>
      <c r="F311" s="57" t="s">
        <v>84</v>
      </c>
      <c r="G311" s="27">
        <v>1974</v>
      </c>
      <c r="H311" s="91" t="s">
        <v>293</v>
      </c>
      <c r="I311" s="76">
        <v>4.671666666666666</v>
      </c>
    </row>
    <row r="312" spans="1:9" x14ac:dyDescent="0.35">
      <c r="A312" s="104">
        <v>256</v>
      </c>
      <c r="B312" s="105"/>
      <c r="C312" s="106">
        <v>240</v>
      </c>
      <c r="D312" s="115">
        <v>5359</v>
      </c>
      <c r="E312" s="57" t="s">
        <v>501</v>
      </c>
      <c r="F312" s="57" t="s">
        <v>99</v>
      </c>
      <c r="G312" s="27">
        <v>1984</v>
      </c>
      <c r="H312" s="88" t="s">
        <v>293</v>
      </c>
      <c r="I312" s="76">
        <v>4.6504444444444442</v>
      </c>
    </row>
    <row r="313" spans="1:9" x14ac:dyDescent="0.35">
      <c r="A313" s="104">
        <v>280</v>
      </c>
      <c r="B313" s="105"/>
      <c r="C313" s="106">
        <v>264</v>
      </c>
      <c r="D313" s="115">
        <v>17694</v>
      </c>
      <c r="E313" s="57" t="s">
        <v>57</v>
      </c>
      <c r="F313" s="57" t="s">
        <v>323</v>
      </c>
      <c r="G313" s="27">
        <v>1974</v>
      </c>
      <c r="H313" s="91" t="s">
        <v>293</v>
      </c>
      <c r="I313" s="76">
        <v>4.5473076923076921</v>
      </c>
    </row>
    <row r="314" spans="1:9" x14ac:dyDescent="0.35">
      <c r="A314" s="104">
        <v>297</v>
      </c>
      <c r="B314" s="105"/>
      <c r="C314" s="106">
        <v>281</v>
      </c>
      <c r="D314" s="115">
        <v>16162</v>
      </c>
      <c r="E314" s="57" t="s">
        <v>511</v>
      </c>
      <c r="F314" s="57" t="s">
        <v>41</v>
      </c>
      <c r="G314" s="27">
        <v>1980</v>
      </c>
      <c r="H314" s="88" t="s">
        <v>293</v>
      </c>
      <c r="I314" s="76">
        <v>4.4939677419354842</v>
      </c>
    </row>
    <row r="315" spans="1:9" x14ac:dyDescent="0.35">
      <c r="A315" s="104">
        <v>301</v>
      </c>
      <c r="B315" s="105"/>
      <c r="C315" s="106">
        <v>285</v>
      </c>
      <c r="D315" s="115">
        <v>18012</v>
      </c>
      <c r="E315" s="57" t="s">
        <v>307</v>
      </c>
      <c r="F315" s="57" t="s">
        <v>19</v>
      </c>
      <c r="G315" s="27">
        <v>1993</v>
      </c>
      <c r="H315" s="91" t="s">
        <v>293</v>
      </c>
      <c r="I315" s="76">
        <v>4.4849473684210528</v>
      </c>
    </row>
    <row r="316" spans="1:9" x14ac:dyDescent="0.35">
      <c r="A316" s="104">
        <v>303</v>
      </c>
      <c r="B316" s="105"/>
      <c r="C316" s="106">
        <v>287</v>
      </c>
      <c r="D316" s="115">
        <v>12532</v>
      </c>
      <c r="E316" s="57" t="s">
        <v>533</v>
      </c>
      <c r="F316" s="57" t="s">
        <v>241</v>
      </c>
      <c r="G316" s="27">
        <v>1967</v>
      </c>
      <c r="H316" s="88" t="s">
        <v>293</v>
      </c>
      <c r="I316" s="76">
        <v>4.4716666666666667</v>
      </c>
    </row>
    <row r="317" spans="1:9" x14ac:dyDescent="0.35">
      <c r="A317" s="104">
        <v>326</v>
      </c>
      <c r="B317" s="105"/>
      <c r="C317" s="106">
        <v>310</v>
      </c>
      <c r="D317" s="115">
        <v>1468</v>
      </c>
      <c r="E317" s="57" t="s">
        <v>498</v>
      </c>
      <c r="F317" s="57" t="s">
        <v>510</v>
      </c>
      <c r="G317" s="27">
        <v>1958</v>
      </c>
      <c r="H317" s="91" t="s">
        <v>293</v>
      </c>
      <c r="I317" s="76">
        <v>4.3845714285714283</v>
      </c>
    </row>
    <row r="318" spans="1:9" x14ac:dyDescent="0.35">
      <c r="A318" s="104">
        <v>333</v>
      </c>
      <c r="B318" s="105"/>
      <c r="C318" s="106">
        <v>317</v>
      </c>
      <c r="D318" s="115">
        <v>16540</v>
      </c>
      <c r="E318" s="57" t="s">
        <v>331</v>
      </c>
      <c r="F318" s="57" t="s">
        <v>126</v>
      </c>
      <c r="G318" s="27">
        <v>1977</v>
      </c>
      <c r="H318" s="88" t="s">
        <v>293</v>
      </c>
      <c r="I318" s="76">
        <v>4.3566969696969702</v>
      </c>
    </row>
    <row r="319" spans="1:9" x14ac:dyDescent="0.35">
      <c r="A319" s="104">
        <v>372</v>
      </c>
      <c r="B319" s="105"/>
      <c r="C319" s="106">
        <v>356</v>
      </c>
      <c r="D319" s="115">
        <v>11796</v>
      </c>
      <c r="E319" s="57" t="s">
        <v>498</v>
      </c>
      <c r="F319" s="57" t="s">
        <v>37</v>
      </c>
      <c r="G319" s="27">
        <v>1969</v>
      </c>
      <c r="H319" s="91" t="s">
        <v>293</v>
      </c>
      <c r="I319" s="76">
        <v>4.1691578947368422</v>
      </c>
    </row>
    <row r="320" spans="1:9" x14ac:dyDescent="0.35">
      <c r="A320" s="104">
        <v>467</v>
      </c>
      <c r="B320" s="105"/>
      <c r="C320" s="106" t="s">
        <v>656</v>
      </c>
      <c r="D320" s="115">
        <v>15928</v>
      </c>
      <c r="E320" s="57" t="s">
        <v>294</v>
      </c>
      <c r="F320" s="57" t="s">
        <v>531</v>
      </c>
      <c r="G320" s="27">
        <v>2008</v>
      </c>
      <c r="H320" s="88" t="s">
        <v>293</v>
      </c>
      <c r="I320" s="76">
        <v>0</v>
      </c>
    </row>
    <row r="321" spans="1:9" ht="15" thickBot="1" x14ac:dyDescent="0.4">
      <c r="A321" s="107">
        <v>468</v>
      </c>
      <c r="B321" s="108"/>
      <c r="C321" s="109" t="s">
        <v>656</v>
      </c>
      <c r="D321" s="116">
        <v>17693</v>
      </c>
      <c r="E321" s="77" t="s">
        <v>533</v>
      </c>
      <c r="F321" s="77" t="s">
        <v>17</v>
      </c>
      <c r="G321" s="78">
        <v>2009</v>
      </c>
      <c r="H321" s="93" t="s">
        <v>293</v>
      </c>
      <c r="I321" s="79">
        <v>0</v>
      </c>
    </row>
    <row r="322" spans="1:9" x14ac:dyDescent="0.35">
      <c r="A322" s="101">
        <v>71</v>
      </c>
      <c r="B322" s="102"/>
      <c r="C322" s="103">
        <v>55</v>
      </c>
      <c r="D322" s="114">
        <v>10259</v>
      </c>
      <c r="E322" s="73" t="s">
        <v>83</v>
      </c>
      <c r="F322" s="73" t="s">
        <v>84</v>
      </c>
      <c r="G322" s="74">
        <v>2001</v>
      </c>
      <c r="H322" s="87" t="s">
        <v>85</v>
      </c>
      <c r="I322" s="75">
        <v>5.3380952380952378</v>
      </c>
    </row>
    <row r="323" spans="1:9" x14ac:dyDescent="0.35">
      <c r="A323" s="104">
        <v>80</v>
      </c>
      <c r="B323" s="105"/>
      <c r="C323" s="106">
        <v>64</v>
      </c>
      <c r="D323" s="115">
        <v>9264</v>
      </c>
      <c r="E323" s="57" t="s">
        <v>98</v>
      </c>
      <c r="F323" s="57" t="s">
        <v>99</v>
      </c>
      <c r="G323" s="27">
        <v>1997</v>
      </c>
      <c r="H323" s="91" t="s">
        <v>85</v>
      </c>
      <c r="I323" s="76">
        <v>5.3000000000000007</v>
      </c>
    </row>
    <row r="324" spans="1:9" x14ac:dyDescent="0.35">
      <c r="A324" s="104">
        <v>83</v>
      </c>
      <c r="B324" s="105"/>
      <c r="C324" s="106">
        <v>67</v>
      </c>
      <c r="D324" s="115">
        <v>7322</v>
      </c>
      <c r="E324" s="57" t="s">
        <v>113</v>
      </c>
      <c r="F324" s="57" t="s">
        <v>114</v>
      </c>
      <c r="G324" s="27">
        <v>1993</v>
      </c>
      <c r="H324" s="88" t="s">
        <v>85</v>
      </c>
      <c r="I324" s="76">
        <v>5.286363636363637</v>
      </c>
    </row>
    <row r="325" spans="1:9" x14ac:dyDescent="0.35">
      <c r="A325" s="104">
        <v>86</v>
      </c>
      <c r="B325" s="105"/>
      <c r="C325" s="106">
        <v>70</v>
      </c>
      <c r="D325" s="115">
        <v>10350</v>
      </c>
      <c r="E325" s="57" t="s">
        <v>124</v>
      </c>
      <c r="F325" s="57" t="s">
        <v>17</v>
      </c>
      <c r="G325" s="27">
        <v>2003</v>
      </c>
      <c r="H325" s="91" t="s">
        <v>85</v>
      </c>
      <c r="I325" s="76">
        <v>5.2810793650793642</v>
      </c>
    </row>
    <row r="326" spans="1:9" x14ac:dyDescent="0.35">
      <c r="A326" s="104">
        <v>104</v>
      </c>
      <c r="B326" s="105"/>
      <c r="C326" s="106">
        <v>88</v>
      </c>
      <c r="D326" s="115">
        <v>13733</v>
      </c>
      <c r="E326" s="57" t="s">
        <v>132</v>
      </c>
      <c r="F326" s="57" t="s">
        <v>17</v>
      </c>
      <c r="G326" s="27">
        <v>2007</v>
      </c>
      <c r="H326" s="88" t="s">
        <v>85</v>
      </c>
      <c r="I326" s="76">
        <v>5.1844999999999999</v>
      </c>
    </row>
    <row r="327" spans="1:9" x14ac:dyDescent="0.35">
      <c r="A327" s="104">
        <v>160</v>
      </c>
      <c r="B327" s="105"/>
      <c r="C327" s="106">
        <v>144</v>
      </c>
      <c r="D327" s="115">
        <v>13118</v>
      </c>
      <c r="E327" s="57" t="s">
        <v>446</v>
      </c>
      <c r="F327" s="57" t="s">
        <v>296</v>
      </c>
      <c r="G327" s="27">
        <v>1971</v>
      </c>
      <c r="H327" s="91" t="s">
        <v>85</v>
      </c>
      <c r="I327" s="76">
        <v>5.0087272727272723</v>
      </c>
    </row>
    <row r="328" spans="1:9" x14ac:dyDescent="0.35">
      <c r="A328" s="104">
        <v>162</v>
      </c>
      <c r="B328" s="105"/>
      <c r="C328" s="106">
        <v>146</v>
      </c>
      <c r="D328" s="115">
        <v>17674</v>
      </c>
      <c r="E328" s="57" t="s">
        <v>441</v>
      </c>
      <c r="F328" s="57" t="s">
        <v>442</v>
      </c>
      <c r="G328" s="27">
        <v>1991</v>
      </c>
      <c r="H328" s="88" t="s">
        <v>85</v>
      </c>
      <c r="I328" s="76">
        <v>5.0008749999999997</v>
      </c>
    </row>
    <row r="329" spans="1:9" x14ac:dyDescent="0.35">
      <c r="A329" s="104">
        <v>192</v>
      </c>
      <c r="B329" s="105"/>
      <c r="C329" s="106">
        <v>176</v>
      </c>
      <c r="D329" s="115">
        <v>2527</v>
      </c>
      <c r="E329" s="57" t="s">
        <v>441</v>
      </c>
      <c r="F329" s="57" t="s">
        <v>442</v>
      </c>
      <c r="G329" s="27">
        <v>1965</v>
      </c>
      <c r="H329" s="91" t="s">
        <v>85</v>
      </c>
      <c r="I329" s="76">
        <v>4.878857142857143</v>
      </c>
    </row>
    <row r="330" spans="1:9" x14ac:dyDescent="0.35">
      <c r="A330" s="104">
        <v>206</v>
      </c>
      <c r="B330" s="105"/>
      <c r="C330" s="106">
        <v>190</v>
      </c>
      <c r="D330" s="115">
        <v>5687</v>
      </c>
      <c r="E330" s="57" t="s">
        <v>316</v>
      </c>
      <c r="F330" s="57" t="s">
        <v>65</v>
      </c>
      <c r="G330" s="27">
        <v>1986</v>
      </c>
      <c r="H330" s="88" t="s">
        <v>85</v>
      </c>
      <c r="I330" s="76">
        <v>4.8273333333333328</v>
      </c>
    </row>
    <row r="331" spans="1:9" x14ac:dyDescent="0.35">
      <c r="A331" s="104">
        <v>207</v>
      </c>
      <c r="B331" s="105"/>
      <c r="C331" s="106">
        <v>191</v>
      </c>
      <c r="D331" s="115">
        <v>3577</v>
      </c>
      <c r="E331" s="57" t="s">
        <v>124</v>
      </c>
      <c r="F331" s="57" t="s">
        <v>329</v>
      </c>
      <c r="G331" s="27">
        <v>1971</v>
      </c>
      <c r="H331" s="91" t="s">
        <v>85</v>
      </c>
      <c r="I331" s="76">
        <v>4.8273333333333328</v>
      </c>
    </row>
    <row r="332" spans="1:9" x14ac:dyDescent="0.35">
      <c r="A332" s="104">
        <v>220</v>
      </c>
      <c r="B332" s="105"/>
      <c r="C332" s="106">
        <v>204</v>
      </c>
      <c r="D332" s="115">
        <v>14135</v>
      </c>
      <c r="E332" s="57" t="s">
        <v>150</v>
      </c>
      <c r="F332" s="57" t="s">
        <v>89</v>
      </c>
      <c r="G332" s="27">
        <v>2008</v>
      </c>
      <c r="H332" s="88" t="s">
        <v>85</v>
      </c>
      <c r="I332" s="76">
        <v>4.7707692307692309</v>
      </c>
    </row>
    <row r="333" spans="1:9" x14ac:dyDescent="0.35">
      <c r="A333" s="104">
        <v>225</v>
      </c>
      <c r="B333" s="105"/>
      <c r="C333" s="106">
        <v>209</v>
      </c>
      <c r="D333" s="115">
        <v>13117</v>
      </c>
      <c r="E333" s="57" t="s">
        <v>453</v>
      </c>
      <c r="F333" s="57" t="s">
        <v>138</v>
      </c>
      <c r="G333" s="27">
        <v>1970</v>
      </c>
      <c r="H333" s="91" t="s">
        <v>85</v>
      </c>
      <c r="I333" s="76">
        <v>4.7598095238095235</v>
      </c>
    </row>
    <row r="334" spans="1:9" x14ac:dyDescent="0.35">
      <c r="A334" s="104">
        <v>235</v>
      </c>
      <c r="B334" s="105"/>
      <c r="C334" s="106">
        <v>219</v>
      </c>
      <c r="D334" s="115">
        <v>3260</v>
      </c>
      <c r="E334" s="57" t="s">
        <v>449</v>
      </c>
      <c r="F334" s="57" t="s">
        <v>168</v>
      </c>
      <c r="G334" s="27">
        <v>1969</v>
      </c>
      <c r="H334" s="88" t="s">
        <v>85</v>
      </c>
      <c r="I334" s="76">
        <v>4.7359999999999998</v>
      </c>
    </row>
    <row r="335" spans="1:9" x14ac:dyDescent="0.35">
      <c r="A335" s="104">
        <v>249</v>
      </c>
      <c r="B335" s="105"/>
      <c r="C335" s="106">
        <v>233</v>
      </c>
      <c r="D335" s="115">
        <v>13735</v>
      </c>
      <c r="E335" s="57" t="s">
        <v>148</v>
      </c>
      <c r="F335" s="57" t="s">
        <v>74</v>
      </c>
      <c r="G335" s="27">
        <v>2008</v>
      </c>
      <c r="H335" s="91" t="s">
        <v>85</v>
      </c>
      <c r="I335" s="76">
        <v>4.6727999999999996</v>
      </c>
    </row>
    <row r="336" spans="1:9" x14ac:dyDescent="0.35">
      <c r="A336" s="104">
        <v>269</v>
      </c>
      <c r="B336" s="105"/>
      <c r="C336" s="106">
        <v>253</v>
      </c>
      <c r="D336" s="115">
        <v>13865</v>
      </c>
      <c r="E336" s="57" t="s">
        <v>348</v>
      </c>
      <c r="F336" s="57" t="s">
        <v>349</v>
      </c>
      <c r="G336" s="27">
        <v>2006</v>
      </c>
      <c r="H336" s="88" t="s">
        <v>85</v>
      </c>
      <c r="I336" s="76">
        <v>4.5962000000000005</v>
      </c>
    </row>
    <row r="337" spans="1:9" x14ac:dyDescent="0.35">
      <c r="A337" s="104">
        <v>300</v>
      </c>
      <c r="B337" s="105"/>
      <c r="C337" s="106">
        <v>284</v>
      </c>
      <c r="D337" s="115">
        <v>2054</v>
      </c>
      <c r="E337" s="57" t="s">
        <v>471</v>
      </c>
      <c r="F337" s="57" t="s">
        <v>285</v>
      </c>
      <c r="G337" s="27">
        <v>1962</v>
      </c>
      <c r="H337" s="91" t="s">
        <v>85</v>
      </c>
      <c r="I337" s="76">
        <v>4.4874871794871796</v>
      </c>
    </row>
    <row r="338" spans="1:9" x14ac:dyDescent="0.35">
      <c r="A338" s="104">
        <v>302</v>
      </c>
      <c r="B338" s="105"/>
      <c r="C338" s="106">
        <v>286</v>
      </c>
      <c r="D338" s="115">
        <v>17677</v>
      </c>
      <c r="E338" s="57" t="s">
        <v>546</v>
      </c>
      <c r="F338" s="57" t="s">
        <v>114</v>
      </c>
      <c r="G338" s="27">
        <v>1977</v>
      </c>
      <c r="H338" s="88" t="s">
        <v>85</v>
      </c>
      <c r="I338" s="76">
        <v>4.4800000000000004</v>
      </c>
    </row>
    <row r="339" spans="1:9" x14ac:dyDescent="0.35">
      <c r="A339" s="104">
        <v>316</v>
      </c>
      <c r="B339" s="105"/>
      <c r="C339" s="106">
        <v>300</v>
      </c>
      <c r="D339" s="115">
        <v>13025</v>
      </c>
      <c r="E339" s="57" t="s">
        <v>339</v>
      </c>
      <c r="F339" s="57" t="s">
        <v>340</v>
      </c>
      <c r="G339" s="27">
        <v>2003</v>
      </c>
      <c r="H339" s="91" t="s">
        <v>85</v>
      </c>
      <c r="I339" s="76">
        <v>4.4174545454545449</v>
      </c>
    </row>
    <row r="340" spans="1:9" x14ac:dyDescent="0.35">
      <c r="A340" s="104">
        <v>360</v>
      </c>
      <c r="B340" s="105"/>
      <c r="C340" s="106">
        <v>344</v>
      </c>
      <c r="D340" s="115">
        <v>15142</v>
      </c>
      <c r="E340" s="57" t="s">
        <v>534</v>
      </c>
      <c r="F340" s="57" t="s">
        <v>254</v>
      </c>
      <c r="G340" s="27">
        <v>2012</v>
      </c>
      <c r="H340" s="88" t="s">
        <v>85</v>
      </c>
      <c r="I340" s="76">
        <v>4.2210000000000001</v>
      </c>
    </row>
    <row r="341" spans="1:9" x14ac:dyDescent="0.35">
      <c r="A341" s="104">
        <v>362</v>
      </c>
      <c r="B341" s="105"/>
      <c r="C341" s="106">
        <v>346</v>
      </c>
      <c r="D341" s="115">
        <v>1884</v>
      </c>
      <c r="E341" s="57" t="s">
        <v>485</v>
      </c>
      <c r="F341" s="57" t="s">
        <v>170</v>
      </c>
      <c r="G341" s="27">
        <v>1961</v>
      </c>
      <c r="H341" s="91" t="s">
        <v>85</v>
      </c>
      <c r="I341" s="76">
        <v>4.2129655172413791</v>
      </c>
    </row>
    <row r="342" spans="1:9" x14ac:dyDescent="0.35">
      <c r="A342" s="104">
        <v>368</v>
      </c>
      <c r="B342" s="105"/>
      <c r="C342" s="106">
        <v>352</v>
      </c>
      <c r="D342" s="115">
        <v>15246</v>
      </c>
      <c r="E342" s="57" t="s">
        <v>162</v>
      </c>
      <c r="F342" s="57" t="s">
        <v>99</v>
      </c>
      <c r="G342" s="27">
        <v>2011</v>
      </c>
      <c r="H342" s="88" t="s">
        <v>85</v>
      </c>
      <c r="I342" s="76">
        <v>4.1831489361702126</v>
      </c>
    </row>
    <row r="343" spans="1:9" x14ac:dyDescent="0.35">
      <c r="A343" s="104">
        <v>369</v>
      </c>
      <c r="B343" s="105"/>
      <c r="C343" s="106">
        <v>353</v>
      </c>
      <c r="D343" s="115">
        <v>14009</v>
      </c>
      <c r="E343" s="57" t="s">
        <v>512</v>
      </c>
      <c r="F343" s="57" t="s">
        <v>513</v>
      </c>
      <c r="G343" s="27">
        <v>2006</v>
      </c>
      <c r="H343" s="91" t="s">
        <v>85</v>
      </c>
      <c r="I343" s="76">
        <v>4.1798095238095234</v>
      </c>
    </row>
    <row r="344" spans="1:9" x14ac:dyDescent="0.35">
      <c r="A344" s="104">
        <v>370</v>
      </c>
      <c r="B344" s="105"/>
      <c r="C344" s="106">
        <v>354</v>
      </c>
      <c r="D344" s="115">
        <v>15141</v>
      </c>
      <c r="E344" s="57" t="s">
        <v>602</v>
      </c>
      <c r="F344" s="57" t="s">
        <v>603</v>
      </c>
      <c r="G344" s="27">
        <v>2010</v>
      </c>
      <c r="H344" s="88" t="s">
        <v>85</v>
      </c>
      <c r="I344" s="76">
        <v>4.1724285714285712</v>
      </c>
    </row>
    <row r="345" spans="1:9" x14ac:dyDescent="0.35">
      <c r="A345" s="104">
        <v>380</v>
      </c>
      <c r="B345" s="105"/>
      <c r="C345" s="106">
        <v>364</v>
      </c>
      <c r="D345" s="115">
        <v>14965</v>
      </c>
      <c r="E345" s="57" t="s">
        <v>608</v>
      </c>
      <c r="F345" s="57" t="s">
        <v>609</v>
      </c>
      <c r="G345" s="27">
        <v>2010</v>
      </c>
      <c r="H345" s="91" t="s">
        <v>85</v>
      </c>
      <c r="I345" s="76">
        <v>4.101</v>
      </c>
    </row>
    <row r="346" spans="1:9" x14ac:dyDescent="0.35">
      <c r="A346" s="104">
        <v>392</v>
      </c>
      <c r="B346" s="105"/>
      <c r="C346" s="106">
        <v>376</v>
      </c>
      <c r="D346" s="115">
        <v>17676</v>
      </c>
      <c r="E346" s="57" t="s">
        <v>574</v>
      </c>
      <c r="F346" s="57" t="s">
        <v>371</v>
      </c>
      <c r="G346" s="27">
        <v>1967</v>
      </c>
      <c r="H346" s="88" t="s">
        <v>85</v>
      </c>
      <c r="I346" s="76">
        <v>3.9359523809523806</v>
      </c>
    </row>
    <row r="347" spans="1:9" x14ac:dyDescent="0.35">
      <c r="A347" s="104">
        <v>411</v>
      </c>
      <c r="B347" s="105"/>
      <c r="C347" s="106">
        <v>395</v>
      </c>
      <c r="D347" s="115">
        <v>14127</v>
      </c>
      <c r="E347" s="57" t="s">
        <v>535</v>
      </c>
      <c r="F347" s="57" t="s">
        <v>536</v>
      </c>
      <c r="G347" s="27">
        <v>2008</v>
      </c>
      <c r="H347" s="91" t="s">
        <v>85</v>
      </c>
      <c r="I347" s="76">
        <v>3.7193333333333332</v>
      </c>
    </row>
    <row r="348" spans="1:9" x14ac:dyDescent="0.35">
      <c r="A348" s="104">
        <v>412</v>
      </c>
      <c r="B348" s="105"/>
      <c r="C348" s="106">
        <v>396</v>
      </c>
      <c r="D348" s="115">
        <v>15174</v>
      </c>
      <c r="E348" s="57" t="s">
        <v>132</v>
      </c>
      <c r="F348" s="57" t="s">
        <v>19</v>
      </c>
      <c r="G348" s="27">
        <v>2012</v>
      </c>
      <c r="H348" s="88" t="s">
        <v>85</v>
      </c>
      <c r="I348" s="76">
        <v>3.7176666666666667</v>
      </c>
    </row>
    <row r="349" spans="1:9" x14ac:dyDescent="0.35">
      <c r="A349" s="104">
        <v>469</v>
      </c>
      <c r="B349" s="105"/>
      <c r="C349" s="106" t="s">
        <v>656</v>
      </c>
      <c r="D349" s="115">
        <v>3763</v>
      </c>
      <c r="E349" s="57" t="s">
        <v>119</v>
      </c>
      <c r="F349" s="57" t="s">
        <v>120</v>
      </c>
      <c r="G349" s="27">
        <v>1972</v>
      </c>
      <c r="H349" s="91" t="s">
        <v>85</v>
      </c>
      <c r="I349" s="76">
        <v>0</v>
      </c>
    </row>
    <row r="350" spans="1:9" x14ac:dyDescent="0.35">
      <c r="A350" s="104">
        <v>470</v>
      </c>
      <c r="B350" s="105"/>
      <c r="C350" s="106" t="s">
        <v>656</v>
      </c>
      <c r="D350" s="115">
        <v>10222</v>
      </c>
      <c r="E350" s="57" t="s">
        <v>124</v>
      </c>
      <c r="F350" s="57" t="s">
        <v>329</v>
      </c>
      <c r="G350" s="27">
        <v>2001</v>
      </c>
      <c r="H350" s="88" t="s">
        <v>85</v>
      </c>
      <c r="I350" s="76">
        <v>0</v>
      </c>
    </row>
    <row r="351" spans="1:9" x14ac:dyDescent="0.35">
      <c r="A351" s="104">
        <v>471</v>
      </c>
      <c r="B351" s="105"/>
      <c r="C351" s="106" t="s">
        <v>656</v>
      </c>
      <c r="D351" s="115">
        <v>14945</v>
      </c>
      <c r="E351" s="57" t="s">
        <v>148</v>
      </c>
      <c r="F351" s="57" t="s">
        <v>349</v>
      </c>
      <c r="G351" s="27">
        <v>1978</v>
      </c>
      <c r="H351" s="91" t="s">
        <v>85</v>
      </c>
      <c r="I351" s="76">
        <v>0</v>
      </c>
    </row>
    <row r="352" spans="1:9" x14ac:dyDescent="0.35">
      <c r="A352" s="104">
        <v>472</v>
      </c>
      <c r="B352" s="105"/>
      <c r="C352" s="106" t="s">
        <v>656</v>
      </c>
      <c r="D352" s="115">
        <v>18336</v>
      </c>
      <c r="E352" s="57" t="s">
        <v>464</v>
      </c>
      <c r="F352" s="57" t="s">
        <v>53</v>
      </c>
      <c r="G352" s="27">
        <v>2004</v>
      </c>
      <c r="H352" s="88" t="s">
        <v>85</v>
      </c>
      <c r="I352" s="76">
        <v>0</v>
      </c>
    </row>
    <row r="353" spans="1:9" ht="15" thickBot="1" x14ac:dyDescent="0.4">
      <c r="A353" s="107">
        <v>473</v>
      </c>
      <c r="B353" s="108"/>
      <c r="C353" s="109" t="s">
        <v>656</v>
      </c>
      <c r="D353" s="116">
        <v>14628</v>
      </c>
      <c r="E353" s="77" t="s">
        <v>593</v>
      </c>
      <c r="F353" s="77" t="s">
        <v>403</v>
      </c>
      <c r="G353" s="78">
        <v>2009</v>
      </c>
      <c r="H353" s="93" t="s">
        <v>85</v>
      </c>
      <c r="I353" s="79">
        <v>0</v>
      </c>
    </row>
    <row r="354" spans="1:9" x14ac:dyDescent="0.35">
      <c r="A354" s="101">
        <v>60</v>
      </c>
      <c r="B354" s="102"/>
      <c r="C354" s="103">
        <v>44</v>
      </c>
      <c r="D354" s="114">
        <v>13925</v>
      </c>
      <c r="E354" s="73" t="s">
        <v>203</v>
      </c>
      <c r="F354" s="73" t="s">
        <v>199</v>
      </c>
      <c r="G354" s="74">
        <v>1983</v>
      </c>
      <c r="H354" s="87" t="s">
        <v>204</v>
      </c>
      <c r="I354" s="75">
        <v>5.4239302325581402</v>
      </c>
    </row>
    <row r="355" spans="1:9" x14ac:dyDescent="0.35">
      <c r="A355" s="104">
        <v>75</v>
      </c>
      <c r="B355" s="105"/>
      <c r="C355" s="106">
        <v>59</v>
      </c>
      <c r="D355" s="115">
        <v>13924</v>
      </c>
      <c r="E355" s="57" t="s">
        <v>207</v>
      </c>
      <c r="F355" s="57" t="s">
        <v>208</v>
      </c>
      <c r="G355" s="27">
        <v>1977</v>
      </c>
      <c r="H355" s="91" t="s">
        <v>204</v>
      </c>
      <c r="I355" s="76">
        <v>5.3200212765957451</v>
      </c>
    </row>
    <row r="356" spans="1:9" x14ac:dyDescent="0.35">
      <c r="A356" s="104">
        <v>114</v>
      </c>
      <c r="B356" s="105"/>
      <c r="C356" s="106">
        <v>98</v>
      </c>
      <c r="D356" s="115">
        <v>13055</v>
      </c>
      <c r="E356" s="57" t="s">
        <v>224</v>
      </c>
      <c r="F356" s="57" t="s">
        <v>21</v>
      </c>
      <c r="G356" s="27">
        <v>1984</v>
      </c>
      <c r="H356" s="88" t="s">
        <v>204</v>
      </c>
      <c r="I356" s="76">
        <v>5.1388974358974364</v>
      </c>
    </row>
    <row r="357" spans="1:9" x14ac:dyDescent="0.35">
      <c r="A357" s="104">
        <v>152</v>
      </c>
      <c r="B357" s="105"/>
      <c r="C357" s="106">
        <v>136</v>
      </c>
      <c r="D357" s="115">
        <v>13794</v>
      </c>
      <c r="E357" s="57" t="s">
        <v>275</v>
      </c>
      <c r="F357" s="57" t="s">
        <v>53</v>
      </c>
      <c r="G357" s="27">
        <v>1986</v>
      </c>
      <c r="H357" s="91" t="s">
        <v>204</v>
      </c>
      <c r="I357" s="76">
        <v>5.0160333333333336</v>
      </c>
    </row>
    <row r="358" spans="1:9" x14ac:dyDescent="0.35">
      <c r="A358" s="104">
        <v>195</v>
      </c>
      <c r="B358" s="105"/>
      <c r="C358" s="106">
        <v>179</v>
      </c>
      <c r="D358" s="115">
        <v>9899</v>
      </c>
      <c r="E358" s="57" t="s">
        <v>253</v>
      </c>
      <c r="F358" s="57" t="s">
        <v>254</v>
      </c>
      <c r="G358" s="27">
        <v>1999</v>
      </c>
      <c r="H358" s="88" t="s">
        <v>204</v>
      </c>
      <c r="I358" s="76">
        <v>4.8635263157894739</v>
      </c>
    </row>
    <row r="359" spans="1:9" x14ac:dyDescent="0.35">
      <c r="A359" s="104">
        <v>199</v>
      </c>
      <c r="B359" s="105"/>
      <c r="C359" s="106">
        <v>183</v>
      </c>
      <c r="D359" s="115">
        <v>3010</v>
      </c>
      <c r="E359" s="57" t="s">
        <v>267</v>
      </c>
      <c r="F359" s="57" t="s">
        <v>78</v>
      </c>
      <c r="G359" s="27">
        <v>1967</v>
      </c>
      <c r="H359" s="91" t="s">
        <v>204</v>
      </c>
      <c r="I359" s="76">
        <v>4.8512500000000003</v>
      </c>
    </row>
    <row r="360" spans="1:9" x14ac:dyDescent="0.35">
      <c r="A360" s="104">
        <v>246</v>
      </c>
      <c r="B360" s="105"/>
      <c r="C360" s="106">
        <v>230</v>
      </c>
      <c r="D360" s="115">
        <v>13328</v>
      </c>
      <c r="E360" s="57" t="s">
        <v>261</v>
      </c>
      <c r="F360" s="57" t="s">
        <v>50</v>
      </c>
      <c r="G360" s="27">
        <v>1970</v>
      </c>
      <c r="H360" s="88" t="s">
        <v>204</v>
      </c>
      <c r="I360" s="76">
        <v>4.6938666666666657</v>
      </c>
    </row>
    <row r="361" spans="1:9" x14ac:dyDescent="0.35">
      <c r="A361" s="104">
        <v>265</v>
      </c>
      <c r="B361" s="105"/>
      <c r="C361" s="106">
        <v>249</v>
      </c>
      <c r="D361" s="115">
        <v>4297</v>
      </c>
      <c r="E361" s="57" t="s">
        <v>463</v>
      </c>
      <c r="F361" s="57" t="s">
        <v>126</v>
      </c>
      <c r="G361" s="27">
        <v>1976</v>
      </c>
      <c r="H361" s="91" t="s">
        <v>204</v>
      </c>
      <c r="I361" s="76">
        <v>4.6109999999999998</v>
      </c>
    </row>
    <row r="362" spans="1:9" x14ac:dyDescent="0.35">
      <c r="A362" s="104">
        <v>275</v>
      </c>
      <c r="B362" s="105"/>
      <c r="C362" s="106">
        <v>259</v>
      </c>
      <c r="D362" s="115">
        <v>14822</v>
      </c>
      <c r="E362" s="57" t="s">
        <v>278</v>
      </c>
      <c r="F362" s="57" t="s">
        <v>69</v>
      </c>
      <c r="G362" s="27">
        <v>1958</v>
      </c>
      <c r="H362" s="88" t="s">
        <v>204</v>
      </c>
      <c r="I362" s="76">
        <v>4.5850588235294119</v>
      </c>
    </row>
    <row r="363" spans="1:9" x14ac:dyDescent="0.35">
      <c r="A363" s="104">
        <v>312</v>
      </c>
      <c r="B363" s="105"/>
      <c r="C363" s="106">
        <v>296</v>
      </c>
      <c r="D363" s="115">
        <v>17784</v>
      </c>
      <c r="E363" s="57" t="s">
        <v>279</v>
      </c>
      <c r="F363" s="57" t="s">
        <v>47</v>
      </c>
      <c r="G363" s="27">
        <v>1962</v>
      </c>
      <c r="H363" s="91" t="s">
        <v>204</v>
      </c>
      <c r="I363" s="76">
        <v>4.4511428571428571</v>
      </c>
    </row>
    <row r="364" spans="1:9" ht="15" thickBot="1" x14ac:dyDescent="0.4">
      <c r="A364" s="107">
        <v>474</v>
      </c>
      <c r="B364" s="108"/>
      <c r="C364" s="109" t="s">
        <v>656</v>
      </c>
      <c r="D364" s="116">
        <v>11650</v>
      </c>
      <c r="E364" s="77" t="s">
        <v>468</v>
      </c>
      <c r="F364" s="77" t="s">
        <v>323</v>
      </c>
      <c r="G364" s="78">
        <v>1964</v>
      </c>
      <c r="H364" s="89" t="s">
        <v>204</v>
      </c>
      <c r="I364" s="79">
        <v>0</v>
      </c>
    </row>
    <row r="365" spans="1:9" x14ac:dyDescent="0.35">
      <c r="A365" s="101">
        <v>41</v>
      </c>
      <c r="B365" s="102"/>
      <c r="C365" s="103">
        <v>19</v>
      </c>
      <c r="D365" s="114">
        <v>5247</v>
      </c>
      <c r="E365" s="73" t="s">
        <v>184</v>
      </c>
      <c r="F365" s="73" t="s">
        <v>106</v>
      </c>
      <c r="G365" s="74">
        <v>1983</v>
      </c>
      <c r="H365" s="92" t="s">
        <v>185</v>
      </c>
      <c r="I365" s="75">
        <v>5.5780000000000003</v>
      </c>
    </row>
    <row r="366" spans="1:9" x14ac:dyDescent="0.35">
      <c r="A366" s="104">
        <v>45</v>
      </c>
      <c r="B366" s="105"/>
      <c r="C366" s="106">
        <v>27</v>
      </c>
      <c r="D366" s="115">
        <v>12930</v>
      </c>
      <c r="E366" s="57" t="s">
        <v>188</v>
      </c>
      <c r="F366" s="57" t="s">
        <v>189</v>
      </c>
      <c r="G366" s="27">
        <v>1965</v>
      </c>
      <c r="H366" s="88" t="s">
        <v>185</v>
      </c>
      <c r="I366" s="76">
        <v>5.5138108108108108</v>
      </c>
    </row>
    <row r="367" spans="1:9" x14ac:dyDescent="0.35">
      <c r="A367" s="104">
        <v>119</v>
      </c>
      <c r="B367" s="105"/>
      <c r="C367" s="106">
        <v>103</v>
      </c>
      <c r="D367" s="115">
        <v>3548</v>
      </c>
      <c r="E367" s="57" t="s">
        <v>230</v>
      </c>
      <c r="F367" s="57" t="s">
        <v>41</v>
      </c>
      <c r="G367" s="27">
        <v>1971</v>
      </c>
      <c r="H367" s="91" t="s">
        <v>185</v>
      </c>
      <c r="I367" s="76">
        <v>5.1132564102564109</v>
      </c>
    </row>
    <row r="368" spans="1:9" x14ac:dyDescent="0.35">
      <c r="A368" s="104">
        <v>125</v>
      </c>
      <c r="B368" s="105"/>
      <c r="C368" s="106">
        <v>109</v>
      </c>
      <c r="D368" s="115">
        <v>1263</v>
      </c>
      <c r="E368" s="57" t="s">
        <v>221</v>
      </c>
      <c r="F368" s="57" t="s">
        <v>65</v>
      </c>
      <c r="G368" s="27">
        <v>1957</v>
      </c>
      <c r="H368" s="88" t="s">
        <v>185</v>
      </c>
      <c r="I368" s="76">
        <v>5.0926551724137932</v>
      </c>
    </row>
    <row r="369" spans="1:9" x14ac:dyDescent="0.35">
      <c r="A369" s="104">
        <v>197</v>
      </c>
      <c r="B369" s="105"/>
      <c r="C369" s="106">
        <v>181</v>
      </c>
      <c r="D369" s="115">
        <v>2256</v>
      </c>
      <c r="E369" s="57" t="s">
        <v>274</v>
      </c>
      <c r="F369" s="57" t="s">
        <v>53</v>
      </c>
      <c r="G369" s="27">
        <v>1963</v>
      </c>
      <c r="H369" s="91" t="s">
        <v>185</v>
      </c>
      <c r="I369" s="76">
        <v>4.8565714285714288</v>
      </c>
    </row>
    <row r="370" spans="1:9" x14ac:dyDescent="0.35">
      <c r="A370" s="104">
        <v>201</v>
      </c>
      <c r="B370" s="105"/>
      <c r="C370" s="106">
        <v>185</v>
      </c>
      <c r="D370" s="115">
        <v>14015</v>
      </c>
      <c r="E370" s="57" t="s">
        <v>89</v>
      </c>
      <c r="F370" s="57" t="s">
        <v>206</v>
      </c>
      <c r="G370" s="27">
        <v>2007</v>
      </c>
      <c r="H370" s="88" t="s">
        <v>185</v>
      </c>
      <c r="I370" s="76">
        <v>4.8445</v>
      </c>
    </row>
    <row r="371" spans="1:9" x14ac:dyDescent="0.35">
      <c r="A371" s="104">
        <v>215</v>
      </c>
      <c r="B371" s="105"/>
      <c r="C371" s="106">
        <v>199</v>
      </c>
      <c r="D371" s="115">
        <v>2079</v>
      </c>
      <c r="E371" s="57" t="s">
        <v>216</v>
      </c>
      <c r="F371" s="57" t="s">
        <v>199</v>
      </c>
      <c r="G371" s="27">
        <v>1962</v>
      </c>
      <c r="H371" s="91" t="s">
        <v>185</v>
      </c>
      <c r="I371" s="76">
        <v>4.7939090909090911</v>
      </c>
    </row>
    <row r="372" spans="1:9" x14ac:dyDescent="0.35">
      <c r="A372" s="104">
        <v>281</v>
      </c>
      <c r="B372" s="105"/>
      <c r="C372" s="106">
        <v>265</v>
      </c>
      <c r="D372" s="115">
        <v>2510</v>
      </c>
      <c r="E372" s="57" t="s">
        <v>408</v>
      </c>
      <c r="F372" s="57" t="s">
        <v>114</v>
      </c>
      <c r="G372" s="27">
        <v>1964</v>
      </c>
      <c r="H372" s="88" t="s">
        <v>185</v>
      </c>
      <c r="I372" s="76">
        <v>4.5442051282051281</v>
      </c>
    </row>
    <row r="373" spans="1:9" x14ac:dyDescent="0.35">
      <c r="A373" s="104">
        <v>320</v>
      </c>
      <c r="B373" s="105"/>
      <c r="C373" s="106">
        <v>304</v>
      </c>
      <c r="D373" s="115">
        <v>2038</v>
      </c>
      <c r="E373" s="57" t="s">
        <v>424</v>
      </c>
      <c r="F373" s="57" t="s">
        <v>126</v>
      </c>
      <c r="G373" s="27">
        <v>1962</v>
      </c>
      <c r="H373" s="91" t="s">
        <v>185</v>
      </c>
      <c r="I373" s="76">
        <v>4.403428571428571</v>
      </c>
    </row>
    <row r="374" spans="1:9" x14ac:dyDescent="0.35">
      <c r="A374" s="104">
        <v>336</v>
      </c>
      <c r="B374" s="105"/>
      <c r="C374" s="106">
        <v>320</v>
      </c>
      <c r="D374" s="115">
        <v>13530</v>
      </c>
      <c r="E374" s="57" t="s">
        <v>599</v>
      </c>
      <c r="F374" s="57" t="s">
        <v>600</v>
      </c>
      <c r="G374" s="27">
        <v>2005</v>
      </c>
      <c r="H374" s="88" t="s">
        <v>185</v>
      </c>
      <c r="I374" s="76">
        <v>4.3510000000000009</v>
      </c>
    </row>
    <row r="375" spans="1:9" x14ac:dyDescent="0.35">
      <c r="A375" s="104">
        <v>339</v>
      </c>
      <c r="B375" s="105"/>
      <c r="C375" s="106">
        <v>323</v>
      </c>
      <c r="D375" s="115">
        <v>1653</v>
      </c>
      <c r="E375" s="57" t="s">
        <v>427</v>
      </c>
      <c r="F375" s="57" t="s">
        <v>416</v>
      </c>
      <c r="G375" s="27">
        <v>1960</v>
      </c>
      <c r="H375" s="91" t="s">
        <v>185</v>
      </c>
      <c r="I375" s="76">
        <v>4.3402666666666665</v>
      </c>
    </row>
    <row r="376" spans="1:9" x14ac:dyDescent="0.35">
      <c r="A376" s="104">
        <v>348</v>
      </c>
      <c r="B376" s="105"/>
      <c r="C376" s="106">
        <v>332</v>
      </c>
      <c r="D376" s="115">
        <v>14503</v>
      </c>
      <c r="E376" s="57" t="s">
        <v>516</v>
      </c>
      <c r="F376" s="57" t="s">
        <v>435</v>
      </c>
      <c r="G376" s="27">
        <v>2008</v>
      </c>
      <c r="H376" s="88" t="s">
        <v>185</v>
      </c>
      <c r="I376" s="76">
        <v>4.2949090909090906</v>
      </c>
    </row>
    <row r="377" spans="1:9" x14ac:dyDescent="0.35">
      <c r="A377" s="104">
        <v>354</v>
      </c>
      <c r="B377" s="105"/>
      <c r="C377" s="106">
        <v>338</v>
      </c>
      <c r="D377" s="115">
        <v>13532</v>
      </c>
      <c r="E377" s="57" t="s">
        <v>517</v>
      </c>
      <c r="F377" s="57" t="s">
        <v>65</v>
      </c>
      <c r="G377" s="27">
        <v>1969</v>
      </c>
      <c r="H377" s="91" t="s">
        <v>185</v>
      </c>
      <c r="I377" s="76">
        <v>4.241714285714286</v>
      </c>
    </row>
    <row r="378" spans="1:9" x14ac:dyDescent="0.35">
      <c r="A378" s="104">
        <v>388</v>
      </c>
      <c r="B378" s="105"/>
      <c r="C378" s="106">
        <v>372</v>
      </c>
      <c r="D378" s="115">
        <v>13534</v>
      </c>
      <c r="E378" s="57" t="s">
        <v>522</v>
      </c>
      <c r="F378" s="57" t="s">
        <v>47</v>
      </c>
      <c r="G378" s="27">
        <v>1965</v>
      </c>
      <c r="H378" s="88" t="s">
        <v>185</v>
      </c>
      <c r="I378" s="76">
        <v>4.03676923076923</v>
      </c>
    </row>
    <row r="379" spans="1:9" x14ac:dyDescent="0.35">
      <c r="A379" s="104">
        <v>399</v>
      </c>
      <c r="B379" s="105"/>
      <c r="C379" s="106">
        <v>383</v>
      </c>
      <c r="D379" s="115">
        <v>13533</v>
      </c>
      <c r="E379" s="57" t="s">
        <v>522</v>
      </c>
      <c r="F379" s="57" t="s">
        <v>126</v>
      </c>
      <c r="G379" s="27">
        <v>1960</v>
      </c>
      <c r="H379" s="91" t="s">
        <v>185</v>
      </c>
      <c r="I379" s="76">
        <v>3.8393333333333333</v>
      </c>
    </row>
    <row r="380" spans="1:9" x14ac:dyDescent="0.35">
      <c r="A380" s="104">
        <v>403</v>
      </c>
      <c r="B380" s="105"/>
      <c r="C380" s="106">
        <v>387</v>
      </c>
      <c r="D380" s="115">
        <v>14014</v>
      </c>
      <c r="E380" s="57" t="s">
        <v>619</v>
      </c>
      <c r="F380" s="57" t="s">
        <v>514</v>
      </c>
      <c r="G380" s="27">
        <v>2005</v>
      </c>
      <c r="H380" s="88" t="s">
        <v>185</v>
      </c>
      <c r="I380" s="76">
        <v>3.8152857142857144</v>
      </c>
    </row>
    <row r="381" spans="1:9" x14ac:dyDescent="0.35">
      <c r="A381" s="104">
        <v>406</v>
      </c>
      <c r="B381" s="105"/>
      <c r="C381" s="106">
        <v>390</v>
      </c>
      <c r="D381" s="115">
        <v>17736</v>
      </c>
      <c r="E381" s="57" t="s">
        <v>622</v>
      </c>
      <c r="F381" s="57" t="s">
        <v>623</v>
      </c>
      <c r="G381" s="27">
        <v>2011</v>
      </c>
      <c r="H381" s="91" t="s">
        <v>185</v>
      </c>
      <c r="I381" s="76">
        <v>3.7676666666666669</v>
      </c>
    </row>
    <row r="382" spans="1:9" x14ac:dyDescent="0.35">
      <c r="A382" s="104">
        <v>408</v>
      </c>
      <c r="B382" s="105"/>
      <c r="C382" s="106">
        <v>392</v>
      </c>
      <c r="D382" s="115">
        <v>13792</v>
      </c>
      <c r="E382" s="57" t="s">
        <v>526</v>
      </c>
      <c r="F382" s="57" t="s">
        <v>126</v>
      </c>
      <c r="G382" s="27">
        <v>1948</v>
      </c>
      <c r="H382" s="88" t="s">
        <v>185</v>
      </c>
      <c r="I382" s="76">
        <v>3.7344848484848487</v>
      </c>
    </row>
    <row r="383" spans="1:9" x14ac:dyDescent="0.35">
      <c r="A383" s="104">
        <v>415</v>
      </c>
      <c r="B383" s="105"/>
      <c r="C383" s="106">
        <v>399</v>
      </c>
      <c r="D383" s="115">
        <v>16193</v>
      </c>
      <c r="E383" s="57" t="s">
        <v>589</v>
      </c>
      <c r="F383" s="57" t="s">
        <v>633</v>
      </c>
      <c r="G383" s="27">
        <v>2010</v>
      </c>
      <c r="H383" s="91" t="s">
        <v>185</v>
      </c>
      <c r="I383" s="76">
        <v>3.6795714285714287</v>
      </c>
    </row>
    <row r="384" spans="1:9" x14ac:dyDescent="0.35">
      <c r="A384" s="104">
        <v>416</v>
      </c>
      <c r="B384" s="105"/>
      <c r="C384" s="106">
        <v>400</v>
      </c>
      <c r="D384" s="115">
        <v>16192</v>
      </c>
      <c r="E384" s="57" t="s">
        <v>626</v>
      </c>
      <c r="F384" s="57" t="s">
        <v>536</v>
      </c>
      <c r="G384" s="27">
        <v>2007</v>
      </c>
      <c r="H384" s="88" t="s">
        <v>185</v>
      </c>
      <c r="I384" s="76">
        <v>3.5994848484848481</v>
      </c>
    </row>
    <row r="385" spans="1:9" x14ac:dyDescent="0.35">
      <c r="A385" s="104">
        <v>475</v>
      </c>
      <c r="B385" s="105"/>
      <c r="C385" s="106" t="s">
        <v>656</v>
      </c>
      <c r="D385" s="115">
        <v>12285</v>
      </c>
      <c r="E385" s="57" t="s">
        <v>273</v>
      </c>
      <c r="F385" s="57" t="s">
        <v>108</v>
      </c>
      <c r="G385" s="27">
        <v>1989</v>
      </c>
      <c r="H385" s="91" t="s">
        <v>185</v>
      </c>
      <c r="I385" s="76">
        <v>0</v>
      </c>
    </row>
    <row r="386" spans="1:9" ht="15" thickBot="1" x14ac:dyDescent="0.4">
      <c r="A386" s="107">
        <v>476</v>
      </c>
      <c r="B386" s="108"/>
      <c r="C386" s="109" t="s">
        <v>656</v>
      </c>
      <c r="D386" s="116">
        <v>15713</v>
      </c>
      <c r="E386" s="77" t="s">
        <v>635</v>
      </c>
      <c r="F386" s="77" t="s">
        <v>636</v>
      </c>
      <c r="G386" s="78">
        <v>2010</v>
      </c>
      <c r="H386" s="89" t="s">
        <v>185</v>
      </c>
      <c r="I386" s="79">
        <v>0</v>
      </c>
    </row>
    <row r="387" spans="1:9" x14ac:dyDescent="0.35">
      <c r="A387" s="101">
        <v>247</v>
      </c>
      <c r="B387" s="102"/>
      <c r="C387" s="103">
        <v>231</v>
      </c>
      <c r="D387" s="114">
        <v>2515</v>
      </c>
      <c r="E387" s="73" t="s">
        <v>543</v>
      </c>
      <c r="F387" s="73" t="s">
        <v>208</v>
      </c>
      <c r="G387" s="74">
        <v>1964</v>
      </c>
      <c r="H387" s="92" t="s">
        <v>540</v>
      </c>
      <c r="I387" s="75">
        <v>4.6883333333333335</v>
      </c>
    </row>
    <row r="388" spans="1:9" x14ac:dyDescent="0.35">
      <c r="A388" s="104">
        <v>260</v>
      </c>
      <c r="B388" s="105"/>
      <c r="C388" s="106">
        <v>244</v>
      </c>
      <c r="D388" s="115">
        <v>11074</v>
      </c>
      <c r="E388" s="57" t="s">
        <v>539</v>
      </c>
      <c r="F388" s="57" t="s">
        <v>50</v>
      </c>
      <c r="G388" s="27">
        <v>1954</v>
      </c>
      <c r="H388" s="88" t="s">
        <v>540</v>
      </c>
      <c r="I388" s="76">
        <v>4.6280769230769225</v>
      </c>
    </row>
    <row r="389" spans="1:9" x14ac:dyDescent="0.35">
      <c r="A389" s="104">
        <v>299</v>
      </c>
      <c r="B389" s="105"/>
      <c r="C389" s="106">
        <v>283</v>
      </c>
      <c r="D389" s="115">
        <v>17090</v>
      </c>
      <c r="E389" s="57" t="s">
        <v>544</v>
      </c>
      <c r="F389" s="57" t="s">
        <v>50</v>
      </c>
      <c r="G389" s="27">
        <v>1946</v>
      </c>
      <c r="H389" s="91" t="s">
        <v>540</v>
      </c>
      <c r="I389" s="76">
        <v>4.4875555555555549</v>
      </c>
    </row>
    <row r="390" spans="1:9" x14ac:dyDescent="0.35">
      <c r="A390" s="104">
        <v>332</v>
      </c>
      <c r="B390" s="105"/>
      <c r="C390" s="106">
        <v>316</v>
      </c>
      <c r="D390" s="115">
        <v>257</v>
      </c>
      <c r="E390" s="57" t="s">
        <v>547</v>
      </c>
      <c r="F390" s="57" t="s">
        <v>102</v>
      </c>
      <c r="G390" s="27">
        <v>1945</v>
      </c>
      <c r="H390" s="88" t="s">
        <v>540</v>
      </c>
      <c r="I390" s="76">
        <v>4.357925925925926</v>
      </c>
    </row>
    <row r="391" spans="1:9" x14ac:dyDescent="0.35">
      <c r="A391" s="104">
        <v>373</v>
      </c>
      <c r="B391" s="105"/>
      <c r="C391" s="106">
        <v>357</v>
      </c>
      <c r="D391" s="115">
        <v>13855</v>
      </c>
      <c r="E391" s="57" t="s">
        <v>604</v>
      </c>
      <c r="F391" s="57" t="s">
        <v>605</v>
      </c>
      <c r="G391" s="27">
        <v>1955</v>
      </c>
      <c r="H391" s="91" t="s">
        <v>540</v>
      </c>
      <c r="I391" s="76">
        <v>4.1662173913043477</v>
      </c>
    </row>
    <row r="392" spans="1:9" x14ac:dyDescent="0.35">
      <c r="A392" s="104">
        <v>384</v>
      </c>
      <c r="B392" s="105"/>
      <c r="C392" s="106">
        <v>368</v>
      </c>
      <c r="D392" s="115">
        <v>15883</v>
      </c>
      <c r="E392" s="57" t="s">
        <v>579</v>
      </c>
      <c r="F392" s="57" t="s">
        <v>146</v>
      </c>
      <c r="G392" s="27">
        <v>1953</v>
      </c>
      <c r="H392" s="88" t="s">
        <v>540</v>
      </c>
      <c r="I392" s="76">
        <v>4.0501176470588236</v>
      </c>
    </row>
    <row r="393" spans="1:9" x14ac:dyDescent="0.35">
      <c r="A393" s="104">
        <v>477</v>
      </c>
      <c r="B393" s="105"/>
      <c r="C393" s="106" t="s">
        <v>656</v>
      </c>
      <c r="D393" s="115">
        <v>3616</v>
      </c>
      <c r="E393" s="57" t="s">
        <v>549</v>
      </c>
      <c r="F393" s="57" t="s">
        <v>550</v>
      </c>
      <c r="G393" s="27">
        <v>1971</v>
      </c>
      <c r="H393" s="91" t="s">
        <v>540</v>
      </c>
      <c r="I393" s="76">
        <v>0</v>
      </c>
    </row>
    <row r="394" spans="1:9" x14ac:dyDescent="0.35">
      <c r="A394" s="104">
        <v>478</v>
      </c>
      <c r="B394" s="105"/>
      <c r="C394" s="106" t="s">
        <v>656</v>
      </c>
      <c r="D394" s="115">
        <v>2306</v>
      </c>
      <c r="E394" s="57" t="s">
        <v>551</v>
      </c>
      <c r="F394" s="57" t="s">
        <v>41</v>
      </c>
      <c r="G394" s="27">
        <v>1963</v>
      </c>
      <c r="H394" s="88" t="s">
        <v>540</v>
      </c>
      <c r="I394" s="76">
        <v>0</v>
      </c>
    </row>
    <row r="395" spans="1:9" x14ac:dyDescent="0.35">
      <c r="A395" s="104">
        <v>479</v>
      </c>
      <c r="B395" s="105"/>
      <c r="C395" s="106" t="s">
        <v>656</v>
      </c>
      <c r="D395" s="115">
        <v>1338</v>
      </c>
      <c r="E395" s="57" t="s">
        <v>597</v>
      </c>
      <c r="F395" s="57" t="s">
        <v>598</v>
      </c>
      <c r="G395" s="27">
        <v>1958</v>
      </c>
      <c r="H395" s="91" t="s">
        <v>540</v>
      </c>
      <c r="I395" s="76">
        <v>0</v>
      </c>
    </row>
    <row r="396" spans="1:9" x14ac:dyDescent="0.35">
      <c r="A396" s="104">
        <v>480</v>
      </c>
      <c r="B396" s="105"/>
      <c r="C396" s="106" t="s">
        <v>656</v>
      </c>
      <c r="D396" s="115">
        <v>19199</v>
      </c>
      <c r="E396" s="57" t="s">
        <v>601</v>
      </c>
      <c r="F396" s="57" t="s">
        <v>419</v>
      </c>
      <c r="G396" s="27">
        <v>1962</v>
      </c>
      <c r="H396" s="88" t="s">
        <v>540</v>
      </c>
      <c r="I396" s="76">
        <v>0</v>
      </c>
    </row>
    <row r="397" spans="1:9" x14ac:dyDescent="0.35">
      <c r="A397" s="104">
        <v>481</v>
      </c>
      <c r="B397" s="105"/>
      <c r="C397" s="106" t="s">
        <v>656</v>
      </c>
      <c r="D397" s="115">
        <v>411</v>
      </c>
      <c r="E397" s="57" t="s">
        <v>612</v>
      </c>
      <c r="F397" s="57" t="s">
        <v>241</v>
      </c>
      <c r="G397" s="27">
        <v>1948</v>
      </c>
      <c r="H397" s="91" t="s">
        <v>540</v>
      </c>
      <c r="I397" s="76">
        <v>0</v>
      </c>
    </row>
    <row r="398" spans="1:9" x14ac:dyDescent="0.35">
      <c r="A398" s="104">
        <v>482</v>
      </c>
      <c r="B398" s="105"/>
      <c r="C398" s="106" t="s">
        <v>656</v>
      </c>
      <c r="D398" s="115">
        <v>17668</v>
      </c>
      <c r="E398" s="57" t="s">
        <v>617</v>
      </c>
      <c r="F398" s="57" t="s">
        <v>233</v>
      </c>
      <c r="G398" s="27">
        <v>1975</v>
      </c>
      <c r="H398" s="88" t="s">
        <v>540</v>
      </c>
      <c r="I398" s="76">
        <v>0</v>
      </c>
    </row>
    <row r="399" spans="1:9" x14ac:dyDescent="0.35">
      <c r="A399" s="104">
        <v>483</v>
      </c>
      <c r="B399" s="105"/>
      <c r="C399" s="106" t="s">
        <v>656</v>
      </c>
      <c r="D399" s="115">
        <v>15662</v>
      </c>
      <c r="E399" s="57" t="s">
        <v>631</v>
      </c>
      <c r="F399" s="57" t="s">
        <v>69</v>
      </c>
      <c r="G399" s="27">
        <v>1959</v>
      </c>
      <c r="H399" s="91" t="s">
        <v>540</v>
      </c>
      <c r="I399" s="76">
        <v>0</v>
      </c>
    </row>
    <row r="400" spans="1:9" x14ac:dyDescent="0.35">
      <c r="A400" s="104">
        <v>484</v>
      </c>
      <c r="B400" s="105"/>
      <c r="C400" s="106" t="s">
        <v>656</v>
      </c>
      <c r="D400" s="115">
        <v>15719</v>
      </c>
      <c r="E400" s="57" t="s">
        <v>639</v>
      </c>
      <c r="F400" s="57" t="s">
        <v>590</v>
      </c>
      <c r="G400" s="27">
        <v>1952</v>
      </c>
      <c r="H400" s="88" t="s">
        <v>540</v>
      </c>
      <c r="I400" s="76">
        <v>0</v>
      </c>
    </row>
    <row r="401" spans="1:9" ht="15" thickBot="1" x14ac:dyDescent="0.4">
      <c r="A401" s="107">
        <v>485</v>
      </c>
      <c r="B401" s="108"/>
      <c r="C401" s="109" t="s">
        <v>656</v>
      </c>
      <c r="D401" s="116">
        <v>18063</v>
      </c>
      <c r="E401" s="77" t="s">
        <v>640</v>
      </c>
      <c r="F401" s="77" t="s">
        <v>641</v>
      </c>
      <c r="G401" s="78">
        <v>1974</v>
      </c>
      <c r="H401" s="93" t="s">
        <v>540</v>
      </c>
      <c r="I401" s="79">
        <v>0</v>
      </c>
    </row>
    <row r="402" spans="1:9" x14ac:dyDescent="0.35">
      <c r="A402" s="101">
        <v>1</v>
      </c>
      <c r="B402" s="111">
        <v>38</v>
      </c>
      <c r="C402" s="111"/>
      <c r="D402" s="118">
        <v>5546</v>
      </c>
      <c r="E402" s="82" t="s">
        <v>731</v>
      </c>
      <c r="F402" s="83" t="s">
        <v>605</v>
      </c>
      <c r="G402" s="84">
        <v>1985</v>
      </c>
      <c r="H402" s="95" t="s">
        <v>655</v>
      </c>
      <c r="I402" s="85"/>
    </row>
    <row r="403" spans="1:9" x14ac:dyDescent="0.35">
      <c r="A403" s="104">
        <v>5</v>
      </c>
      <c r="B403" s="112">
        <v>104</v>
      </c>
      <c r="C403" s="112"/>
      <c r="D403" s="119">
        <v>5138</v>
      </c>
      <c r="E403" s="55" t="s">
        <v>819</v>
      </c>
      <c r="F403" s="64" t="s">
        <v>598</v>
      </c>
      <c r="G403" s="56">
        <v>1982</v>
      </c>
      <c r="H403" s="97" t="s">
        <v>655</v>
      </c>
      <c r="I403" s="86"/>
    </row>
    <row r="404" spans="1:9" x14ac:dyDescent="0.35">
      <c r="A404" s="104">
        <v>9</v>
      </c>
      <c r="B404" s="112">
        <v>131</v>
      </c>
      <c r="C404" s="112"/>
      <c r="D404" s="119">
        <v>4748</v>
      </c>
      <c r="E404" s="55" t="s">
        <v>673</v>
      </c>
      <c r="F404" s="64" t="s">
        <v>108</v>
      </c>
      <c r="G404" s="56">
        <v>1979</v>
      </c>
      <c r="H404" s="96" t="s">
        <v>655</v>
      </c>
      <c r="I404" s="86"/>
    </row>
    <row r="405" spans="1:9" x14ac:dyDescent="0.35">
      <c r="A405" s="104">
        <v>10</v>
      </c>
      <c r="B405" s="112">
        <v>145</v>
      </c>
      <c r="C405" s="112"/>
      <c r="D405" s="119">
        <v>6434</v>
      </c>
      <c r="E405" s="55" t="s">
        <v>870</v>
      </c>
      <c r="F405" s="64" t="s">
        <v>871</v>
      </c>
      <c r="G405" s="56">
        <v>1990</v>
      </c>
      <c r="H405" s="97" t="s">
        <v>655</v>
      </c>
      <c r="I405" s="86"/>
    </row>
    <row r="406" spans="1:9" x14ac:dyDescent="0.35">
      <c r="A406" s="104">
        <v>30</v>
      </c>
      <c r="B406" s="112">
        <v>299</v>
      </c>
      <c r="C406" s="112"/>
      <c r="D406" s="119">
        <v>5509</v>
      </c>
      <c r="E406" s="55" t="s">
        <v>1025</v>
      </c>
      <c r="F406" s="64" t="s">
        <v>91</v>
      </c>
      <c r="G406" s="56">
        <v>1985</v>
      </c>
      <c r="H406" s="96" t="s">
        <v>655</v>
      </c>
      <c r="I406" s="100"/>
    </row>
    <row r="407" spans="1:9" x14ac:dyDescent="0.35">
      <c r="A407" s="104">
        <v>12</v>
      </c>
      <c r="B407" s="105">
        <v>152</v>
      </c>
      <c r="C407" s="106">
        <v>6</v>
      </c>
      <c r="D407" s="115">
        <v>11989</v>
      </c>
      <c r="E407" s="57" t="s">
        <v>25</v>
      </c>
      <c r="F407" s="57" t="s">
        <v>26</v>
      </c>
      <c r="G407" s="27">
        <v>2002</v>
      </c>
      <c r="H407" s="96" t="s">
        <v>655</v>
      </c>
      <c r="I407" s="76">
        <v>5.7750000000000004</v>
      </c>
    </row>
    <row r="408" spans="1:9" x14ac:dyDescent="0.35">
      <c r="A408" s="104">
        <v>18</v>
      </c>
      <c r="B408" s="105">
        <v>192</v>
      </c>
      <c r="C408" s="106">
        <v>14</v>
      </c>
      <c r="D408" s="115">
        <v>15250</v>
      </c>
      <c r="E408" s="57" t="s">
        <v>38</v>
      </c>
      <c r="F408" s="57" t="s">
        <v>19</v>
      </c>
      <c r="G408" s="27">
        <v>2006</v>
      </c>
      <c r="H408" s="96" t="s">
        <v>655</v>
      </c>
      <c r="I408" s="76">
        <v>5.6268915662650603</v>
      </c>
    </row>
    <row r="409" spans="1:9" x14ac:dyDescent="0.35">
      <c r="A409" s="104">
        <v>20</v>
      </c>
      <c r="B409" s="105">
        <v>213</v>
      </c>
      <c r="C409" s="106">
        <v>8</v>
      </c>
      <c r="D409" s="115">
        <v>4679</v>
      </c>
      <c r="E409" s="57" t="s">
        <v>36</v>
      </c>
      <c r="F409" s="57" t="s">
        <v>37</v>
      </c>
      <c r="G409" s="27">
        <v>1979</v>
      </c>
      <c r="H409" s="96" t="s">
        <v>655</v>
      </c>
      <c r="I409" s="76">
        <v>5.7214285714285715</v>
      </c>
    </row>
    <row r="410" spans="1:9" x14ac:dyDescent="0.35">
      <c r="A410" s="104">
        <v>32</v>
      </c>
      <c r="B410" s="105">
        <v>303</v>
      </c>
      <c r="C410" s="106">
        <v>30</v>
      </c>
      <c r="D410" s="115">
        <v>6009</v>
      </c>
      <c r="E410" s="57" t="s">
        <v>64</v>
      </c>
      <c r="F410" s="57" t="s">
        <v>65</v>
      </c>
      <c r="G410" s="27">
        <v>1988</v>
      </c>
      <c r="H410" s="96" t="s">
        <v>655</v>
      </c>
      <c r="I410" s="76">
        <v>5.5017812500000005</v>
      </c>
    </row>
    <row r="411" spans="1:9" x14ac:dyDescent="0.35">
      <c r="A411" s="104">
        <v>44</v>
      </c>
      <c r="B411" s="105"/>
      <c r="C411" s="106">
        <v>26</v>
      </c>
      <c r="D411" s="115">
        <v>6208</v>
      </c>
      <c r="E411" s="57" t="s">
        <v>45</v>
      </c>
      <c r="F411" s="57" t="s">
        <v>41</v>
      </c>
      <c r="G411" s="27">
        <v>1989</v>
      </c>
      <c r="H411" s="96" t="s">
        <v>655</v>
      </c>
      <c r="I411" s="76">
        <v>5.5227586206896548</v>
      </c>
    </row>
    <row r="412" spans="1:9" x14ac:dyDescent="0.35">
      <c r="A412" s="104">
        <v>52</v>
      </c>
      <c r="B412" s="105"/>
      <c r="C412" s="106">
        <v>36</v>
      </c>
      <c r="D412" s="115">
        <v>6387</v>
      </c>
      <c r="E412" s="57" t="s">
        <v>88</v>
      </c>
      <c r="F412" s="57" t="s">
        <v>89</v>
      </c>
      <c r="G412" s="27">
        <v>1989</v>
      </c>
      <c r="H412" s="96" t="s">
        <v>655</v>
      </c>
      <c r="I412" s="76">
        <v>5.4625000000000004</v>
      </c>
    </row>
    <row r="413" spans="1:9" x14ac:dyDescent="0.35">
      <c r="A413" s="104">
        <v>65</v>
      </c>
      <c r="B413" s="105"/>
      <c r="C413" s="106">
        <v>49</v>
      </c>
      <c r="D413" s="115">
        <v>12513</v>
      </c>
      <c r="E413" s="57" t="s">
        <v>289</v>
      </c>
      <c r="F413" s="57" t="s">
        <v>106</v>
      </c>
      <c r="G413" s="27">
        <v>1998</v>
      </c>
      <c r="H413" s="96" t="s">
        <v>655</v>
      </c>
      <c r="I413" s="76">
        <v>5.3745454545454541</v>
      </c>
    </row>
    <row r="414" spans="1:9" x14ac:dyDescent="0.35">
      <c r="A414" s="104">
        <v>87</v>
      </c>
      <c r="B414" s="105"/>
      <c r="C414" s="106">
        <v>71</v>
      </c>
      <c r="D414" s="115">
        <v>6787</v>
      </c>
      <c r="E414" s="57" t="s">
        <v>94</v>
      </c>
      <c r="F414" s="57" t="s">
        <v>95</v>
      </c>
      <c r="G414" s="27">
        <v>1991</v>
      </c>
      <c r="H414" s="96" t="s">
        <v>655</v>
      </c>
      <c r="I414" s="76">
        <v>5.2693333333333339</v>
      </c>
    </row>
    <row r="415" spans="1:9" x14ac:dyDescent="0.35">
      <c r="A415" s="104">
        <v>92</v>
      </c>
      <c r="B415" s="105"/>
      <c r="C415" s="106">
        <v>76</v>
      </c>
      <c r="D415" s="115">
        <v>15396</v>
      </c>
      <c r="E415" s="57" t="s">
        <v>215</v>
      </c>
      <c r="F415" s="57" t="s">
        <v>19</v>
      </c>
      <c r="G415" s="27">
        <v>2007</v>
      </c>
      <c r="H415" s="96" t="s">
        <v>655</v>
      </c>
      <c r="I415" s="76">
        <v>5.2372105263157893</v>
      </c>
    </row>
    <row r="416" spans="1:9" x14ac:dyDescent="0.35">
      <c r="A416" s="104">
        <v>109</v>
      </c>
      <c r="B416" s="105"/>
      <c r="C416" s="106">
        <v>93</v>
      </c>
      <c r="D416" s="115">
        <v>12715</v>
      </c>
      <c r="E416" s="57" t="s">
        <v>246</v>
      </c>
      <c r="F416" s="57" t="s">
        <v>76</v>
      </c>
      <c r="G416" s="27">
        <v>2002</v>
      </c>
      <c r="H416" s="96" t="s">
        <v>655</v>
      </c>
      <c r="I416" s="76">
        <v>5.1643513513513515</v>
      </c>
    </row>
    <row r="417" spans="1:9" x14ac:dyDescent="0.35">
      <c r="A417" s="104">
        <v>126</v>
      </c>
      <c r="B417" s="105"/>
      <c r="C417" s="106">
        <v>110</v>
      </c>
      <c r="D417" s="115">
        <v>4349</v>
      </c>
      <c r="E417" s="57" t="s">
        <v>111</v>
      </c>
      <c r="F417" s="57" t="s">
        <v>37</v>
      </c>
      <c r="G417" s="27">
        <v>1976</v>
      </c>
      <c r="H417" s="96" t="s">
        <v>655</v>
      </c>
      <c r="I417" s="76">
        <v>5.0903076923076922</v>
      </c>
    </row>
    <row r="418" spans="1:9" x14ac:dyDescent="0.35">
      <c r="A418" s="104">
        <v>139</v>
      </c>
      <c r="B418" s="105"/>
      <c r="C418" s="106">
        <v>123</v>
      </c>
      <c r="D418" s="115">
        <v>11478</v>
      </c>
      <c r="E418" s="57" t="s">
        <v>373</v>
      </c>
      <c r="F418" s="57" t="s">
        <v>374</v>
      </c>
      <c r="G418" s="27">
        <v>2001</v>
      </c>
      <c r="H418" s="96" t="s">
        <v>655</v>
      </c>
      <c r="I418" s="76">
        <v>5.045923076923077</v>
      </c>
    </row>
    <row r="419" spans="1:9" x14ac:dyDescent="0.35">
      <c r="A419" s="104">
        <v>143</v>
      </c>
      <c r="B419" s="105"/>
      <c r="C419" s="106">
        <v>127</v>
      </c>
      <c r="D419" s="115">
        <v>13317</v>
      </c>
      <c r="E419" s="57" t="s">
        <v>246</v>
      </c>
      <c r="F419" s="57" t="s">
        <v>80</v>
      </c>
      <c r="G419" s="27">
        <v>1973</v>
      </c>
      <c r="H419" s="96" t="s">
        <v>655</v>
      </c>
      <c r="I419" s="76">
        <v>5.0393846153846154</v>
      </c>
    </row>
    <row r="420" spans="1:9" x14ac:dyDescent="0.35">
      <c r="A420" s="104">
        <v>153</v>
      </c>
      <c r="B420" s="105"/>
      <c r="C420" s="106">
        <v>137</v>
      </c>
      <c r="D420" s="115">
        <v>11820</v>
      </c>
      <c r="E420" s="57" t="s">
        <v>313</v>
      </c>
      <c r="F420" s="57" t="s">
        <v>208</v>
      </c>
      <c r="G420" s="27">
        <v>1995</v>
      </c>
      <c r="H420" s="96" t="s">
        <v>655</v>
      </c>
      <c r="I420" s="76">
        <v>5.0138181818181824</v>
      </c>
    </row>
    <row r="421" spans="1:9" x14ac:dyDescent="0.35">
      <c r="A421" s="104">
        <v>163</v>
      </c>
      <c r="B421" s="105"/>
      <c r="C421" s="106">
        <v>147</v>
      </c>
      <c r="D421" s="115">
        <v>4693</v>
      </c>
      <c r="E421" s="57" t="s">
        <v>642</v>
      </c>
      <c r="F421" s="57" t="s">
        <v>63</v>
      </c>
      <c r="G421" s="27">
        <v>1979</v>
      </c>
      <c r="H421" s="96" t="s">
        <v>655</v>
      </c>
      <c r="I421" s="76">
        <v>4.9939999999999998</v>
      </c>
    </row>
    <row r="422" spans="1:9" x14ac:dyDescent="0.35">
      <c r="A422" s="104">
        <v>166</v>
      </c>
      <c r="B422" s="105"/>
      <c r="C422" s="106">
        <v>150</v>
      </c>
      <c r="D422" s="115">
        <v>1861</v>
      </c>
      <c r="E422" s="57" t="s">
        <v>127</v>
      </c>
      <c r="F422" s="57" t="s">
        <v>128</v>
      </c>
      <c r="G422" s="27">
        <v>1961</v>
      </c>
      <c r="H422" s="96" t="s">
        <v>655</v>
      </c>
      <c r="I422" s="76">
        <v>4.9871724137931031</v>
      </c>
    </row>
    <row r="423" spans="1:9" x14ac:dyDescent="0.35">
      <c r="A423" s="104">
        <v>181</v>
      </c>
      <c r="B423" s="105"/>
      <c r="C423" s="106">
        <v>165</v>
      </c>
      <c r="D423" s="115">
        <v>3971</v>
      </c>
      <c r="E423" s="57" t="s">
        <v>237</v>
      </c>
      <c r="F423" s="57" t="s">
        <v>146</v>
      </c>
      <c r="G423" s="27">
        <v>1974</v>
      </c>
      <c r="H423" s="96" t="s">
        <v>655</v>
      </c>
      <c r="I423" s="76">
        <v>4.9318333333333335</v>
      </c>
    </row>
    <row r="424" spans="1:9" x14ac:dyDescent="0.35">
      <c r="A424" s="104">
        <v>227</v>
      </c>
      <c r="B424" s="105"/>
      <c r="C424" s="106">
        <v>211</v>
      </c>
      <c r="D424" s="115">
        <v>15825</v>
      </c>
      <c r="E424" s="57" t="s">
        <v>314</v>
      </c>
      <c r="F424" s="57" t="s">
        <v>106</v>
      </c>
      <c r="G424" s="27">
        <v>2008</v>
      </c>
      <c r="H424" s="96" t="s">
        <v>655</v>
      </c>
      <c r="I424" s="76">
        <v>4.7493846153846153</v>
      </c>
    </row>
    <row r="425" spans="1:9" x14ac:dyDescent="0.35">
      <c r="A425" s="104">
        <v>307</v>
      </c>
      <c r="B425" s="105"/>
      <c r="C425" s="106">
        <v>291</v>
      </c>
      <c r="D425" s="115">
        <v>1853</v>
      </c>
      <c r="E425" s="57" t="s">
        <v>548</v>
      </c>
      <c r="F425" s="57" t="s">
        <v>65</v>
      </c>
      <c r="G425" s="27">
        <v>1961</v>
      </c>
      <c r="H425" s="96" t="s">
        <v>655</v>
      </c>
      <c r="I425" s="76">
        <v>4.4621428571428572</v>
      </c>
    </row>
    <row r="426" spans="1:9" x14ac:dyDescent="0.35">
      <c r="A426" s="104">
        <v>379</v>
      </c>
      <c r="B426" s="105"/>
      <c r="C426" s="106">
        <v>363</v>
      </c>
      <c r="D426" s="115">
        <v>17656</v>
      </c>
      <c r="E426" s="57" t="s">
        <v>557</v>
      </c>
      <c r="F426" s="57" t="s">
        <v>419</v>
      </c>
      <c r="G426" s="27">
        <v>1968</v>
      </c>
      <c r="H426" s="96" t="s">
        <v>655</v>
      </c>
      <c r="I426" s="76">
        <v>4.1049999999999995</v>
      </c>
    </row>
    <row r="427" spans="1:9" x14ac:dyDescent="0.35">
      <c r="A427" s="104">
        <v>410</v>
      </c>
      <c r="B427" s="105"/>
      <c r="C427" s="106">
        <v>394</v>
      </c>
      <c r="D427" s="115">
        <v>15416</v>
      </c>
      <c r="E427" s="57" t="s">
        <v>584</v>
      </c>
      <c r="F427" s="57" t="s">
        <v>17</v>
      </c>
      <c r="G427" s="27">
        <v>2008</v>
      </c>
      <c r="H427" s="96" t="s">
        <v>655</v>
      </c>
      <c r="I427" s="76">
        <v>3.7216666666666667</v>
      </c>
    </row>
    <row r="428" spans="1:9" x14ac:dyDescent="0.35">
      <c r="A428" s="104">
        <v>486</v>
      </c>
      <c r="B428" s="105"/>
      <c r="C428" s="106" t="s">
        <v>656</v>
      </c>
      <c r="D428" s="115">
        <v>4903</v>
      </c>
      <c r="E428" s="57" t="s">
        <v>198</v>
      </c>
      <c r="F428" s="57" t="s">
        <v>199</v>
      </c>
      <c r="G428" s="27">
        <v>1980</v>
      </c>
      <c r="H428" s="96" t="s">
        <v>655</v>
      </c>
      <c r="I428" s="76">
        <v>0</v>
      </c>
    </row>
    <row r="429" spans="1:9" x14ac:dyDescent="0.35">
      <c r="A429" s="104">
        <v>487</v>
      </c>
      <c r="B429" s="105"/>
      <c r="C429" s="106" t="s">
        <v>656</v>
      </c>
      <c r="D429" s="115">
        <v>7574</v>
      </c>
      <c r="E429" s="57" t="s">
        <v>324</v>
      </c>
      <c r="F429" s="57" t="s">
        <v>143</v>
      </c>
      <c r="G429" s="27">
        <v>1993</v>
      </c>
      <c r="H429" s="96" t="s">
        <v>655</v>
      </c>
      <c r="I429" s="76">
        <v>0</v>
      </c>
    </row>
    <row r="430" spans="1:9" x14ac:dyDescent="0.35">
      <c r="A430" s="104">
        <v>488</v>
      </c>
      <c r="B430" s="105"/>
      <c r="C430" s="106" t="s">
        <v>656</v>
      </c>
      <c r="D430" s="115">
        <v>4711</v>
      </c>
      <c r="E430" s="57" t="s">
        <v>198</v>
      </c>
      <c r="F430" s="57" t="s">
        <v>41</v>
      </c>
      <c r="G430" s="27">
        <v>1979</v>
      </c>
      <c r="H430" s="96" t="s">
        <v>655</v>
      </c>
      <c r="I430" s="76">
        <v>0</v>
      </c>
    </row>
    <row r="431" spans="1:9" x14ac:dyDescent="0.35">
      <c r="A431" s="104">
        <v>489</v>
      </c>
      <c r="B431" s="105"/>
      <c r="C431" s="106" t="s">
        <v>656</v>
      </c>
      <c r="D431" s="115">
        <v>728</v>
      </c>
      <c r="E431" s="57" t="s">
        <v>555</v>
      </c>
      <c r="F431" s="57" t="s">
        <v>65</v>
      </c>
      <c r="G431" s="27">
        <v>1952</v>
      </c>
      <c r="H431" s="96" t="s">
        <v>655</v>
      </c>
      <c r="I431" s="76">
        <v>0</v>
      </c>
    </row>
    <row r="432" spans="1:9" x14ac:dyDescent="0.35">
      <c r="A432" s="104">
        <v>490</v>
      </c>
      <c r="B432" s="105"/>
      <c r="C432" s="106" t="s">
        <v>656</v>
      </c>
      <c r="D432" s="115">
        <v>18614</v>
      </c>
      <c r="E432" s="57" t="s">
        <v>571</v>
      </c>
      <c r="F432" s="57" t="s">
        <v>572</v>
      </c>
      <c r="G432" s="27">
        <v>2001</v>
      </c>
      <c r="H432" s="96" t="s">
        <v>655</v>
      </c>
      <c r="I432" s="76">
        <v>0</v>
      </c>
    </row>
    <row r="433" spans="1:9" x14ac:dyDescent="0.35">
      <c r="A433" s="104">
        <v>491</v>
      </c>
      <c r="B433" s="105"/>
      <c r="C433" s="106" t="s">
        <v>656</v>
      </c>
      <c r="D433" s="115">
        <v>17799</v>
      </c>
      <c r="E433" s="57" t="s">
        <v>246</v>
      </c>
      <c r="F433" s="57" t="s">
        <v>578</v>
      </c>
      <c r="G433" s="27">
        <v>1970</v>
      </c>
      <c r="H433" s="96" t="s">
        <v>655</v>
      </c>
      <c r="I433" s="76">
        <v>0</v>
      </c>
    </row>
    <row r="434" spans="1:9" x14ac:dyDescent="0.35">
      <c r="A434" s="104">
        <v>492</v>
      </c>
      <c r="B434" s="105"/>
      <c r="C434" s="106" t="s">
        <v>656</v>
      </c>
      <c r="D434" s="115">
        <v>16301</v>
      </c>
      <c r="E434" s="57" t="s">
        <v>581</v>
      </c>
      <c r="F434" s="57" t="s">
        <v>229</v>
      </c>
      <c r="G434" s="27">
        <v>2006</v>
      </c>
      <c r="H434" s="96" t="s">
        <v>655</v>
      </c>
      <c r="I434" s="76">
        <v>0</v>
      </c>
    </row>
    <row r="435" spans="1:9" x14ac:dyDescent="0.35">
      <c r="A435" s="104">
        <v>493</v>
      </c>
      <c r="B435" s="105"/>
      <c r="C435" s="106" t="s">
        <v>656</v>
      </c>
      <c r="D435" s="115">
        <v>16304</v>
      </c>
      <c r="E435" s="57" t="s">
        <v>583</v>
      </c>
      <c r="F435" s="57" t="s">
        <v>17</v>
      </c>
      <c r="G435" s="27">
        <v>2010</v>
      </c>
      <c r="H435" s="96" t="s">
        <v>655</v>
      </c>
      <c r="I435" s="76">
        <v>0</v>
      </c>
    </row>
    <row r="436" spans="1:9" ht="15" thickBot="1" x14ac:dyDescent="0.4">
      <c r="A436" s="107">
        <v>494</v>
      </c>
      <c r="B436" s="108"/>
      <c r="C436" s="109" t="s">
        <v>656</v>
      </c>
      <c r="D436" s="116">
        <v>17929</v>
      </c>
      <c r="E436" s="77" t="s">
        <v>585</v>
      </c>
      <c r="F436" s="77" t="s">
        <v>586</v>
      </c>
      <c r="G436" s="78">
        <v>2013</v>
      </c>
      <c r="H436" s="99" t="s">
        <v>655</v>
      </c>
      <c r="I436" s="79">
        <v>0</v>
      </c>
    </row>
    <row r="437" spans="1:9" x14ac:dyDescent="0.35">
      <c r="A437" s="101">
        <v>25</v>
      </c>
      <c r="B437" s="102">
        <v>269</v>
      </c>
      <c r="C437" s="103">
        <v>17</v>
      </c>
      <c r="D437" s="114">
        <v>5227</v>
      </c>
      <c r="E437" s="73" t="s">
        <v>54</v>
      </c>
      <c r="F437" s="73" t="s">
        <v>19</v>
      </c>
      <c r="G437" s="74">
        <v>1983</v>
      </c>
      <c r="H437" s="92" t="s">
        <v>55</v>
      </c>
      <c r="I437" s="75">
        <v>5.602753086419753</v>
      </c>
    </row>
    <row r="438" spans="1:9" x14ac:dyDescent="0.35">
      <c r="A438" s="104">
        <v>33</v>
      </c>
      <c r="B438" s="105">
        <v>310</v>
      </c>
      <c r="C438" s="106">
        <v>23</v>
      </c>
      <c r="D438" s="115">
        <v>3793</v>
      </c>
      <c r="E438" s="57" t="s">
        <v>66</v>
      </c>
      <c r="F438" s="57" t="s">
        <v>67</v>
      </c>
      <c r="G438" s="27">
        <v>1973</v>
      </c>
      <c r="H438" s="88" t="s">
        <v>55</v>
      </c>
      <c r="I438" s="76">
        <v>5.5428571428571436</v>
      </c>
    </row>
    <row r="439" spans="1:9" x14ac:dyDescent="0.35">
      <c r="A439" s="104">
        <v>54</v>
      </c>
      <c r="B439" s="105"/>
      <c r="C439" s="106">
        <v>38</v>
      </c>
      <c r="D439" s="115">
        <v>13457</v>
      </c>
      <c r="E439" s="57" t="s">
        <v>115</v>
      </c>
      <c r="F439" s="57" t="s">
        <v>99</v>
      </c>
      <c r="G439" s="27">
        <v>2006</v>
      </c>
      <c r="H439" s="91" t="s">
        <v>55</v>
      </c>
      <c r="I439" s="76">
        <v>5.4538666666666664</v>
      </c>
    </row>
    <row r="440" spans="1:9" x14ac:dyDescent="0.35">
      <c r="A440" s="104">
        <v>68</v>
      </c>
      <c r="B440" s="105"/>
      <c r="C440" s="106">
        <v>52</v>
      </c>
      <c r="D440" s="115">
        <v>5951</v>
      </c>
      <c r="E440" s="57" t="s">
        <v>103</v>
      </c>
      <c r="F440" s="57" t="s">
        <v>65</v>
      </c>
      <c r="G440" s="27">
        <v>1987</v>
      </c>
      <c r="H440" s="88" t="s">
        <v>55</v>
      </c>
      <c r="I440" s="76">
        <v>5.3642857142857148</v>
      </c>
    </row>
    <row r="441" spans="1:9" x14ac:dyDescent="0.35">
      <c r="A441" s="104">
        <v>69</v>
      </c>
      <c r="B441" s="105"/>
      <c r="C441" s="106">
        <v>53</v>
      </c>
      <c r="D441" s="115">
        <v>7217</v>
      </c>
      <c r="E441" s="57" t="s">
        <v>104</v>
      </c>
      <c r="F441" s="57" t="s">
        <v>65</v>
      </c>
      <c r="G441" s="27">
        <v>1992</v>
      </c>
      <c r="H441" s="91" t="s">
        <v>55</v>
      </c>
      <c r="I441" s="76">
        <v>5.3642857142857148</v>
      </c>
    </row>
    <row r="442" spans="1:9" x14ac:dyDescent="0.35">
      <c r="A442" s="104">
        <v>88</v>
      </c>
      <c r="B442" s="105"/>
      <c r="C442" s="106">
        <v>72</v>
      </c>
      <c r="D442" s="115">
        <v>5556</v>
      </c>
      <c r="E442" s="57" t="s">
        <v>145</v>
      </c>
      <c r="F442" s="57" t="s">
        <v>34</v>
      </c>
      <c r="G442" s="27">
        <v>1985</v>
      </c>
      <c r="H442" s="88" t="s">
        <v>55</v>
      </c>
      <c r="I442" s="76">
        <v>5.2692222222222229</v>
      </c>
    </row>
    <row r="443" spans="1:9" x14ac:dyDescent="0.35">
      <c r="A443" s="104">
        <v>99</v>
      </c>
      <c r="B443" s="105"/>
      <c r="C443" s="106">
        <v>83</v>
      </c>
      <c r="D443" s="115">
        <v>3983</v>
      </c>
      <c r="E443" s="57" t="s">
        <v>121</v>
      </c>
      <c r="F443" s="57" t="s">
        <v>122</v>
      </c>
      <c r="G443" s="27">
        <v>1974</v>
      </c>
      <c r="H443" s="91" t="s">
        <v>55</v>
      </c>
      <c r="I443" s="76">
        <v>5.2</v>
      </c>
    </row>
    <row r="444" spans="1:9" x14ac:dyDescent="0.35">
      <c r="A444" s="104">
        <v>112</v>
      </c>
      <c r="B444" s="105"/>
      <c r="C444" s="106">
        <v>96</v>
      </c>
      <c r="D444" s="115">
        <v>4077</v>
      </c>
      <c r="E444" s="57" t="s">
        <v>223</v>
      </c>
      <c r="F444" s="57" t="s">
        <v>199</v>
      </c>
      <c r="G444" s="27">
        <v>1974</v>
      </c>
      <c r="H444" s="88" t="s">
        <v>55</v>
      </c>
      <c r="I444" s="76">
        <v>5.149808510638298</v>
      </c>
    </row>
    <row r="445" spans="1:9" x14ac:dyDescent="0.35">
      <c r="A445" s="104">
        <v>185</v>
      </c>
      <c r="B445" s="105"/>
      <c r="C445" s="106">
        <v>169</v>
      </c>
      <c r="D445" s="115">
        <v>563</v>
      </c>
      <c r="E445" s="57" t="s">
        <v>66</v>
      </c>
      <c r="F445" s="57" t="s">
        <v>146</v>
      </c>
      <c r="G445" s="27">
        <v>1950</v>
      </c>
      <c r="H445" s="91" t="s">
        <v>55</v>
      </c>
      <c r="I445" s="76">
        <v>4.9106274509803916</v>
      </c>
    </row>
    <row r="446" spans="1:9" x14ac:dyDescent="0.35">
      <c r="A446" s="104">
        <v>216</v>
      </c>
      <c r="B446" s="105"/>
      <c r="C446" s="106">
        <v>200</v>
      </c>
      <c r="D446" s="115">
        <v>3047</v>
      </c>
      <c r="E446" s="57" t="s">
        <v>260</v>
      </c>
      <c r="F446" s="57" t="s">
        <v>106</v>
      </c>
      <c r="G446" s="27">
        <v>1968</v>
      </c>
      <c r="H446" s="88" t="s">
        <v>55</v>
      </c>
      <c r="I446" s="76">
        <v>4.7885333333333326</v>
      </c>
    </row>
    <row r="447" spans="1:9" x14ac:dyDescent="0.35">
      <c r="A447" s="104">
        <v>217</v>
      </c>
      <c r="B447" s="105"/>
      <c r="C447" s="106">
        <v>201</v>
      </c>
      <c r="D447" s="115">
        <v>1711</v>
      </c>
      <c r="E447" s="57" t="s">
        <v>251</v>
      </c>
      <c r="F447" s="57" t="s">
        <v>65</v>
      </c>
      <c r="G447" s="27">
        <v>1960</v>
      </c>
      <c r="H447" s="91" t="s">
        <v>55</v>
      </c>
      <c r="I447" s="76">
        <v>4.7863333333333333</v>
      </c>
    </row>
    <row r="448" spans="1:9" x14ac:dyDescent="0.35">
      <c r="A448" s="104">
        <v>223</v>
      </c>
      <c r="B448" s="105"/>
      <c r="C448" s="106">
        <v>207</v>
      </c>
      <c r="D448" s="115">
        <v>4474</v>
      </c>
      <c r="E448" s="57" t="s">
        <v>327</v>
      </c>
      <c r="F448" s="57" t="s">
        <v>41</v>
      </c>
      <c r="G448" s="27">
        <v>1977</v>
      </c>
      <c r="H448" s="88" t="s">
        <v>55</v>
      </c>
      <c r="I448" s="76">
        <v>4.7636078431372546</v>
      </c>
    </row>
    <row r="449" spans="1:9" x14ac:dyDescent="0.35">
      <c r="A449" s="104">
        <v>231</v>
      </c>
      <c r="B449" s="105"/>
      <c r="C449" s="106">
        <v>215</v>
      </c>
      <c r="D449" s="115">
        <v>12173</v>
      </c>
      <c r="E449" s="57" t="s">
        <v>497</v>
      </c>
      <c r="F449" s="57" t="s">
        <v>435</v>
      </c>
      <c r="G449" s="27">
        <v>1972</v>
      </c>
      <c r="H449" s="91" t="s">
        <v>55</v>
      </c>
      <c r="I449" s="76">
        <v>4.741714285714286</v>
      </c>
    </row>
    <row r="450" spans="1:9" x14ac:dyDescent="0.35">
      <c r="A450" s="104">
        <v>241</v>
      </c>
      <c r="B450" s="105"/>
      <c r="C450" s="106">
        <v>225</v>
      </c>
      <c r="D450" s="115">
        <v>11360</v>
      </c>
      <c r="E450" s="57" t="s">
        <v>341</v>
      </c>
      <c r="F450" s="57" t="s">
        <v>342</v>
      </c>
      <c r="G450" s="27">
        <v>1967</v>
      </c>
      <c r="H450" s="88" t="s">
        <v>55</v>
      </c>
      <c r="I450" s="76">
        <v>4.711018181818182</v>
      </c>
    </row>
    <row r="451" spans="1:9" x14ac:dyDescent="0.35">
      <c r="A451" s="104">
        <v>272</v>
      </c>
      <c r="B451" s="105"/>
      <c r="C451" s="106">
        <v>256</v>
      </c>
      <c r="D451" s="115">
        <v>4735</v>
      </c>
      <c r="E451" s="57" t="s">
        <v>162</v>
      </c>
      <c r="F451" s="57" t="s">
        <v>106</v>
      </c>
      <c r="G451" s="27">
        <v>1979</v>
      </c>
      <c r="H451" s="91" t="s">
        <v>55</v>
      </c>
      <c r="I451" s="76">
        <v>4.5885999999999996</v>
      </c>
    </row>
    <row r="452" spans="1:9" x14ac:dyDescent="0.35">
      <c r="A452" s="104">
        <v>308</v>
      </c>
      <c r="B452" s="105"/>
      <c r="C452" s="106">
        <v>292</v>
      </c>
      <c r="D452" s="115">
        <v>16572</v>
      </c>
      <c r="E452" s="57" t="s">
        <v>247</v>
      </c>
      <c r="F452" s="57" t="s">
        <v>206</v>
      </c>
      <c r="G452" s="27">
        <v>1981</v>
      </c>
      <c r="H452" s="88" t="s">
        <v>55</v>
      </c>
      <c r="I452" s="76">
        <v>4.4601176470588237</v>
      </c>
    </row>
    <row r="453" spans="1:9" x14ac:dyDescent="0.35">
      <c r="A453" s="104">
        <v>349</v>
      </c>
      <c r="B453" s="105"/>
      <c r="C453" s="106">
        <v>333</v>
      </c>
      <c r="D453" s="115">
        <v>15873</v>
      </c>
      <c r="E453" s="57" t="s">
        <v>357</v>
      </c>
      <c r="F453" s="57" t="s">
        <v>206</v>
      </c>
      <c r="G453" s="27">
        <v>1981</v>
      </c>
      <c r="H453" s="91" t="s">
        <v>55</v>
      </c>
      <c r="I453" s="76">
        <v>4.2839999999999998</v>
      </c>
    </row>
    <row r="454" spans="1:9" x14ac:dyDescent="0.35">
      <c r="A454" s="104">
        <v>495</v>
      </c>
      <c r="B454" s="105"/>
      <c r="C454" s="106" t="s">
        <v>656</v>
      </c>
      <c r="D454" s="115">
        <v>16571</v>
      </c>
      <c r="E454" s="57" t="s">
        <v>152</v>
      </c>
      <c r="F454" s="57" t="s">
        <v>153</v>
      </c>
      <c r="G454" s="27">
        <v>1973</v>
      </c>
      <c r="H454" s="88" t="s">
        <v>55</v>
      </c>
      <c r="I454" s="76">
        <v>0</v>
      </c>
    </row>
    <row r="455" spans="1:9" ht="15" thickBot="1" x14ac:dyDescent="0.4">
      <c r="A455" s="107">
        <v>496</v>
      </c>
      <c r="B455" s="108"/>
      <c r="C455" s="109" t="s">
        <v>656</v>
      </c>
      <c r="D455" s="116">
        <v>12717</v>
      </c>
      <c r="E455" s="77" t="s">
        <v>154</v>
      </c>
      <c r="F455" s="77" t="s">
        <v>99</v>
      </c>
      <c r="G455" s="78">
        <v>1998</v>
      </c>
      <c r="H455" s="93" t="s">
        <v>55</v>
      </c>
      <c r="I455" s="79">
        <v>0</v>
      </c>
    </row>
    <row r="456" spans="1:9" x14ac:dyDescent="0.35">
      <c r="A456" s="101">
        <v>176</v>
      </c>
      <c r="B456" s="102"/>
      <c r="C456" s="103">
        <v>160</v>
      </c>
      <c r="D456" s="114">
        <v>13465</v>
      </c>
      <c r="E456" s="73" t="s">
        <v>385</v>
      </c>
      <c r="F456" s="73" t="s">
        <v>53</v>
      </c>
      <c r="G456" s="74">
        <v>2001</v>
      </c>
      <c r="H456" s="87" t="s">
        <v>365</v>
      </c>
      <c r="I456" s="75">
        <v>4.9529999999999994</v>
      </c>
    </row>
    <row r="457" spans="1:9" x14ac:dyDescent="0.35">
      <c r="A457" s="104">
        <v>228</v>
      </c>
      <c r="B457" s="105"/>
      <c r="C457" s="106">
        <v>212</v>
      </c>
      <c r="D457" s="115">
        <v>13474</v>
      </c>
      <c r="E457" s="57" t="s">
        <v>115</v>
      </c>
      <c r="F457" s="57" t="s">
        <v>78</v>
      </c>
      <c r="G457" s="27">
        <v>1999</v>
      </c>
      <c r="H457" s="91" t="s">
        <v>365</v>
      </c>
      <c r="I457" s="76">
        <v>4.7483488372093019</v>
      </c>
    </row>
    <row r="458" spans="1:9" x14ac:dyDescent="0.35">
      <c r="A458" s="104">
        <v>233</v>
      </c>
      <c r="B458" s="105"/>
      <c r="C458" s="106">
        <v>217</v>
      </c>
      <c r="D458" s="115">
        <v>14052</v>
      </c>
      <c r="E458" s="57" t="s">
        <v>363</v>
      </c>
      <c r="F458" s="57" t="s">
        <v>364</v>
      </c>
      <c r="G458" s="27">
        <v>1981</v>
      </c>
      <c r="H458" s="88" t="s">
        <v>365</v>
      </c>
      <c r="I458" s="76">
        <v>4.7376153846153848</v>
      </c>
    </row>
    <row r="459" spans="1:9" x14ac:dyDescent="0.35">
      <c r="A459" s="104">
        <v>268</v>
      </c>
      <c r="B459" s="105"/>
      <c r="C459" s="106">
        <v>252</v>
      </c>
      <c r="D459" s="115">
        <v>15419</v>
      </c>
      <c r="E459" s="57" t="s">
        <v>502</v>
      </c>
      <c r="F459" s="57" t="s">
        <v>208</v>
      </c>
      <c r="G459" s="27">
        <v>1951</v>
      </c>
      <c r="H459" s="91" t="s">
        <v>365</v>
      </c>
      <c r="I459" s="76">
        <v>4.5988571428571428</v>
      </c>
    </row>
    <row r="460" spans="1:9" x14ac:dyDescent="0.35">
      <c r="A460" s="104">
        <v>271</v>
      </c>
      <c r="B460" s="105"/>
      <c r="C460" s="106">
        <v>255</v>
      </c>
      <c r="D460" s="115">
        <v>16296</v>
      </c>
      <c r="E460" s="57" t="s">
        <v>410</v>
      </c>
      <c r="F460" s="57" t="s">
        <v>254</v>
      </c>
      <c r="G460" s="27">
        <v>1988</v>
      </c>
      <c r="H460" s="88" t="s">
        <v>365</v>
      </c>
      <c r="I460" s="76">
        <v>4.5946615384615388</v>
      </c>
    </row>
    <row r="461" spans="1:9" x14ac:dyDescent="0.35">
      <c r="A461" s="104">
        <v>278</v>
      </c>
      <c r="B461" s="105"/>
      <c r="C461" s="106">
        <v>262</v>
      </c>
      <c r="D461" s="115">
        <v>339</v>
      </c>
      <c r="E461" s="57" t="s">
        <v>225</v>
      </c>
      <c r="F461" s="57" t="s">
        <v>208</v>
      </c>
      <c r="G461" s="27">
        <v>1947</v>
      </c>
      <c r="H461" s="91" t="s">
        <v>365</v>
      </c>
      <c r="I461" s="76">
        <v>4.5588823529411764</v>
      </c>
    </row>
    <row r="462" spans="1:9" x14ac:dyDescent="0.35">
      <c r="A462" s="104">
        <v>306</v>
      </c>
      <c r="B462" s="105"/>
      <c r="C462" s="106">
        <v>290</v>
      </c>
      <c r="D462" s="115">
        <v>14056</v>
      </c>
      <c r="E462" s="57" t="s">
        <v>363</v>
      </c>
      <c r="F462" s="57" t="s">
        <v>364</v>
      </c>
      <c r="G462" s="27">
        <v>2007</v>
      </c>
      <c r="H462" s="88" t="s">
        <v>365</v>
      </c>
      <c r="I462" s="76">
        <v>4.4666190476190479</v>
      </c>
    </row>
    <row r="463" spans="1:9" x14ac:dyDescent="0.35">
      <c r="A463" s="104">
        <v>344</v>
      </c>
      <c r="B463" s="105"/>
      <c r="C463" s="106">
        <v>328</v>
      </c>
      <c r="D463" s="115">
        <v>13471</v>
      </c>
      <c r="E463" s="57" t="s">
        <v>503</v>
      </c>
      <c r="F463" s="57" t="s">
        <v>65</v>
      </c>
      <c r="G463" s="27">
        <v>1977</v>
      </c>
      <c r="H463" s="91" t="s">
        <v>365</v>
      </c>
      <c r="I463" s="76">
        <v>4.3108387096774194</v>
      </c>
    </row>
    <row r="464" spans="1:9" x14ac:dyDescent="0.35">
      <c r="A464" s="104">
        <v>363</v>
      </c>
      <c r="B464" s="105"/>
      <c r="C464" s="106">
        <v>347</v>
      </c>
      <c r="D464" s="115">
        <v>14383</v>
      </c>
      <c r="E464" s="57" t="s">
        <v>148</v>
      </c>
      <c r="F464" s="57" t="s">
        <v>514</v>
      </c>
      <c r="G464" s="27">
        <v>2007</v>
      </c>
      <c r="H464" s="88" t="s">
        <v>365</v>
      </c>
      <c r="I464" s="76">
        <v>4.1893684210526319</v>
      </c>
    </row>
    <row r="465" spans="1:9" x14ac:dyDescent="0.35">
      <c r="A465" s="104">
        <v>381</v>
      </c>
      <c r="B465" s="105"/>
      <c r="C465" s="106">
        <v>365</v>
      </c>
      <c r="D465" s="115">
        <v>14747</v>
      </c>
      <c r="E465" s="57" t="s">
        <v>503</v>
      </c>
      <c r="F465" s="57" t="s">
        <v>504</v>
      </c>
      <c r="G465" s="27">
        <v>2009</v>
      </c>
      <c r="H465" s="91" t="s">
        <v>365</v>
      </c>
      <c r="I465" s="76">
        <v>4.0979999999999999</v>
      </c>
    </row>
    <row r="466" spans="1:9" x14ac:dyDescent="0.35">
      <c r="A466" s="104">
        <v>383</v>
      </c>
      <c r="B466" s="105"/>
      <c r="C466" s="106">
        <v>367</v>
      </c>
      <c r="D466" s="115">
        <v>16000</v>
      </c>
      <c r="E466" s="57" t="s">
        <v>560</v>
      </c>
      <c r="F466" s="57" t="s">
        <v>561</v>
      </c>
      <c r="G466" s="27">
        <v>2010</v>
      </c>
      <c r="H466" s="88" t="s">
        <v>365</v>
      </c>
      <c r="I466" s="76">
        <v>4.0716666666666672</v>
      </c>
    </row>
    <row r="467" spans="1:9" x14ac:dyDescent="0.35">
      <c r="A467" s="104">
        <v>387</v>
      </c>
      <c r="B467" s="105"/>
      <c r="C467" s="106">
        <v>371</v>
      </c>
      <c r="D467" s="115">
        <v>13455</v>
      </c>
      <c r="E467" s="57" t="s">
        <v>143</v>
      </c>
      <c r="F467" s="57" t="s">
        <v>524</v>
      </c>
      <c r="G467" s="27">
        <v>2005</v>
      </c>
      <c r="H467" s="91" t="s">
        <v>365</v>
      </c>
      <c r="I467" s="76">
        <v>4.0369523809523802</v>
      </c>
    </row>
    <row r="468" spans="1:9" x14ac:dyDescent="0.35">
      <c r="A468" s="104">
        <v>397</v>
      </c>
      <c r="B468" s="105"/>
      <c r="C468" s="106">
        <v>381</v>
      </c>
      <c r="D468" s="115">
        <v>14748</v>
      </c>
      <c r="E468" s="57" t="s">
        <v>530</v>
      </c>
      <c r="F468" s="57" t="s">
        <v>388</v>
      </c>
      <c r="G468" s="27">
        <v>2008</v>
      </c>
      <c r="H468" s="88" t="s">
        <v>365</v>
      </c>
      <c r="I468" s="76">
        <v>3.866333333333333</v>
      </c>
    </row>
    <row r="469" spans="1:9" x14ac:dyDescent="0.35">
      <c r="A469" s="104">
        <v>398</v>
      </c>
      <c r="B469" s="105"/>
      <c r="C469" s="106">
        <v>382</v>
      </c>
      <c r="D469" s="115">
        <v>16295</v>
      </c>
      <c r="E469" s="57" t="s">
        <v>537</v>
      </c>
      <c r="F469" s="57" t="s">
        <v>168</v>
      </c>
      <c r="G469" s="27">
        <v>1974</v>
      </c>
      <c r="H469" s="91" t="s">
        <v>365</v>
      </c>
      <c r="I469" s="76">
        <v>3.8559999999999999</v>
      </c>
    </row>
    <row r="470" spans="1:9" x14ac:dyDescent="0.35">
      <c r="A470" s="104">
        <v>400</v>
      </c>
      <c r="B470" s="105"/>
      <c r="C470" s="106">
        <v>384</v>
      </c>
      <c r="D470" s="115">
        <v>15431</v>
      </c>
      <c r="E470" s="57" t="s">
        <v>528</v>
      </c>
      <c r="F470" s="57" t="s">
        <v>529</v>
      </c>
      <c r="G470" s="27">
        <v>2011</v>
      </c>
      <c r="H470" s="88" t="s">
        <v>365</v>
      </c>
      <c r="I470" s="76">
        <v>3.8364375000000002</v>
      </c>
    </row>
    <row r="471" spans="1:9" x14ac:dyDescent="0.35">
      <c r="A471" s="104">
        <v>497</v>
      </c>
      <c r="B471" s="105"/>
      <c r="C471" s="106" t="s">
        <v>656</v>
      </c>
      <c r="D471" s="115">
        <v>13468</v>
      </c>
      <c r="E471" s="57" t="s">
        <v>115</v>
      </c>
      <c r="F471" s="57" t="s">
        <v>65</v>
      </c>
      <c r="G471" s="27">
        <v>1973</v>
      </c>
      <c r="H471" s="91" t="s">
        <v>365</v>
      </c>
      <c r="I471" s="76">
        <v>0</v>
      </c>
    </row>
    <row r="472" spans="1:9" x14ac:dyDescent="0.35">
      <c r="A472" s="104">
        <v>498</v>
      </c>
      <c r="B472" s="105"/>
      <c r="C472" s="106" t="s">
        <v>656</v>
      </c>
      <c r="D472" s="115">
        <v>14054</v>
      </c>
      <c r="E472" s="57" t="s">
        <v>545</v>
      </c>
      <c r="F472" s="57" t="s">
        <v>138</v>
      </c>
      <c r="G472" s="27">
        <v>1955</v>
      </c>
      <c r="H472" s="88" t="s">
        <v>365</v>
      </c>
      <c r="I472" s="76">
        <v>0</v>
      </c>
    </row>
    <row r="473" spans="1:9" x14ac:dyDescent="0.35">
      <c r="A473" s="104">
        <v>499</v>
      </c>
      <c r="B473" s="105"/>
      <c r="C473" s="106" t="s">
        <v>656</v>
      </c>
      <c r="D473" s="115">
        <v>15427</v>
      </c>
      <c r="E473" s="57" t="s">
        <v>573</v>
      </c>
      <c r="F473" s="57" t="s">
        <v>131</v>
      </c>
      <c r="G473" s="27">
        <v>2010</v>
      </c>
      <c r="H473" s="91" t="s">
        <v>365</v>
      </c>
      <c r="I473" s="76">
        <v>0</v>
      </c>
    </row>
    <row r="474" spans="1:9" x14ac:dyDescent="0.35">
      <c r="A474" s="104">
        <v>500</v>
      </c>
      <c r="B474" s="105"/>
      <c r="C474" s="106" t="s">
        <v>656</v>
      </c>
      <c r="D474" s="115">
        <v>18079</v>
      </c>
      <c r="E474" s="57" t="s">
        <v>190</v>
      </c>
      <c r="F474" s="57" t="s">
        <v>582</v>
      </c>
      <c r="G474" s="27">
        <v>2013</v>
      </c>
      <c r="H474" s="88" t="s">
        <v>365</v>
      </c>
      <c r="I474" s="76">
        <v>0</v>
      </c>
    </row>
    <row r="475" spans="1:9" ht="15" thickBot="1" x14ac:dyDescent="0.4">
      <c r="A475" s="107">
        <v>501</v>
      </c>
      <c r="B475" s="108"/>
      <c r="C475" s="109" t="s">
        <v>656</v>
      </c>
      <c r="D475" s="116">
        <v>15420</v>
      </c>
      <c r="E475" s="77" t="s">
        <v>587</v>
      </c>
      <c r="F475" s="77" t="s">
        <v>206</v>
      </c>
      <c r="G475" s="78">
        <v>2010</v>
      </c>
      <c r="H475" s="93" t="s">
        <v>365</v>
      </c>
      <c r="I475" s="79">
        <v>0</v>
      </c>
    </row>
    <row r="476" spans="1:9" x14ac:dyDescent="0.35">
      <c r="A476" s="101">
        <v>38</v>
      </c>
      <c r="B476" s="102"/>
      <c r="C476" s="103">
        <v>10</v>
      </c>
      <c r="D476" s="114">
        <v>10691</v>
      </c>
      <c r="E476" s="73" t="s">
        <v>174</v>
      </c>
      <c r="F476" s="73" t="s">
        <v>175</v>
      </c>
      <c r="G476" s="74">
        <v>2006</v>
      </c>
      <c r="H476" s="87" t="s">
        <v>176</v>
      </c>
      <c r="I476" s="75">
        <v>5.6696666666666671</v>
      </c>
    </row>
    <row r="477" spans="1:9" x14ac:dyDescent="0.35">
      <c r="A477" s="104">
        <v>49</v>
      </c>
      <c r="B477" s="105"/>
      <c r="C477" s="106">
        <v>33</v>
      </c>
      <c r="D477" s="115">
        <v>13111</v>
      </c>
      <c r="E477" s="57" t="s">
        <v>194</v>
      </c>
      <c r="F477" s="57" t="s">
        <v>195</v>
      </c>
      <c r="G477" s="27">
        <v>2007</v>
      </c>
      <c r="H477" s="91" t="s">
        <v>176</v>
      </c>
      <c r="I477" s="76">
        <v>5.4856086956521741</v>
      </c>
    </row>
    <row r="478" spans="1:9" x14ac:dyDescent="0.35">
      <c r="A478" s="104">
        <v>57</v>
      </c>
      <c r="B478" s="105"/>
      <c r="C478" s="106">
        <v>41</v>
      </c>
      <c r="D478" s="115">
        <v>13996</v>
      </c>
      <c r="E478" s="57" t="s">
        <v>202</v>
      </c>
      <c r="F478" s="57" t="s">
        <v>41</v>
      </c>
      <c r="G478" s="27">
        <v>2006</v>
      </c>
      <c r="H478" s="88" t="s">
        <v>176</v>
      </c>
      <c r="I478" s="76">
        <v>5.4458571428571432</v>
      </c>
    </row>
    <row r="479" spans="1:9" x14ac:dyDescent="0.35">
      <c r="A479" s="104">
        <v>58</v>
      </c>
      <c r="B479" s="105"/>
      <c r="C479" s="106">
        <v>42</v>
      </c>
      <c r="D479" s="115">
        <v>10689</v>
      </c>
      <c r="E479" s="57" t="s">
        <v>192</v>
      </c>
      <c r="F479" s="57" t="s">
        <v>193</v>
      </c>
      <c r="G479" s="27">
        <v>2005</v>
      </c>
      <c r="H479" s="91" t="s">
        <v>176</v>
      </c>
      <c r="I479" s="76">
        <v>5.442473684210527</v>
      </c>
    </row>
    <row r="480" spans="1:9" x14ac:dyDescent="0.35">
      <c r="A480" s="104">
        <v>132</v>
      </c>
      <c r="B480" s="105"/>
      <c r="C480" s="106">
        <v>116</v>
      </c>
      <c r="D480" s="115">
        <v>13113</v>
      </c>
      <c r="E480" s="57" t="s">
        <v>228</v>
      </c>
      <c r="F480" s="57" t="s">
        <v>229</v>
      </c>
      <c r="G480" s="27">
        <v>2006</v>
      </c>
      <c r="H480" s="88" t="s">
        <v>176</v>
      </c>
      <c r="I480" s="76">
        <v>5.0740526315789483</v>
      </c>
    </row>
    <row r="481" spans="1:9" x14ac:dyDescent="0.35">
      <c r="A481" s="104">
        <v>189</v>
      </c>
      <c r="B481" s="105"/>
      <c r="C481" s="106">
        <v>173</v>
      </c>
      <c r="D481" s="115">
        <v>18459</v>
      </c>
      <c r="E481" s="57" t="s">
        <v>258</v>
      </c>
      <c r="F481" s="57" t="s">
        <v>259</v>
      </c>
      <c r="G481" s="27">
        <v>2008</v>
      </c>
      <c r="H481" s="91" t="s">
        <v>176</v>
      </c>
      <c r="I481" s="76">
        <v>4.8905000000000003</v>
      </c>
    </row>
    <row r="482" spans="1:9" x14ac:dyDescent="0.35">
      <c r="A482" s="104">
        <v>262</v>
      </c>
      <c r="B482" s="105"/>
      <c r="C482" s="106">
        <v>246</v>
      </c>
      <c r="D482" s="115">
        <v>12629</v>
      </c>
      <c r="E482" s="57" t="s">
        <v>265</v>
      </c>
      <c r="F482" s="57" t="s">
        <v>266</v>
      </c>
      <c r="G482" s="27">
        <v>2009</v>
      </c>
      <c r="H482" s="88" t="s">
        <v>176</v>
      </c>
      <c r="I482" s="76">
        <v>4.6196666666666664</v>
      </c>
    </row>
    <row r="483" spans="1:9" x14ac:dyDescent="0.35">
      <c r="A483" s="104">
        <v>502</v>
      </c>
      <c r="B483" s="105"/>
      <c r="C483" s="106" t="s">
        <v>656</v>
      </c>
      <c r="D483" s="115">
        <v>14639</v>
      </c>
      <c r="E483" s="57" t="s">
        <v>250</v>
      </c>
      <c r="F483" s="57" t="s">
        <v>17</v>
      </c>
      <c r="G483" s="27">
        <v>2005</v>
      </c>
      <c r="H483" s="91" t="s">
        <v>176</v>
      </c>
      <c r="I483" s="76">
        <v>0</v>
      </c>
    </row>
    <row r="484" spans="1:9" x14ac:dyDescent="0.35">
      <c r="A484" s="104">
        <v>503</v>
      </c>
      <c r="B484" s="105"/>
      <c r="C484" s="106" t="s">
        <v>656</v>
      </c>
      <c r="D484" s="115">
        <v>13964</v>
      </c>
      <c r="E484" s="57" t="s">
        <v>282</v>
      </c>
      <c r="F484" s="57" t="s">
        <v>229</v>
      </c>
      <c r="G484" s="27">
        <v>2008</v>
      </c>
      <c r="H484" s="88" t="s">
        <v>176</v>
      </c>
      <c r="I484" s="76">
        <v>0</v>
      </c>
    </row>
    <row r="485" spans="1:9" ht="15" thickBot="1" x14ac:dyDescent="0.4">
      <c r="A485" s="107">
        <v>504</v>
      </c>
      <c r="B485" s="108"/>
      <c r="C485" s="109" t="s">
        <v>656</v>
      </c>
      <c r="D485" s="116">
        <v>12350</v>
      </c>
      <c r="E485" s="77" t="s">
        <v>287</v>
      </c>
      <c r="F485" s="77" t="s">
        <v>288</v>
      </c>
      <c r="G485" s="78">
        <v>2005</v>
      </c>
      <c r="H485" s="93" t="s">
        <v>176</v>
      </c>
      <c r="I485" s="79">
        <v>0</v>
      </c>
    </row>
    <row r="486" spans="1:9" x14ac:dyDescent="0.35">
      <c r="A486" s="101">
        <v>79</v>
      </c>
      <c r="B486" s="102"/>
      <c r="C486" s="103">
        <v>63</v>
      </c>
      <c r="D486" s="114">
        <v>6146</v>
      </c>
      <c r="E486" s="73" t="s">
        <v>211</v>
      </c>
      <c r="F486" s="73" t="s">
        <v>19</v>
      </c>
      <c r="G486" s="74">
        <v>1988</v>
      </c>
      <c r="H486" s="87" t="s">
        <v>212</v>
      </c>
      <c r="I486" s="75">
        <v>5.3029999999999999</v>
      </c>
    </row>
    <row r="487" spans="1:9" x14ac:dyDescent="0.35">
      <c r="A487" s="104">
        <v>102</v>
      </c>
      <c r="B487" s="105"/>
      <c r="C487" s="106">
        <v>86</v>
      </c>
      <c r="D487" s="115">
        <v>6321</v>
      </c>
      <c r="E487" s="57" t="s">
        <v>219</v>
      </c>
      <c r="F487" s="57" t="s">
        <v>114</v>
      </c>
      <c r="G487" s="27">
        <v>1989</v>
      </c>
      <c r="H487" s="91" t="s">
        <v>212</v>
      </c>
      <c r="I487" s="76">
        <v>5.1887142857142861</v>
      </c>
    </row>
    <row r="488" spans="1:9" x14ac:dyDescent="0.35">
      <c r="A488" s="104">
        <v>123</v>
      </c>
      <c r="B488" s="105"/>
      <c r="C488" s="106">
        <v>107</v>
      </c>
      <c r="D488" s="115">
        <v>6216</v>
      </c>
      <c r="E488" s="57" t="s">
        <v>232</v>
      </c>
      <c r="F488" s="57" t="s">
        <v>233</v>
      </c>
      <c r="G488" s="27">
        <v>1989</v>
      </c>
      <c r="H488" s="88" t="s">
        <v>212</v>
      </c>
      <c r="I488" s="76">
        <v>5.1074246575342457</v>
      </c>
    </row>
    <row r="489" spans="1:9" x14ac:dyDescent="0.35">
      <c r="A489" s="104">
        <v>146</v>
      </c>
      <c r="B489" s="105"/>
      <c r="C489" s="106">
        <v>130</v>
      </c>
      <c r="D489" s="115">
        <v>10804</v>
      </c>
      <c r="E489" s="57" t="s">
        <v>238</v>
      </c>
      <c r="F489" s="57" t="s">
        <v>214</v>
      </c>
      <c r="G489" s="27">
        <v>1967</v>
      </c>
      <c r="H489" s="91" t="s">
        <v>212</v>
      </c>
      <c r="I489" s="76">
        <v>5.0361818181818183</v>
      </c>
    </row>
    <row r="490" spans="1:9" x14ac:dyDescent="0.35">
      <c r="A490" s="104">
        <v>158</v>
      </c>
      <c r="B490" s="105"/>
      <c r="C490" s="106">
        <v>142</v>
      </c>
      <c r="D490" s="115">
        <v>2668</v>
      </c>
      <c r="E490" s="57" t="s">
        <v>217</v>
      </c>
      <c r="F490" s="57" t="s">
        <v>170</v>
      </c>
      <c r="G490" s="27">
        <v>1965</v>
      </c>
      <c r="H490" s="88" t="s">
        <v>212</v>
      </c>
      <c r="I490" s="76">
        <v>5.0101111111111116</v>
      </c>
    </row>
    <row r="491" spans="1:9" x14ac:dyDescent="0.35">
      <c r="A491" s="104">
        <v>186</v>
      </c>
      <c r="B491" s="105"/>
      <c r="C491" s="106">
        <v>170</v>
      </c>
      <c r="D491" s="115">
        <v>2110</v>
      </c>
      <c r="E491" s="57" t="s">
        <v>257</v>
      </c>
      <c r="F491" s="57" t="s">
        <v>47</v>
      </c>
      <c r="G491" s="27">
        <v>1962</v>
      </c>
      <c r="H491" s="91" t="s">
        <v>212</v>
      </c>
      <c r="I491" s="76">
        <v>4.8994499999999999</v>
      </c>
    </row>
    <row r="492" spans="1:9" x14ac:dyDescent="0.35">
      <c r="A492" s="104">
        <v>239</v>
      </c>
      <c r="B492" s="105"/>
      <c r="C492" s="106">
        <v>223</v>
      </c>
      <c r="D492" s="115">
        <v>1333</v>
      </c>
      <c r="E492" s="57" t="s">
        <v>452</v>
      </c>
      <c r="F492" s="57" t="s">
        <v>419</v>
      </c>
      <c r="G492" s="27">
        <v>1958</v>
      </c>
      <c r="H492" s="88" t="s">
        <v>212</v>
      </c>
      <c r="I492" s="76">
        <v>4.7248888888888887</v>
      </c>
    </row>
    <row r="493" spans="1:9" x14ac:dyDescent="0.35">
      <c r="A493" s="104">
        <v>505</v>
      </c>
      <c r="B493" s="105"/>
      <c r="C493" s="106" t="s">
        <v>656</v>
      </c>
      <c r="D493" s="115">
        <v>4842</v>
      </c>
      <c r="E493" s="57" t="s">
        <v>36</v>
      </c>
      <c r="F493" s="57" t="s">
        <v>241</v>
      </c>
      <c r="G493" s="27">
        <v>1980</v>
      </c>
      <c r="H493" s="91" t="s">
        <v>212</v>
      </c>
      <c r="I493" s="76">
        <v>0</v>
      </c>
    </row>
    <row r="494" spans="1:9" x14ac:dyDescent="0.35">
      <c r="A494" s="104">
        <v>506</v>
      </c>
      <c r="B494" s="105"/>
      <c r="C494" s="106" t="s">
        <v>656</v>
      </c>
      <c r="D494" s="115">
        <v>1254</v>
      </c>
      <c r="E494" s="57" t="s">
        <v>458</v>
      </c>
      <c r="F494" s="57" t="s">
        <v>10</v>
      </c>
      <c r="G494" s="27">
        <v>1957</v>
      </c>
      <c r="H494" s="88" t="s">
        <v>212</v>
      </c>
      <c r="I494" s="76">
        <v>0</v>
      </c>
    </row>
    <row r="495" spans="1:9" ht="15" thickBot="1" x14ac:dyDescent="0.4">
      <c r="A495" s="107">
        <v>507</v>
      </c>
      <c r="B495" s="108"/>
      <c r="C495" s="109" t="s">
        <v>656</v>
      </c>
      <c r="D495" s="116">
        <v>215</v>
      </c>
      <c r="E495" s="77" t="s">
        <v>494</v>
      </c>
      <c r="F495" s="77" t="s">
        <v>495</v>
      </c>
      <c r="G495" s="78">
        <v>1944</v>
      </c>
      <c r="H495" s="93" t="s">
        <v>212</v>
      </c>
      <c r="I495" s="79">
        <v>0</v>
      </c>
    </row>
    <row r="496" spans="1:9" x14ac:dyDescent="0.35">
      <c r="A496" s="101">
        <v>26</v>
      </c>
      <c r="B496" s="102">
        <v>270</v>
      </c>
      <c r="C496" s="103">
        <v>15</v>
      </c>
      <c r="D496" s="114">
        <v>5049</v>
      </c>
      <c r="E496" s="73" t="s">
        <v>56</v>
      </c>
      <c r="F496" s="73" t="s">
        <v>57</v>
      </c>
      <c r="G496" s="74">
        <v>1981</v>
      </c>
      <c r="H496" s="87" t="s">
        <v>58</v>
      </c>
      <c r="I496" s="75">
        <v>5.6187500000000004</v>
      </c>
    </row>
    <row r="497" spans="1:9" x14ac:dyDescent="0.35">
      <c r="A497" s="104">
        <v>51</v>
      </c>
      <c r="B497" s="105"/>
      <c r="C497" s="106">
        <v>35</v>
      </c>
      <c r="D497" s="115">
        <v>5824</v>
      </c>
      <c r="E497" s="57" t="s">
        <v>86</v>
      </c>
      <c r="F497" s="57" t="s">
        <v>65</v>
      </c>
      <c r="G497" s="27">
        <v>1987</v>
      </c>
      <c r="H497" s="91" t="s">
        <v>58</v>
      </c>
      <c r="I497" s="76">
        <v>5.4714285714285715</v>
      </c>
    </row>
    <row r="498" spans="1:9" x14ac:dyDescent="0.35">
      <c r="A498" s="104">
        <v>96</v>
      </c>
      <c r="B498" s="105"/>
      <c r="C498" s="106">
        <v>80</v>
      </c>
      <c r="D498" s="115">
        <v>2083</v>
      </c>
      <c r="E498" s="57" t="s">
        <v>118</v>
      </c>
      <c r="F498" s="57" t="s">
        <v>41</v>
      </c>
      <c r="G498" s="27">
        <v>1962</v>
      </c>
      <c r="H498" s="88" t="s">
        <v>58</v>
      </c>
      <c r="I498" s="76">
        <v>5.2181818181818187</v>
      </c>
    </row>
    <row r="499" spans="1:9" x14ac:dyDescent="0.35">
      <c r="A499" s="104">
        <v>103</v>
      </c>
      <c r="B499" s="105"/>
      <c r="C499" s="106">
        <v>87</v>
      </c>
      <c r="D499" s="115">
        <v>7589</v>
      </c>
      <c r="E499" s="57" t="s">
        <v>125</v>
      </c>
      <c r="F499" s="57" t="s">
        <v>126</v>
      </c>
      <c r="G499" s="27">
        <v>1993</v>
      </c>
      <c r="H499" s="91" t="s">
        <v>58</v>
      </c>
      <c r="I499" s="76">
        <v>5.1857142857142859</v>
      </c>
    </row>
    <row r="500" spans="1:9" x14ac:dyDescent="0.35">
      <c r="A500" s="104">
        <v>127</v>
      </c>
      <c r="B500" s="105"/>
      <c r="C500" s="106">
        <v>111</v>
      </c>
      <c r="D500" s="115">
        <v>6096</v>
      </c>
      <c r="E500" s="57" t="s">
        <v>139</v>
      </c>
      <c r="F500" s="57" t="s">
        <v>120</v>
      </c>
      <c r="G500" s="27">
        <v>1988</v>
      </c>
      <c r="H500" s="88" t="s">
        <v>58</v>
      </c>
      <c r="I500" s="76">
        <v>5.0875000000000004</v>
      </c>
    </row>
    <row r="501" spans="1:9" x14ac:dyDescent="0.35">
      <c r="A501" s="104">
        <v>237</v>
      </c>
      <c r="B501" s="105"/>
      <c r="C501" s="106">
        <v>221</v>
      </c>
      <c r="D501" s="115">
        <v>14834</v>
      </c>
      <c r="E501" s="57" t="s">
        <v>164</v>
      </c>
      <c r="F501" s="57" t="s">
        <v>89</v>
      </c>
      <c r="G501" s="27">
        <v>1993</v>
      </c>
      <c r="H501" s="91" t="s">
        <v>58</v>
      </c>
      <c r="I501" s="76">
        <v>4.7333333333333334</v>
      </c>
    </row>
    <row r="502" spans="1:9" x14ac:dyDescent="0.35">
      <c r="A502" s="104">
        <v>508</v>
      </c>
      <c r="B502" s="105"/>
      <c r="C502" s="106" t="s">
        <v>656</v>
      </c>
      <c r="D502" s="115">
        <v>2767</v>
      </c>
      <c r="E502" s="57" t="s">
        <v>167</v>
      </c>
      <c r="F502" s="57" t="s">
        <v>168</v>
      </c>
      <c r="G502" s="27">
        <v>1966</v>
      </c>
      <c r="H502" s="88" t="s">
        <v>58</v>
      </c>
      <c r="I502" s="76">
        <v>0</v>
      </c>
    </row>
    <row r="503" spans="1:9" ht="15" thickBot="1" x14ac:dyDescent="0.4">
      <c r="A503" s="107">
        <v>509</v>
      </c>
      <c r="B503" s="108"/>
      <c r="C503" s="109" t="s">
        <v>656</v>
      </c>
      <c r="D503" s="116">
        <v>16333</v>
      </c>
      <c r="E503" s="77" t="s">
        <v>171</v>
      </c>
      <c r="F503" s="77" t="s">
        <v>172</v>
      </c>
      <c r="G503" s="78">
        <v>2000</v>
      </c>
      <c r="H503" s="93" t="s">
        <v>58</v>
      </c>
      <c r="I503" s="79">
        <v>0</v>
      </c>
    </row>
    <row r="504" spans="1:9" x14ac:dyDescent="0.35">
      <c r="A504" s="101">
        <v>107</v>
      </c>
      <c r="B504" s="102"/>
      <c r="C504" s="103">
        <v>91</v>
      </c>
      <c r="D504" s="114">
        <v>4233</v>
      </c>
      <c r="E504" s="73" t="s">
        <v>370</v>
      </c>
      <c r="F504" s="73" t="s">
        <v>371</v>
      </c>
      <c r="G504" s="74">
        <v>1975</v>
      </c>
      <c r="H504" s="87" t="s">
        <v>372</v>
      </c>
      <c r="I504" s="75">
        <v>5.1711818181818181</v>
      </c>
    </row>
    <row r="505" spans="1:9" x14ac:dyDescent="0.35">
      <c r="A505" s="104">
        <v>131</v>
      </c>
      <c r="B505" s="105"/>
      <c r="C505" s="106">
        <v>115</v>
      </c>
      <c r="D505" s="115">
        <v>2270</v>
      </c>
      <c r="E505" s="57" t="s">
        <v>378</v>
      </c>
      <c r="F505" s="57" t="s">
        <v>114</v>
      </c>
      <c r="G505" s="27">
        <v>1963</v>
      </c>
      <c r="H505" s="91" t="s">
        <v>372</v>
      </c>
      <c r="I505" s="76">
        <v>5.0779999999999994</v>
      </c>
    </row>
    <row r="506" spans="1:9" x14ac:dyDescent="0.35">
      <c r="A506" s="104">
        <v>198</v>
      </c>
      <c r="B506" s="105"/>
      <c r="C506" s="106">
        <v>182</v>
      </c>
      <c r="D506" s="115">
        <v>8024</v>
      </c>
      <c r="E506" s="57" t="s">
        <v>395</v>
      </c>
      <c r="F506" s="57" t="s">
        <v>69</v>
      </c>
      <c r="G506" s="27">
        <v>1994</v>
      </c>
      <c r="H506" s="88" t="s">
        <v>372</v>
      </c>
      <c r="I506" s="76">
        <v>4.8529999999999998</v>
      </c>
    </row>
    <row r="507" spans="1:9" x14ac:dyDescent="0.35">
      <c r="A507" s="104">
        <v>263</v>
      </c>
      <c r="B507" s="105"/>
      <c r="C507" s="106">
        <v>247</v>
      </c>
      <c r="D507" s="115">
        <v>1848</v>
      </c>
      <c r="E507" s="57" t="s">
        <v>407</v>
      </c>
      <c r="F507" s="57" t="s">
        <v>114</v>
      </c>
      <c r="G507" s="27">
        <v>1961</v>
      </c>
      <c r="H507" s="91" t="s">
        <v>372</v>
      </c>
      <c r="I507" s="76">
        <v>4.6161578947368422</v>
      </c>
    </row>
    <row r="508" spans="1:9" x14ac:dyDescent="0.35">
      <c r="A508" s="104">
        <v>341</v>
      </c>
      <c r="B508" s="105"/>
      <c r="C508" s="106">
        <v>325</v>
      </c>
      <c r="D508" s="115">
        <v>323</v>
      </c>
      <c r="E508" s="57" t="s">
        <v>437</v>
      </c>
      <c r="F508" s="57" t="s">
        <v>10</v>
      </c>
      <c r="G508" s="27">
        <v>1947</v>
      </c>
      <c r="H508" s="88" t="s">
        <v>372</v>
      </c>
      <c r="I508" s="76">
        <v>4.3363333333333332</v>
      </c>
    </row>
    <row r="509" spans="1:9" x14ac:dyDescent="0.35">
      <c r="A509" s="104">
        <v>510</v>
      </c>
      <c r="B509" s="105"/>
      <c r="C509" s="106" t="s">
        <v>656</v>
      </c>
      <c r="D509" s="115">
        <v>157</v>
      </c>
      <c r="E509" s="57" t="s">
        <v>395</v>
      </c>
      <c r="F509" s="57" t="s">
        <v>47</v>
      </c>
      <c r="G509" s="27">
        <v>1943</v>
      </c>
      <c r="H509" s="91" t="s">
        <v>372</v>
      </c>
      <c r="I509" s="76">
        <v>0</v>
      </c>
    </row>
    <row r="510" spans="1:9" ht="15" thickBot="1" x14ac:dyDescent="0.4">
      <c r="A510" s="107">
        <v>511</v>
      </c>
      <c r="B510" s="108"/>
      <c r="C510" s="109" t="s">
        <v>656</v>
      </c>
      <c r="D510" s="116">
        <v>18726</v>
      </c>
      <c r="E510" s="77" t="s">
        <v>436</v>
      </c>
      <c r="F510" s="77" t="s">
        <v>108</v>
      </c>
      <c r="G510" s="78">
        <v>2006</v>
      </c>
      <c r="H510" s="89" t="s">
        <v>372</v>
      </c>
      <c r="I510" s="79">
        <v>0</v>
      </c>
    </row>
    <row r="511" spans="1:9" x14ac:dyDescent="0.35">
      <c r="A511" s="101">
        <v>23</v>
      </c>
      <c r="B511" s="102">
        <v>257</v>
      </c>
      <c r="C511" s="103">
        <v>11</v>
      </c>
      <c r="D511" s="114">
        <v>896</v>
      </c>
      <c r="E511" s="73" t="s">
        <v>49</v>
      </c>
      <c r="F511" s="73" t="s">
        <v>50</v>
      </c>
      <c r="G511" s="74">
        <v>1954</v>
      </c>
      <c r="H511" s="92" t="s">
        <v>51</v>
      </c>
      <c r="I511" s="75">
        <v>5.6446808510638302</v>
      </c>
    </row>
    <row r="512" spans="1:9" x14ac:dyDescent="0.35">
      <c r="A512" s="104">
        <v>27</v>
      </c>
      <c r="B512" s="112">
        <v>286</v>
      </c>
      <c r="C512" s="112"/>
      <c r="D512" s="119">
        <v>6538</v>
      </c>
      <c r="E512" s="55" t="s">
        <v>1016</v>
      </c>
      <c r="F512" s="64" t="s">
        <v>76</v>
      </c>
      <c r="G512" s="56">
        <v>1990</v>
      </c>
      <c r="H512" s="96" t="s">
        <v>51</v>
      </c>
      <c r="I512" s="100"/>
    </row>
    <row r="513" spans="1:9" x14ac:dyDescent="0.35">
      <c r="A513" s="104">
        <v>34</v>
      </c>
      <c r="B513" s="105">
        <v>314</v>
      </c>
      <c r="C513" s="106">
        <v>24</v>
      </c>
      <c r="D513" s="115">
        <v>12762</v>
      </c>
      <c r="E513" s="57" t="s">
        <v>68</v>
      </c>
      <c r="F513" s="57" t="s">
        <v>69</v>
      </c>
      <c r="G513" s="27">
        <v>1948</v>
      </c>
      <c r="H513" s="91" t="s">
        <v>51</v>
      </c>
      <c r="I513" s="76">
        <v>5.536363636363637</v>
      </c>
    </row>
    <row r="514" spans="1:9" x14ac:dyDescent="0.35">
      <c r="A514" s="104">
        <v>67</v>
      </c>
      <c r="B514" s="105"/>
      <c r="C514" s="106">
        <v>51</v>
      </c>
      <c r="D514" s="115">
        <v>2097</v>
      </c>
      <c r="E514" s="57" t="s">
        <v>101</v>
      </c>
      <c r="F514" s="57" t="s">
        <v>102</v>
      </c>
      <c r="G514" s="27">
        <v>1962</v>
      </c>
      <c r="H514" s="88" t="s">
        <v>51</v>
      </c>
      <c r="I514" s="76">
        <v>5.3651162790697677</v>
      </c>
    </row>
    <row r="515" spans="1:9" x14ac:dyDescent="0.35">
      <c r="A515" s="104">
        <v>70</v>
      </c>
      <c r="B515" s="105"/>
      <c r="C515" s="106">
        <v>54</v>
      </c>
      <c r="D515" s="115">
        <v>6008</v>
      </c>
      <c r="E515" s="57" t="s">
        <v>105</v>
      </c>
      <c r="F515" s="57" t="s">
        <v>106</v>
      </c>
      <c r="G515" s="27">
        <v>1988</v>
      </c>
      <c r="H515" s="91" t="s">
        <v>51</v>
      </c>
      <c r="I515" s="76">
        <v>5.3545454545454545</v>
      </c>
    </row>
    <row r="516" spans="1:9" x14ac:dyDescent="0.35">
      <c r="A516" s="104">
        <v>145</v>
      </c>
      <c r="B516" s="105"/>
      <c r="C516" s="106">
        <v>129</v>
      </c>
      <c r="D516" s="115">
        <v>15613</v>
      </c>
      <c r="E516" s="57" t="s">
        <v>144</v>
      </c>
      <c r="F516" s="57" t="s">
        <v>47</v>
      </c>
      <c r="G516" s="27">
        <v>1964</v>
      </c>
      <c r="H516" s="88" t="s">
        <v>51</v>
      </c>
      <c r="I516" s="76">
        <v>5.036363636363637</v>
      </c>
    </row>
    <row r="517" spans="1:9" x14ac:dyDescent="0.35">
      <c r="A517" s="104">
        <v>512</v>
      </c>
      <c r="B517" s="105"/>
      <c r="C517" s="106" t="s">
        <v>656</v>
      </c>
      <c r="D517" s="115">
        <v>18638</v>
      </c>
      <c r="E517" s="57" t="s">
        <v>169</v>
      </c>
      <c r="F517" s="57" t="s">
        <v>170</v>
      </c>
      <c r="G517" s="27">
        <v>1953</v>
      </c>
      <c r="H517" s="91" t="s">
        <v>51</v>
      </c>
      <c r="I517" s="76">
        <v>0</v>
      </c>
    </row>
    <row r="518" spans="1:9" ht="15" thickBot="1" x14ac:dyDescent="0.4">
      <c r="A518" s="107">
        <v>513</v>
      </c>
      <c r="B518" s="108"/>
      <c r="C518" s="109" t="s">
        <v>656</v>
      </c>
      <c r="D518" s="116">
        <v>12769</v>
      </c>
      <c r="E518" s="77" t="s">
        <v>173</v>
      </c>
      <c r="F518" s="77" t="s">
        <v>65</v>
      </c>
      <c r="G518" s="78">
        <v>1956</v>
      </c>
      <c r="H518" s="89" t="s">
        <v>51</v>
      </c>
      <c r="I518" s="79">
        <v>0</v>
      </c>
    </row>
  </sheetData>
  <autoFilter ref="A5:I518" xr:uid="{A12EE30B-B584-4768-85A5-4977B5161392}">
    <sortState xmlns:xlrd2="http://schemas.microsoft.com/office/spreadsheetml/2017/richdata2" ref="A6:I518">
      <sortCondition ref="H5:H518"/>
    </sortState>
  </autoFilter>
  <conditionalFormatting sqref="B31:B518">
    <cfRule type="containsErrors" dxfId="0" priority="1">
      <formula>ISERROR(B31)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01"/>
  <sheetViews>
    <sheetView topLeftCell="B1" zoomScale="130" zoomScaleNormal="130" workbookViewId="0">
      <selection activeCell="C27" sqref="C27"/>
    </sheetView>
  </sheetViews>
  <sheetFormatPr defaultRowHeight="10" x14ac:dyDescent="0.2"/>
  <cols>
    <col min="1" max="1" width="10" customWidth="1"/>
    <col min="2" max="3" width="20" customWidth="1"/>
    <col min="4" max="4" width="10" customWidth="1"/>
    <col min="5" max="5" width="30" customWidth="1"/>
    <col min="6" max="6" width="16.6640625" customWidth="1"/>
    <col min="7" max="7" width="12" bestFit="1" customWidth="1"/>
    <col min="8" max="11" width="11.33203125" customWidth="1"/>
    <col min="12" max="12" width="6" customWidth="1"/>
    <col min="13" max="14" width="5" customWidth="1"/>
    <col min="15" max="15" width="6" bestFit="1" customWidth="1"/>
    <col min="16" max="17" width="5" customWidth="1"/>
    <col min="18" max="18" width="8.109375" bestFit="1" customWidth="1"/>
    <col min="19" max="20" width="5" customWidth="1"/>
  </cols>
  <sheetData>
    <row r="1" spans="1:23" ht="10.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643</v>
      </c>
      <c r="G1" t="s">
        <v>644</v>
      </c>
      <c r="H1" t="s">
        <v>645</v>
      </c>
      <c r="I1" t="s">
        <v>646</v>
      </c>
      <c r="J1" t="s">
        <v>647</v>
      </c>
      <c r="K1" t="s">
        <v>648</v>
      </c>
      <c r="L1" t="s">
        <v>649</v>
      </c>
      <c r="M1" t="s">
        <v>5</v>
      </c>
      <c r="N1" t="s">
        <v>6</v>
      </c>
      <c r="O1" t="s">
        <v>649</v>
      </c>
      <c r="P1" t="s">
        <v>5</v>
      </c>
      <c r="Q1" t="s">
        <v>6</v>
      </c>
      <c r="R1" t="s">
        <v>649</v>
      </c>
      <c r="S1" t="s">
        <v>5</v>
      </c>
      <c r="T1" t="s">
        <v>6</v>
      </c>
      <c r="V1" s="19" t="s">
        <v>650</v>
      </c>
      <c r="W1" s="19" t="s">
        <v>649</v>
      </c>
    </row>
    <row r="2" spans="1:23" ht="10.5" x14ac:dyDescent="0.25">
      <c r="A2">
        <v>13907</v>
      </c>
      <c r="B2" t="s">
        <v>9</v>
      </c>
      <c r="C2" t="s">
        <v>10</v>
      </c>
      <c r="D2">
        <v>1973</v>
      </c>
      <c r="E2" t="s">
        <v>11</v>
      </c>
      <c r="F2">
        <f>IF(J2&gt;=11,G2-I2,0)</f>
        <v>5.861538461538462</v>
      </c>
      <c r="G2">
        <f t="shared" ref="G2" si="0">H2+K2/J2</f>
        <v>5.861538461538462</v>
      </c>
      <c r="H2">
        <f t="shared" ref="H2" si="1">(L2*M2+O2*P2+R2*S2)/J2</f>
        <v>4.9000000000000004</v>
      </c>
      <c r="I2">
        <f>IF(J2&lt;22,0.2*(22-J2)/12,0)</f>
        <v>0</v>
      </c>
      <c r="J2">
        <f>M2+P2+S2</f>
        <v>26</v>
      </c>
      <c r="K2">
        <f t="shared" ref="K2" si="2">N2+Q2+T2</f>
        <v>25</v>
      </c>
      <c r="L2" s="1">
        <v>4.9000000000000004</v>
      </c>
      <c r="M2" s="1">
        <v>26</v>
      </c>
      <c r="N2" s="1">
        <v>25</v>
      </c>
      <c r="O2">
        <v>0</v>
      </c>
      <c r="R2">
        <v>0</v>
      </c>
      <c r="V2" s="10" t="s">
        <v>12</v>
      </c>
      <c r="W2" s="11">
        <v>4.9000000000000004</v>
      </c>
    </row>
    <row r="3" spans="1:23" ht="10.5" x14ac:dyDescent="0.25">
      <c r="A3">
        <v>5433</v>
      </c>
      <c r="B3" t="s">
        <v>13</v>
      </c>
      <c r="C3" t="s">
        <v>14</v>
      </c>
      <c r="D3">
        <v>1985</v>
      </c>
      <c r="E3" t="s">
        <v>15</v>
      </c>
      <c r="F3">
        <f t="shared" ref="F3:F66" si="3">IF(J3&gt;=11,G3-I3,0)</f>
        <v>5.8090909090909095</v>
      </c>
      <c r="G3">
        <f t="shared" ref="G3:G66" si="4">H3+K3/J3</f>
        <v>5.8090909090909095</v>
      </c>
      <c r="H3">
        <f t="shared" ref="H3:H66" si="5">(L3*M3+O3*P3+R3*S3)/J3</f>
        <v>4.9000000000000004</v>
      </c>
      <c r="I3">
        <f t="shared" ref="I3:I66" si="6">IF(J3&lt;22,0.2*(22-J3)/12,0)</f>
        <v>0</v>
      </c>
      <c r="J3">
        <f t="shared" ref="J3:J66" si="7">M3+P3+S3</f>
        <v>44</v>
      </c>
      <c r="K3">
        <f t="shared" ref="K3:K66" si="8">N3+Q3+T3</f>
        <v>40</v>
      </c>
      <c r="L3" s="1">
        <v>4.9000000000000004</v>
      </c>
      <c r="M3" s="1">
        <v>44</v>
      </c>
      <c r="N3" s="1">
        <v>40</v>
      </c>
      <c r="O3">
        <v>0</v>
      </c>
      <c r="R3">
        <v>0</v>
      </c>
      <c r="V3" s="12" t="s">
        <v>39</v>
      </c>
      <c r="W3" s="12">
        <v>4.7030000000000003</v>
      </c>
    </row>
    <row r="4" spans="1:23" ht="10.5" x14ac:dyDescent="0.25">
      <c r="A4">
        <v>7817</v>
      </c>
      <c r="B4" t="s">
        <v>16</v>
      </c>
      <c r="C4" t="s">
        <v>17</v>
      </c>
      <c r="D4">
        <v>1994</v>
      </c>
      <c r="E4" t="s">
        <v>15</v>
      </c>
      <c r="F4">
        <f t="shared" si="3"/>
        <v>5.7947368421052632</v>
      </c>
      <c r="G4">
        <f t="shared" si="4"/>
        <v>5.7947368421052632</v>
      </c>
      <c r="H4">
        <f t="shared" si="5"/>
        <v>4.9000000000000004</v>
      </c>
      <c r="I4">
        <f t="shared" si="6"/>
        <v>0</v>
      </c>
      <c r="J4">
        <f t="shared" si="7"/>
        <v>38</v>
      </c>
      <c r="K4">
        <f t="shared" si="8"/>
        <v>34</v>
      </c>
      <c r="L4" s="1">
        <v>4.9000000000000004</v>
      </c>
      <c r="M4" s="1">
        <v>38</v>
      </c>
      <c r="N4" s="1">
        <v>34</v>
      </c>
      <c r="O4">
        <v>0</v>
      </c>
      <c r="R4">
        <v>0</v>
      </c>
      <c r="V4" s="13" t="s">
        <v>24</v>
      </c>
      <c r="W4" s="13">
        <v>4.4939999999999998</v>
      </c>
    </row>
    <row r="5" spans="1:23" ht="10.5" x14ac:dyDescent="0.25">
      <c r="A5">
        <v>7014</v>
      </c>
      <c r="B5" t="s">
        <v>18</v>
      </c>
      <c r="C5" t="s">
        <v>19</v>
      </c>
      <c r="D5">
        <v>1992</v>
      </c>
      <c r="E5" t="s">
        <v>15</v>
      </c>
      <c r="F5">
        <f t="shared" si="3"/>
        <v>5.786363636363637</v>
      </c>
      <c r="G5">
        <f t="shared" si="4"/>
        <v>5.786363636363637</v>
      </c>
      <c r="H5">
        <f t="shared" si="5"/>
        <v>4.9000000000000004</v>
      </c>
      <c r="I5">
        <f t="shared" si="6"/>
        <v>0</v>
      </c>
      <c r="J5">
        <f t="shared" si="7"/>
        <v>44</v>
      </c>
      <c r="K5">
        <f t="shared" si="8"/>
        <v>39</v>
      </c>
      <c r="L5" s="1">
        <v>4.9000000000000004</v>
      </c>
      <c r="M5" s="1">
        <v>44</v>
      </c>
      <c r="N5" s="1">
        <v>39</v>
      </c>
      <c r="O5">
        <v>0</v>
      </c>
      <c r="R5">
        <v>0</v>
      </c>
      <c r="V5" s="14" t="s">
        <v>81</v>
      </c>
      <c r="W5" s="14">
        <v>4.3529999999999998</v>
      </c>
    </row>
    <row r="6" spans="1:23" ht="10.5" x14ac:dyDescent="0.25">
      <c r="A6">
        <v>4388</v>
      </c>
      <c r="B6" t="s">
        <v>20</v>
      </c>
      <c r="C6" t="s">
        <v>21</v>
      </c>
      <c r="D6">
        <v>1977</v>
      </c>
      <c r="E6" t="s">
        <v>15</v>
      </c>
      <c r="F6">
        <f t="shared" si="3"/>
        <v>5.786363636363637</v>
      </c>
      <c r="G6">
        <f t="shared" si="4"/>
        <v>5.786363636363637</v>
      </c>
      <c r="H6">
        <f t="shared" si="5"/>
        <v>4.9000000000000004</v>
      </c>
      <c r="I6">
        <f t="shared" si="6"/>
        <v>0</v>
      </c>
      <c r="J6">
        <f t="shared" si="7"/>
        <v>44</v>
      </c>
      <c r="K6">
        <f t="shared" si="8"/>
        <v>39</v>
      </c>
      <c r="L6" s="1">
        <v>4.9000000000000004</v>
      </c>
      <c r="M6" s="1">
        <v>44</v>
      </c>
      <c r="N6" s="1">
        <v>39</v>
      </c>
      <c r="O6">
        <v>0</v>
      </c>
      <c r="R6">
        <v>0</v>
      </c>
      <c r="V6" s="15" t="s">
        <v>159</v>
      </c>
      <c r="W6" s="15">
        <v>4.2359999999999998</v>
      </c>
    </row>
    <row r="7" spans="1:23" ht="10.5" x14ac:dyDescent="0.25">
      <c r="A7">
        <v>6829</v>
      </c>
      <c r="B7" t="s">
        <v>22</v>
      </c>
      <c r="C7" t="s">
        <v>23</v>
      </c>
      <c r="D7">
        <v>1991</v>
      </c>
      <c r="E7" t="s">
        <v>11</v>
      </c>
      <c r="F7">
        <f t="shared" si="3"/>
        <v>5.421846153846154</v>
      </c>
      <c r="G7">
        <f t="shared" si="4"/>
        <v>5.421846153846154</v>
      </c>
      <c r="H7">
        <f t="shared" si="5"/>
        <v>4.5564615384615381</v>
      </c>
      <c r="I7">
        <f t="shared" si="6"/>
        <v>0</v>
      </c>
      <c r="J7">
        <f t="shared" si="7"/>
        <v>52</v>
      </c>
      <c r="K7">
        <f t="shared" si="8"/>
        <v>45</v>
      </c>
      <c r="L7" s="1">
        <v>4.9000000000000004</v>
      </c>
      <c r="M7" s="1">
        <v>8</v>
      </c>
      <c r="N7" s="1">
        <v>7</v>
      </c>
      <c r="O7">
        <v>4.4939999999999998</v>
      </c>
      <c r="P7" s="2">
        <v>44</v>
      </c>
      <c r="Q7" s="2">
        <v>38</v>
      </c>
      <c r="R7">
        <v>0</v>
      </c>
      <c r="V7" s="16" t="s">
        <v>149</v>
      </c>
      <c r="W7" s="16">
        <v>3.956</v>
      </c>
    </row>
    <row r="8" spans="1:23" ht="10.5" x14ac:dyDescent="0.25">
      <c r="A8">
        <v>11989</v>
      </c>
      <c r="B8" t="s">
        <v>25</v>
      </c>
      <c r="C8" t="s">
        <v>26</v>
      </c>
      <c r="D8">
        <v>2002</v>
      </c>
      <c r="E8" t="s">
        <v>27</v>
      </c>
      <c r="F8">
        <f t="shared" si="3"/>
        <v>5.7750000000000004</v>
      </c>
      <c r="G8">
        <f t="shared" si="4"/>
        <v>5.7750000000000004</v>
      </c>
      <c r="H8">
        <f t="shared" si="5"/>
        <v>4.9000000000000004</v>
      </c>
      <c r="I8">
        <f t="shared" si="6"/>
        <v>0</v>
      </c>
      <c r="J8">
        <f t="shared" si="7"/>
        <v>40</v>
      </c>
      <c r="K8">
        <f t="shared" si="8"/>
        <v>35</v>
      </c>
      <c r="L8" s="1">
        <v>4.9000000000000004</v>
      </c>
      <c r="M8" s="1">
        <v>40</v>
      </c>
      <c r="N8" s="1">
        <v>35</v>
      </c>
      <c r="O8">
        <v>0</v>
      </c>
      <c r="R8">
        <v>0</v>
      </c>
      <c r="V8" s="17" t="s">
        <v>315</v>
      </c>
      <c r="W8" s="17">
        <v>3.855</v>
      </c>
    </row>
    <row r="9" spans="1:23" ht="10.5" x14ac:dyDescent="0.25">
      <c r="A9">
        <v>9131</v>
      </c>
      <c r="B9" t="s">
        <v>28</v>
      </c>
      <c r="C9" t="s">
        <v>29</v>
      </c>
      <c r="D9">
        <v>1997</v>
      </c>
      <c r="E9" t="s">
        <v>30</v>
      </c>
      <c r="F9">
        <f t="shared" si="3"/>
        <v>0</v>
      </c>
      <c r="G9">
        <f t="shared" si="4"/>
        <v>5.7750000000000004</v>
      </c>
      <c r="H9">
        <f t="shared" si="5"/>
        <v>4.9000000000000004</v>
      </c>
      <c r="I9">
        <f t="shared" si="6"/>
        <v>0.23333333333333336</v>
      </c>
      <c r="J9">
        <f t="shared" si="7"/>
        <v>8</v>
      </c>
      <c r="K9">
        <f t="shared" si="8"/>
        <v>7</v>
      </c>
      <c r="L9" s="1">
        <v>4.9000000000000004</v>
      </c>
      <c r="M9" s="1">
        <v>8</v>
      </c>
      <c r="N9" s="1">
        <v>7</v>
      </c>
      <c r="O9">
        <v>0</v>
      </c>
      <c r="R9">
        <v>0</v>
      </c>
      <c r="V9" s="18" t="s">
        <v>163</v>
      </c>
      <c r="W9" s="18">
        <v>3.601</v>
      </c>
    </row>
    <row r="10" spans="1:23" x14ac:dyDescent="0.2">
      <c r="A10">
        <v>5577</v>
      </c>
      <c r="B10" t="s">
        <v>31</v>
      </c>
      <c r="C10" t="s">
        <v>32</v>
      </c>
      <c r="D10">
        <v>1986</v>
      </c>
      <c r="E10" t="s">
        <v>11</v>
      </c>
      <c r="F10">
        <f t="shared" si="3"/>
        <v>5.5638873239436624</v>
      </c>
      <c r="G10">
        <f t="shared" si="4"/>
        <v>5.5638873239436624</v>
      </c>
      <c r="H10">
        <f t="shared" si="5"/>
        <v>4.6483943661971834</v>
      </c>
      <c r="I10">
        <f t="shared" si="6"/>
        <v>0</v>
      </c>
      <c r="J10">
        <f t="shared" si="7"/>
        <v>71</v>
      </c>
      <c r="K10">
        <f t="shared" si="8"/>
        <v>65</v>
      </c>
      <c r="L10" s="1">
        <v>4.9000000000000004</v>
      </c>
      <c r="M10" s="1">
        <v>27</v>
      </c>
      <c r="N10" s="1">
        <v>23</v>
      </c>
      <c r="O10">
        <v>4.4939999999999998</v>
      </c>
      <c r="P10" s="2">
        <v>44</v>
      </c>
      <c r="Q10" s="2">
        <v>42</v>
      </c>
      <c r="R10">
        <v>0</v>
      </c>
    </row>
    <row r="11" spans="1:23" x14ac:dyDescent="0.2">
      <c r="A11">
        <v>6840</v>
      </c>
      <c r="B11" t="s">
        <v>33</v>
      </c>
      <c r="C11" t="s">
        <v>34</v>
      </c>
      <c r="D11">
        <v>1991</v>
      </c>
      <c r="E11" t="s">
        <v>35</v>
      </c>
      <c r="F11">
        <f t="shared" si="3"/>
        <v>5.74</v>
      </c>
      <c r="G11">
        <f t="shared" si="4"/>
        <v>5.74</v>
      </c>
      <c r="H11">
        <f t="shared" si="5"/>
        <v>4.9000000000000004</v>
      </c>
      <c r="I11">
        <f t="shared" si="6"/>
        <v>0</v>
      </c>
      <c r="J11">
        <f t="shared" si="7"/>
        <v>25</v>
      </c>
      <c r="K11">
        <f t="shared" si="8"/>
        <v>21</v>
      </c>
      <c r="L11" s="1">
        <v>4.9000000000000004</v>
      </c>
      <c r="M11" s="1">
        <v>25</v>
      </c>
      <c r="N11" s="1">
        <v>21</v>
      </c>
      <c r="O11">
        <v>0</v>
      </c>
      <c r="R11">
        <v>0</v>
      </c>
    </row>
    <row r="12" spans="1:23" x14ac:dyDescent="0.2">
      <c r="A12">
        <v>4679</v>
      </c>
      <c r="B12" t="s">
        <v>36</v>
      </c>
      <c r="C12" t="s">
        <v>37</v>
      </c>
      <c r="D12">
        <v>1979</v>
      </c>
      <c r="E12" t="s">
        <v>27</v>
      </c>
      <c r="F12">
        <f t="shared" si="3"/>
        <v>5.7214285714285715</v>
      </c>
      <c r="G12">
        <f t="shared" si="4"/>
        <v>5.7214285714285715</v>
      </c>
      <c r="H12">
        <f t="shared" si="5"/>
        <v>4.9000000000000004</v>
      </c>
      <c r="I12">
        <f t="shared" si="6"/>
        <v>0</v>
      </c>
      <c r="J12">
        <f t="shared" si="7"/>
        <v>28</v>
      </c>
      <c r="K12">
        <f t="shared" si="8"/>
        <v>23</v>
      </c>
      <c r="L12" s="1">
        <v>4.9000000000000004</v>
      </c>
      <c r="M12" s="1">
        <v>28</v>
      </c>
      <c r="N12" s="1">
        <v>23</v>
      </c>
      <c r="O12">
        <v>0</v>
      </c>
      <c r="R12">
        <v>0</v>
      </c>
    </row>
    <row r="13" spans="1:23" x14ac:dyDescent="0.2">
      <c r="A13">
        <v>15250</v>
      </c>
      <c r="B13" t="s">
        <v>38</v>
      </c>
      <c r="C13" t="s">
        <v>19</v>
      </c>
      <c r="D13">
        <v>2006</v>
      </c>
      <c r="E13" t="s">
        <v>27</v>
      </c>
      <c r="F13">
        <f t="shared" si="3"/>
        <v>5.6268915662650603</v>
      </c>
      <c r="G13">
        <f t="shared" si="4"/>
        <v>5.6268915662650603</v>
      </c>
      <c r="H13">
        <f t="shared" si="5"/>
        <v>4.7955662650602413</v>
      </c>
      <c r="I13">
        <f t="shared" si="6"/>
        <v>0</v>
      </c>
      <c r="J13">
        <f t="shared" si="7"/>
        <v>83</v>
      </c>
      <c r="K13">
        <f t="shared" si="8"/>
        <v>69</v>
      </c>
      <c r="L13" s="1">
        <v>4.9000000000000004</v>
      </c>
      <c r="M13" s="1">
        <v>39</v>
      </c>
      <c r="N13" s="1">
        <v>32</v>
      </c>
      <c r="O13">
        <v>4.7030000000000003</v>
      </c>
      <c r="P13" s="3">
        <v>44</v>
      </c>
      <c r="Q13" s="3">
        <v>37</v>
      </c>
      <c r="R13">
        <v>0</v>
      </c>
    </row>
    <row r="14" spans="1:23" x14ac:dyDescent="0.2">
      <c r="A14">
        <v>4482</v>
      </c>
      <c r="B14" t="s">
        <v>40</v>
      </c>
      <c r="C14" t="s">
        <v>41</v>
      </c>
      <c r="D14">
        <v>1977</v>
      </c>
      <c r="E14" t="s">
        <v>42</v>
      </c>
      <c r="F14">
        <f t="shared" si="3"/>
        <v>0</v>
      </c>
      <c r="G14">
        <f t="shared" si="4"/>
        <v>5.7</v>
      </c>
      <c r="H14">
        <f t="shared" si="5"/>
        <v>4.9000000000000004</v>
      </c>
      <c r="I14">
        <f t="shared" si="6"/>
        <v>0.28333333333333338</v>
      </c>
      <c r="J14">
        <f t="shared" si="7"/>
        <v>5</v>
      </c>
      <c r="K14">
        <f t="shared" si="8"/>
        <v>4</v>
      </c>
      <c r="L14" s="1">
        <v>4.9000000000000004</v>
      </c>
      <c r="M14" s="1">
        <v>5</v>
      </c>
      <c r="N14" s="1">
        <v>4</v>
      </c>
      <c r="O14">
        <v>0</v>
      </c>
      <c r="R14">
        <v>0</v>
      </c>
    </row>
    <row r="15" spans="1:23" x14ac:dyDescent="0.2">
      <c r="A15">
        <v>13954</v>
      </c>
      <c r="B15" t="s">
        <v>43</v>
      </c>
      <c r="C15" t="s">
        <v>44</v>
      </c>
      <c r="D15">
        <v>2004</v>
      </c>
      <c r="E15" t="s">
        <v>35</v>
      </c>
      <c r="F15">
        <f t="shared" si="3"/>
        <v>5.6364150943396227</v>
      </c>
      <c r="G15">
        <f t="shared" si="4"/>
        <v>5.6364150943396227</v>
      </c>
      <c r="H15">
        <f t="shared" si="5"/>
        <v>4.8628301886792453</v>
      </c>
      <c r="I15">
        <f t="shared" si="6"/>
        <v>0</v>
      </c>
      <c r="J15">
        <f t="shared" si="7"/>
        <v>53</v>
      </c>
      <c r="K15">
        <f t="shared" si="8"/>
        <v>41</v>
      </c>
      <c r="L15" s="1">
        <v>4.9000000000000004</v>
      </c>
      <c r="M15" s="1">
        <v>43</v>
      </c>
      <c r="N15" s="1">
        <v>34</v>
      </c>
      <c r="O15">
        <v>4.7030000000000003</v>
      </c>
      <c r="P15" s="3">
        <v>10</v>
      </c>
      <c r="Q15" s="3">
        <v>7</v>
      </c>
      <c r="R15">
        <v>0</v>
      </c>
    </row>
    <row r="16" spans="1:23" x14ac:dyDescent="0.2">
      <c r="A16">
        <v>6208</v>
      </c>
      <c r="B16" t="s">
        <v>45</v>
      </c>
      <c r="C16" t="s">
        <v>41</v>
      </c>
      <c r="D16">
        <v>1989</v>
      </c>
      <c r="E16" t="s">
        <v>27</v>
      </c>
      <c r="F16">
        <f t="shared" si="3"/>
        <v>5.5227586206896548</v>
      </c>
      <c r="G16">
        <f t="shared" si="4"/>
        <v>5.5227586206896548</v>
      </c>
      <c r="H16">
        <f t="shared" si="5"/>
        <v>4.7641379310344822</v>
      </c>
      <c r="I16">
        <f t="shared" si="6"/>
        <v>0</v>
      </c>
      <c r="J16">
        <f t="shared" si="7"/>
        <v>29</v>
      </c>
      <c r="K16">
        <f t="shared" si="8"/>
        <v>22</v>
      </c>
      <c r="L16" s="1">
        <v>4.9000000000000004</v>
      </c>
      <c r="M16" s="1">
        <v>9</v>
      </c>
      <c r="N16" s="1">
        <v>7</v>
      </c>
      <c r="O16">
        <v>4.7030000000000003</v>
      </c>
      <c r="P16" s="3">
        <v>20</v>
      </c>
      <c r="Q16" s="3">
        <v>15</v>
      </c>
      <c r="R16">
        <v>0</v>
      </c>
    </row>
    <row r="17" spans="1:18" x14ac:dyDescent="0.2">
      <c r="A17">
        <v>14544</v>
      </c>
      <c r="B17" t="s">
        <v>46</v>
      </c>
      <c r="C17" t="s">
        <v>47</v>
      </c>
      <c r="D17">
        <v>1985</v>
      </c>
      <c r="E17" t="s">
        <v>11</v>
      </c>
      <c r="F17">
        <f t="shared" si="3"/>
        <v>5.677777777777778</v>
      </c>
      <c r="G17">
        <f t="shared" si="4"/>
        <v>5.677777777777778</v>
      </c>
      <c r="H17">
        <f t="shared" si="5"/>
        <v>4.9000000000000004</v>
      </c>
      <c r="I17">
        <f t="shared" si="6"/>
        <v>0</v>
      </c>
      <c r="J17">
        <f t="shared" si="7"/>
        <v>27</v>
      </c>
      <c r="K17">
        <f t="shared" si="8"/>
        <v>21</v>
      </c>
      <c r="L17" s="1">
        <v>4.9000000000000004</v>
      </c>
      <c r="M17" s="1">
        <v>27</v>
      </c>
      <c r="N17" s="1">
        <v>21</v>
      </c>
      <c r="O17">
        <v>0</v>
      </c>
      <c r="R17">
        <v>0</v>
      </c>
    </row>
    <row r="18" spans="1:18" x14ac:dyDescent="0.2">
      <c r="A18">
        <v>5214</v>
      </c>
      <c r="B18" t="s">
        <v>48</v>
      </c>
      <c r="C18" t="s">
        <v>19</v>
      </c>
      <c r="D18">
        <v>1983</v>
      </c>
      <c r="E18" t="s">
        <v>15</v>
      </c>
      <c r="F18">
        <f t="shared" si="3"/>
        <v>0</v>
      </c>
      <c r="G18">
        <f t="shared" si="4"/>
        <v>5.65</v>
      </c>
      <c r="H18">
        <f t="shared" si="5"/>
        <v>4.9000000000000004</v>
      </c>
      <c r="I18">
        <f t="shared" si="6"/>
        <v>0.3</v>
      </c>
      <c r="J18">
        <f t="shared" si="7"/>
        <v>4</v>
      </c>
      <c r="K18">
        <f t="shared" si="8"/>
        <v>3</v>
      </c>
      <c r="L18" s="1">
        <v>4.9000000000000004</v>
      </c>
      <c r="M18" s="1">
        <v>4</v>
      </c>
      <c r="N18" s="1">
        <v>3</v>
      </c>
      <c r="O18">
        <v>0</v>
      </c>
      <c r="R18">
        <v>0</v>
      </c>
    </row>
    <row r="19" spans="1:18" x14ac:dyDescent="0.2">
      <c r="A19">
        <v>896</v>
      </c>
      <c r="B19" t="s">
        <v>49</v>
      </c>
      <c r="C19" t="s">
        <v>50</v>
      </c>
      <c r="D19">
        <v>1954</v>
      </c>
      <c r="E19" t="s">
        <v>51</v>
      </c>
      <c r="F19">
        <f t="shared" si="3"/>
        <v>5.6446808510638302</v>
      </c>
      <c r="G19">
        <f t="shared" si="4"/>
        <v>5.6446808510638302</v>
      </c>
      <c r="H19">
        <f t="shared" si="5"/>
        <v>4.9000000000000004</v>
      </c>
      <c r="I19">
        <f t="shared" si="6"/>
        <v>0</v>
      </c>
      <c r="J19">
        <f t="shared" si="7"/>
        <v>47</v>
      </c>
      <c r="K19">
        <f t="shared" si="8"/>
        <v>35</v>
      </c>
      <c r="L19" s="1">
        <v>4.9000000000000004</v>
      </c>
      <c r="M19" s="1">
        <v>47</v>
      </c>
      <c r="N19" s="1">
        <v>35</v>
      </c>
      <c r="O19">
        <v>0</v>
      </c>
      <c r="R19">
        <v>0</v>
      </c>
    </row>
    <row r="20" spans="1:18" x14ac:dyDescent="0.2">
      <c r="A20">
        <v>15100</v>
      </c>
      <c r="B20" t="s">
        <v>52</v>
      </c>
      <c r="C20" t="s">
        <v>53</v>
      </c>
      <c r="D20">
        <v>1976</v>
      </c>
      <c r="E20" t="s">
        <v>11</v>
      </c>
      <c r="F20">
        <f t="shared" si="3"/>
        <v>5.6352941176470592</v>
      </c>
      <c r="G20">
        <f t="shared" si="4"/>
        <v>5.6352941176470592</v>
      </c>
      <c r="H20">
        <f t="shared" si="5"/>
        <v>4.9000000000000004</v>
      </c>
      <c r="I20">
        <f t="shared" si="6"/>
        <v>0</v>
      </c>
      <c r="J20">
        <f t="shared" si="7"/>
        <v>34</v>
      </c>
      <c r="K20">
        <f t="shared" si="8"/>
        <v>25</v>
      </c>
      <c r="L20" s="1">
        <v>4.9000000000000004</v>
      </c>
      <c r="M20" s="1">
        <v>34</v>
      </c>
      <c r="N20" s="1">
        <v>25</v>
      </c>
      <c r="O20">
        <v>0</v>
      </c>
      <c r="R20">
        <v>0</v>
      </c>
    </row>
    <row r="21" spans="1:18" x14ac:dyDescent="0.2">
      <c r="A21">
        <v>5227</v>
      </c>
      <c r="B21" t="s">
        <v>54</v>
      </c>
      <c r="C21" t="s">
        <v>19</v>
      </c>
      <c r="D21">
        <v>1983</v>
      </c>
      <c r="E21" t="s">
        <v>55</v>
      </c>
      <c r="F21">
        <f t="shared" si="3"/>
        <v>5.602753086419753</v>
      </c>
      <c r="G21">
        <f t="shared" si="4"/>
        <v>5.602753086419753</v>
      </c>
      <c r="H21">
        <f t="shared" si="5"/>
        <v>4.8002839506172839</v>
      </c>
      <c r="I21">
        <f t="shared" si="6"/>
        <v>0</v>
      </c>
      <c r="J21">
        <f t="shared" si="7"/>
        <v>81</v>
      </c>
      <c r="K21">
        <f t="shared" si="8"/>
        <v>65</v>
      </c>
      <c r="L21" s="1">
        <v>4.9000000000000004</v>
      </c>
      <c r="M21" s="1">
        <v>40</v>
      </c>
      <c r="N21" s="1">
        <v>29</v>
      </c>
      <c r="O21">
        <v>4.7030000000000003</v>
      </c>
      <c r="P21" s="3">
        <v>41</v>
      </c>
      <c r="Q21" s="3">
        <v>36</v>
      </c>
      <c r="R21">
        <v>0</v>
      </c>
    </row>
    <row r="22" spans="1:18" x14ac:dyDescent="0.2">
      <c r="A22">
        <v>5049</v>
      </c>
      <c r="B22" t="s">
        <v>56</v>
      </c>
      <c r="C22" t="s">
        <v>57</v>
      </c>
      <c r="D22">
        <v>1981</v>
      </c>
      <c r="E22" t="s">
        <v>58</v>
      </c>
      <c r="F22">
        <f t="shared" si="3"/>
        <v>5.6187500000000004</v>
      </c>
      <c r="G22">
        <f t="shared" si="4"/>
        <v>5.6187500000000004</v>
      </c>
      <c r="H22">
        <f t="shared" si="5"/>
        <v>4.9000000000000004</v>
      </c>
      <c r="I22">
        <f t="shared" si="6"/>
        <v>0</v>
      </c>
      <c r="J22">
        <f t="shared" si="7"/>
        <v>32</v>
      </c>
      <c r="K22">
        <f t="shared" si="8"/>
        <v>23</v>
      </c>
      <c r="L22" s="1">
        <v>4.9000000000000004</v>
      </c>
      <c r="M22" s="1">
        <v>32</v>
      </c>
      <c r="N22" s="1">
        <v>23</v>
      </c>
      <c r="O22">
        <v>0</v>
      </c>
      <c r="R22">
        <v>0</v>
      </c>
    </row>
    <row r="23" spans="1:18" x14ac:dyDescent="0.2">
      <c r="A23">
        <v>1592</v>
      </c>
      <c r="B23" t="s">
        <v>59</v>
      </c>
      <c r="C23" t="s">
        <v>60</v>
      </c>
      <c r="D23">
        <v>1959</v>
      </c>
      <c r="E23" t="s">
        <v>61</v>
      </c>
      <c r="F23">
        <f t="shared" si="3"/>
        <v>5.5803000000000011</v>
      </c>
      <c r="G23">
        <f t="shared" si="4"/>
        <v>5.5803000000000011</v>
      </c>
      <c r="H23">
        <f t="shared" si="5"/>
        <v>4.880300000000001</v>
      </c>
      <c r="I23">
        <f t="shared" si="6"/>
        <v>0</v>
      </c>
      <c r="J23">
        <f t="shared" si="7"/>
        <v>30</v>
      </c>
      <c r="K23">
        <f t="shared" si="8"/>
        <v>21</v>
      </c>
      <c r="L23" s="1">
        <v>4.9000000000000004</v>
      </c>
      <c r="M23" s="1">
        <v>27</v>
      </c>
      <c r="N23" s="1">
        <v>18</v>
      </c>
      <c r="O23">
        <v>4.7030000000000003</v>
      </c>
      <c r="P23" s="3">
        <v>3</v>
      </c>
      <c r="Q23" s="3">
        <v>3</v>
      </c>
      <c r="R23">
        <v>0</v>
      </c>
    </row>
    <row r="24" spans="1:18" x14ac:dyDescent="0.2">
      <c r="A24">
        <v>4377</v>
      </c>
      <c r="B24" t="s">
        <v>62</v>
      </c>
      <c r="C24" t="s">
        <v>63</v>
      </c>
      <c r="D24">
        <v>1976</v>
      </c>
      <c r="E24" t="s">
        <v>61</v>
      </c>
      <c r="F24">
        <f t="shared" si="3"/>
        <v>5.5585365853658537</v>
      </c>
      <c r="G24">
        <f t="shared" si="4"/>
        <v>5.5585365853658537</v>
      </c>
      <c r="H24">
        <f t="shared" si="5"/>
        <v>4.9000000000000004</v>
      </c>
      <c r="I24">
        <f t="shared" si="6"/>
        <v>0</v>
      </c>
      <c r="J24">
        <f t="shared" si="7"/>
        <v>41</v>
      </c>
      <c r="K24">
        <f t="shared" si="8"/>
        <v>27</v>
      </c>
      <c r="L24" s="1">
        <v>4.9000000000000004</v>
      </c>
      <c r="M24" s="1">
        <v>41</v>
      </c>
      <c r="N24" s="1">
        <v>27</v>
      </c>
      <c r="O24">
        <v>0</v>
      </c>
      <c r="R24">
        <v>0</v>
      </c>
    </row>
    <row r="25" spans="1:18" x14ac:dyDescent="0.2">
      <c r="A25">
        <v>6009</v>
      </c>
      <c r="B25" t="s">
        <v>64</v>
      </c>
      <c r="C25" t="s">
        <v>65</v>
      </c>
      <c r="D25">
        <v>1988</v>
      </c>
      <c r="E25" t="s">
        <v>27</v>
      </c>
      <c r="F25">
        <f t="shared" si="3"/>
        <v>5.5017812500000005</v>
      </c>
      <c r="G25">
        <f t="shared" si="4"/>
        <v>5.5017812500000005</v>
      </c>
      <c r="H25">
        <f t="shared" si="5"/>
        <v>4.7830312500000005</v>
      </c>
      <c r="I25">
        <f t="shared" si="6"/>
        <v>0</v>
      </c>
      <c r="J25">
        <f t="shared" si="7"/>
        <v>64</v>
      </c>
      <c r="K25">
        <f t="shared" si="8"/>
        <v>46</v>
      </c>
      <c r="L25" s="1">
        <v>4.9000000000000004</v>
      </c>
      <c r="M25" s="1">
        <v>26</v>
      </c>
      <c r="N25" s="1">
        <v>17</v>
      </c>
      <c r="O25">
        <v>4.7030000000000003</v>
      </c>
      <c r="P25" s="3">
        <v>38</v>
      </c>
      <c r="Q25" s="3">
        <v>29</v>
      </c>
      <c r="R25">
        <v>0</v>
      </c>
    </row>
    <row r="26" spans="1:18" x14ac:dyDescent="0.2">
      <c r="A26">
        <v>3793</v>
      </c>
      <c r="B26" t="s">
        <v>66</v>
      </c>
      <c r="C26" t="s">
        <v>67</v>
      </c>
      <c r="D26">
        <v>1973</v>
      </c>
      <c r="E26" t="s">
        <v>55</v>
      </c>
      <c r="F26">
        <f t="shared" si="3"/>
        <v>5.5428571428571436</v>
      </c>
      <c r="G26">
        <f t="shared" si="4"/>
        <v>5.5428571428571436</v>
      </c>
      <c r="H26">
        <f t="shared" si="5"/>
        <v>4.9000000000000004</v>
      </c>
      <c r="I26">
        <f t="shared" si="6"/>
        <v>0</v>
      </c>
      <c r="J26">
        <f t="shared" si="7"/>
        <v>28</v>
      </c>
      <c r="K26">
        <f t="shared" si="8"/>
        <v>18</v>
      </c>
      <c r="L26" s="1">
        <v>4.9000000000000004</v>
      </c>
      <c r="M26" s="1">
        <v>28</v>
      </c>
      <c r="N26" s="1">
        <v>18</v>
      </c>
      <c r="O26">
        <v>0</v>
      </c>
      <c r="R26">
        <v>0</v>
      </c>
    </row>
    <row r="27" spans="1:18" x14ac:dyDescent="0.2">
      <c r="A27">
        <v>12762</v>
      </c>
      <c r="B27" t="s">
        <v>68</v>
      </c>
      <c r="C27" t="s">
        <v>69</v>
      </c>
      <c r="D27">
        <v>1948</v>
      </c>
      <c r="E27" t="s">
        <v>51</v>
      </c>
      <c r="F27">
        <f t="shared" si="3"/>
        <v>5.536363636363637</v>
      </c>
      <c r="G27">
        <f t="shared" si="4"/>
        <v>5.536363636363637</v>
      </c>
      <c r="H27">
        <f t="shared" si="5"/>
        <v>4.9000000000000004</v>
      </c>
      <c r="I27">
        <f t="shared" si="6"/>
        <v>0</v>
      </c>
      <c r="J27">
        <f t="shared" si="7"/>
        <v>33</v>
      </c>
      <c r="K27">
        <f t="shared" si="8"/>
        <v>21</v>
      </c>
      <c r="L27" s="1">
        <v>4.9000000000000004</v>
      </c>
      <c r="M27" s="1">
        <v>33</v>
      </c>
      <c r="N27" s="1">
        <v>21</v>
      </c>
      <c r="O27">
        <v>0</v>
      </c>
      <c r="R27">
        <v>0</v>
      </c>
    </row>
    <row r="28" spans="1:18" x14ac:dyDescent="0.2">
      <c r="A28">
        <v>10064</v>
      </c>
      <c r="B28" t="s">
        <v>70</v>
      </c>
      <c r="C28" t="s">
        <v>17</v>
      </c>
      <c r="D28">
        <v>2000</v>
      </c>
      <c r="E28" t="s">
        <v>42</v>
      </c>
      <c r="F28">
        <f t="shared" si="3"/>
        <v>5.5250000000000004</v>
      </c>
      <c r="G28">
        <f t="shared" si="4"/>
        <v>5.5250000000000004</v>
      </c>
      <c r="H28">
        <f t="shared" si="5"/>
        <v>4.9000000000000004</v>
      </c>
      <c r="I28">
        <f t="shared" si="6"/>
        <v>0</v>
      </c>
      <c r="J28">
        <f t="shared" si="7"/>
        <v>32</v>
      </c>
      <c r="K28">
        <f t="shared" si="8"/>
        <v>20</v>
      </c>
      <c r="L28" s="1">
        <v>4.9000000000000004</v>
      </c>
      <c r="M28" s="1">
        <v>32</v>
      </c>
      <c r="N28" s="1">
        <v>20</v>
      </c>
      <c r="O28">
        <v>0</v>
      </c>
      <c r="R28">
        <v>0</v>
      </c>
    </row>
    <row r="29" spans="1:18" x14ac:dyDescent="0.2">
      <c r="A29">
        <v>7960</v>
      </c>
      <c r="B29" t="s">
        <v>71</v>
      </c>
      <c r="C29" t="s">
        <v>72</v>
      </c>
      <c r="D29">
        <v>1994</v>
      </c>
      <c r="E29" t="s">
        <v>30</v>
      </c>
      <c r="F29">
        <f t="shared" si="3"/>
        <v>5.5136363636363637</v>
      </c>
      <c r="G29">
        <f t="shared" si="4"/>
        <v>5.5136363636363637</v>
      </c>
      <c r="H29">
        <f t="shared" si="5"/>
        <v>4.9000000000000004</v>
      </c>
      <c r="I29">
        <f t="shared" si="6"/>
        <v>0</v>
      </c>
      <c r="J29">
        <f t="shared" si="7"/>
        <v>44</v>
      </c>
      <c r="K29">
        <f t="shared" si="8"/>
        <v>27</v>
      </c>
      <c r="L29" s="1">
        <v>4.9000000000000004</v>
      </c>
      <c r="M29" s="1">
        <v>44</v>
      </c>
      <c r="N29" s="1">
        <v>27</v>
      </c>
      <c r="O29">
        <v>0</v>
      </c>
      <c r="R29">
        <v>0</v>
      </c>
    </row>
    <row r="30" spans="1:18" x14ac:dyDescent="0.2">
      <c r="A30">
        <v>11801</v>
      </c>
      <c r="B30" t="s">
        <v>73</v>
      </c>
      <c r="C30" t="s">
        <v>74</v>
      </c>
      <c r="D30">
        <v>2004</v>
      </c>
      <c r="E30" t="s">
        <v>35</v>
      </c>
      <c r="F30">
        <f t="shared" si="3"/>
        <v>5.5041666666666673</v>
      </c>
      <c r="G30">
        <f t="shared" si="4"/>
        <v>5.5041666666666673</v>
      </c>
      <c r="H30">
        <f t="shared" si="5"/>
        <v>4.9000000000000004</v>
      </c>
      <c r="I30">
        <f t="shared" si="6"/>
        <v>0</v>
      </c>
      <c r="J30">
        <f t="shared" si="7"/>
        <v>48</v>
      </c>
      <c r="K30">
        <f t="shared" si="8"/>
        <v>29</v>
      </c>
      <c r="L30" s="1">
        <v>4.9000000000000004</v>
      </c>
      <c r="M30" s="1">
        <v>48</v>
      </c>
      <c r="N30" s="1">
        <v>29</v>
      </c>
      <c r="O30">
        <v>0</v>
      </c>
      <c r="R30">
        <v>0</v>
      </c>
    </row>
    <row r="31" spans="1:18" x14ac:dyDescent="0.2">
      <c r="A31">
        <v>8139</v>
      </c>
      <c r="B31" t="s">
        <v>75</v>
      </c>
      <c r="C31" t="s">
        <v>76</v>
      </c>
      <c r="D31">
        <v>1994</v>
      </c>
      <c r="E31" t="s">
        <v>15</v>
      </c>
      <c r="F31">
        <f t="shared" si="3"/>
        <v>5.5</v>
      </c>
      <c r="G31">
        <f t="shared" si="4"/>
        <v>5.5</v>
      </c>
      <c r="H31">
        <f t="shared" si="5"/>
        <v>4.9000000000000004</v>
      </c>
      <c r="I31">
        <f t="shared" si="6"/>
        <v>0</v>
      </c>
      <c r="J31">
        <f t="shared" si="7"/>
        <v>40</v>
      </c>
      <c r="K31">
        <f t="shared" si="8"/>
        <v>24</v>
      </c>
      <c r="L31" s="1">
        <v>4.9000000000000004</v>
      </c>
      <c r="M31" s="1">
        <v>40</v>
      </c>
      <c r="N31" s="1">
        <v>24</v>
      </c>
      <c r="O31">
        <v>0</v>
      </c>
      <c r="R31">
        <v>0</v>
      </c>
    </row>
    <row r="32" spans="1:18" x14ac:dyDescent="0.2">
      <c r="A32">
        <v>5856</v>
      </c>
      <c r="B32" t="s">
        <v>77</v>
      </c>
      <c r="C32" t="s">
        <v>78</v>
      </c>
      <c r="D32">
        <v>1987</v>
      </c>
      <c r="E32" t="s">
        <v>61</v>
      </c>
      <c r="F32">
        <f t="shared" si="3"/>
        <v>5.4957446808510646</v>
      </c>
      <c r="G32">
        <f t="shared" si="4"/>
        <v>5.4957446808510646</v>
      </c>
      <c r="H32">
        <f t="shared" si="5"/>
        <v>4.9000000000000004</v>
      </c>
      <c r="I32">
        <f t="shared" si="6"/>
        <v>0</v>
      </c>
      <c r="J32">
        <f t="shared" si="7"/>
        <v>47</v>
      </c>
      <c r="K32">
        <f t="shared" si="8"/>
        <v>28</v>
      </c>
      <c r="L32" s="1">
        <v>4.9000000000000004</v>
      </c>
      <c r="M32" s="1">
        <v>47</v>
      </c>
      <c r="N32" s="1">
        <v>28</v>
      </c>
      <c r="O32">
        <v>0</v>
      </c>
      <c r="R32">
        <v>0</v>
      </c>
    </row>
    <row r="33" spans="1:20" x14ac:dyDescent="0.2">
      <c r="A33">
        <v>13358</v>
      </c>
      <c r="B33" t="s">
        <v>79</v>
      </c>
      <c r="C33" t="s">
        <v>80</v>
      </c>
      <c r="D33">
        <v>2005</v>
      </c>
      <c r="E33" t="s">
        <v>35</v>
      </c>
      <c r="F33">
        <f t="shared" si="3"/>
        <v>5.4348260869565213</v>
      </c>
      <c r="G33">
        <f t="shared" si="4"/>
        <v>5.4348260869565213</v>
      </c>
      <c r="H33">
        <f t="shared" si="5"/>
        <v>4.663086956521739</v>
      </c>
      <c r="I33">
        <f t="shared" si="6"/>
        <v>0</v>
      </c>
      <c r="J33">
        <f t="shared" si="7"/>
        <v>92</v>
      </c>
      <c r="K33">
        <f t="shared" si="8"/>
        <v>71</v>
      </c>
      <c r="L33" s="1">
        <v>4.9000000000000004</v>
      </c>
      <c r="M33" s="1">
        <v>24</v>
      </c>
      <c r="N33" s="1">
        <v>14</v>
      </c>
      <c r="O33">
        <v>4.7030000000000003</v>
      </c>
      <c r="P33" s="3">
        <v>44</v>
      </c>
      <c r="Q33" s="3">
        <v>33</v>
      </c>
      <c r="R33">
        <v>4.3529999999999998</v>
      </c>
      <c r="S33" s="4">
        <v>24</v>
      </c>
      <c r="T33" s="4">
        <v>24</v>
      </c>
    </row>
    <row r="34" spans="1:20" x14ac:dyDescent="0.2">
      <c r="A34">
        <v>3473</v>
      </c>
      <c r="B34" t="s">
        <v>82</v>
      </c>
      <c r="C34" t="s">
        <v>41</v>
      </c>
      <c r="D34">
        <v>1970</v>
      </c>
      <c r="E34" t="s">
        <v>15</v>
      </c>
      <c r="F34">
        <f t="shared" si="3"/>
        <v>5.4789473684210535</v>
      </c>
      <c r="G34">
        <f t="shared" si="4"/>
        <v>5.4789473684210535</v>
      </c>
      <c r="H34">
        <f t="shared" si="5"/>
        <v>4.9000000000000004</v>
      </c>
      <c r="I34">
        <f t="shared" si="6"/>
        <v>0</v>
      </c>
      <c r="J34">
        <f t="shared" si="7"/>
        <v>38</v>
      </c>
      <c r="K34">
        <f t="shared" si="8"/>
        <v>22</v>
      </c>
      <c r="L34" s="1">
        <v>4.9000000000000004</v>
      </c>
      <c r="M34" s="1">
        <v>38</v>
      </c>
      <c r="N34" s="1">
        <v>22</v>
      </c>
      <c r="O34">
        <v>0</v>
      </c>
      <c r="R34">
        <v>0</v>
      </c>
    </row>
    <row r="35" spans="1:20" x14ac:dyDescent="0.2">
      <c r="A35">
        <v>10259</v>
      </c>
      <c r="B35" t="s">
        <v>83</v>
      </c>
      <c r="C35" t="s">
        <v>84</v>
      </c>
      <c r="D35">
        <v>2001</v>
      </c>
      <c r="E35" t="s">
        <v>85</v>
      </c>
      <c r="F35">
        <f t="shared" si="3"/>
        <v>5.3380952380952378</v>
      </c>
      <c r="G35">
        <f t="shared" si="4"/>
        <v>5.4714285714285715</v>
      </c>
      <c r="H35">
        <f t="shared" si="5"/>
        <v>4.9000000000000004</v>
      </c>
      <c r="I35">
        <f t="shared" si="6"/>
        <v>0.13333333333333333</v>
      </c>
      <c r="J35">
        <f t="shared" si="7"/>
        <v>14</v>
      </c>
      <c r="K35">
        <f t="shared" si="8"/>
        <v>8</v>
      </c>
      <c r="L35" s="1">
        <v>4.9000000000000004</v>
      </c>
      <c r="M35" s="1">
        <v>14</v>
      </c>
      <c r="N35" s="1">
        <v>8</v>
      </c>
      <c r="O35">
        <v>0</v>
      </c>
      <c r="R35">
        <v>0</v>
      </c>
    </row>
    <row r="36" spans="1:20" x14ac:dyDescent="0.2">
      <c r="A36">
        <v>5824</v>
      </c>
      <c r="B36" t="s">
        <v>86</v>
      </c>
      <c r="C36" t="s">
        <v>65</v>
      </c>
      <c r="D36">
        <v>1987</v>
      </c>
      <c r="E36" t="s">
        <v>58</v>
      </c>
      <c r="F36">
        <f t="shared" si="3"/>
        <v>5.4714285714285715</v>
      </c>
      <c r="G36">
        <f t="shared" si="4"/>
        <v>5.4714285714285715</v>
      </c>
      <c r="H36">
        <f t="shared" si="5"/>
        <v>4.9000000000000004</v>
      </c>
      <c r="I36">
        <f t="shared" si="6"/>
        <v>0</v>
      </c>
      <c r="J36">
        <f t="shared" si="7"/>
        <v>28</v>
      </c>
      <c r="K36">
        <f t="shared" si="8"/>
        <v>16</v>
      </c>
      <c r="L36" s="1">
        <v>4.9000000000000004</v>
      </c>
      <c r="M36" s="1">
        <v>28</v>
      </c>
      <c r="N36" s="1">
        <v>16</v>
      </c>
      <c r="O36">
        <v>0</v>
      </c>
      <c r="R36">
        <v>0</v>
      </c>
    </row>
    <row r="37" spans="1:20" x14ac:dyDescent="0.2">
      <c r="A37">
        <v>6672</v>
      </c>
      <c r="B37" t="s">
        <v>87</v>
      </c>
      <c r="C37" t="s">
        <v>26</v>
      </c>
      <c r="D37">
        <v>1991</v>
      </c>
      <c r="E37" t="s">
        <v>61</v>
      </c>
      <c r="F37">
        <f t="shared" si="3"/>
        <v>5.3966956521739124</v>
      </c>
      <c r="G37">
        <f t="shared" si="4"/>
        <v>5.3966956521739124</v>
      </c>
      <c r="H37">
        <f t="shared" si="5"/>
        <v>4.8314782608695648</v>
      </c>
      <c r="I37">
        <f t="shared" si="6"/>
        <v>0</v>
      </c>
      <c r="J37">
        <f t="shared" si="7"/>
        <v>46</v>
      </c>
      <c r="K37">
        <f t="shared" si="8"/>
        <v>26</v>
      </c>
      <c r="L37" s="1">
        <v>4.9000000000000004</v>
      </c>
      <c r="M37" s="1">
        <v>30</v>
      </c>
      <c r="N37" s="1">
        <v>17</v>
      </c>
      <c r="O37">
        <v>4.7030000000000003</v>
      </c>
      <c r="P37" s="3">
        <v>16</v>
      </c>
      <c r="Q37" s="3">
        <v>9</v>
      </c>
      <c r="R37">
        <v>0</v>
      </c>
    </row>
    <row r="38" spans="1:20" x14ac:dyDescent="0.2">
      <c r="A38">
        <v>6387</v>
      </c>
      <c r="B38" t="s">
        <v>88</v>
      </c>
      <c r="C38" t="s">
        <v>89</v>
      </c>
      <c r="D38">
        <v>1989</v>
      </c>
      <c r="E38" t="s">
        <v>27</v>
      </c>
      <c r="F38">
        <f t="shared" si="3"/>
        <v>5.4625000000000004</v>
      </c>
      <c r="G38">
        <f t="shared" si="4"/>
        <v>5.4625000000000004</v>
      </c>
      <c r="H38">
        <f t="shared" si="5"/>
        <v>4.9000000000000004</v>
      </c>
      <c r="I38">
        <f t="shared" si="6"/>
        <v>0</v>
      </c>
      <c r="J38">
        <f t="shared" si="7"/>
        <v>32</v>
      </c>
      <c r="K38">
        <f t="shared" si="8"/>
        <v>18</v>
      </c>
      <c r="L38" s="1">
        <v>4.9000000000000004</v>
      </c>
      <c r="M38" s="1">
        <v>32</v>
      </c>
      <c r="N38" s="1">
        <v>18</v>
      </c>
      <c r="O38">
        <v>0</v>
      </c>
      <c r="R38">
        <v>0</v>
      </c>
    </row>
    <row r="39" spans="1:20" x14ac:dyDescent="0.2">
      <c r="A39">
        <v>5282</v>
      </c>
      <c r="B39" t="s">
        <v>90</v>
      </c>
      <c r="C39" t="s">
        <v>91</v>
      </c>
      <c r="D39">
        <v>1983</v>
      </c>
      <c r="E39" t="s">
        <v>11</v>
      </c>
      <c r="F39">
        <f t="shared" si="3"/>
        <v>5.4588235294117649</v>
      </c>
      <c r="G39">
        <f t="shared" si="4"/>
        <v>5.4588235294117649</v>
      </c>
      <c r="H39">
        <f t="shared" si="5"/>
        <v>4.9000000000000004</v>
      </c>
      <c r="I39">
        <f t="shared" si="6"/>
        <v>0</v>
      </c>
      <c r="J39">
        <f t="shared" si="7"/>
        <v>34</v>
      </c>
      <c r="K39">
        <f t="shared" si="8"/>
        <v>19</v>
      </c>
      <c r="L39" s="1">
        <v>4.9000000000000004</v>
      </c>
      <c r="M39" s="1">
        <v>34</v>
      </c>
      <c r="N39" s="1">
        <v>19</v>
      </c>
      <c r="O39">
        <v>0</v>
      </c>
      <c r="R39">
        <v>0</v>
      </c>
    </row>
    <row r="40" spans="1:20" x14ac:dyDescent="0.2">
      <c r="A40">
        <v>5900</v>
      </c>
      <c r="B40" t="s">
        <v>92</v>
      </c>
      <c r="C40" t="s">
        <v>84</v>
      </c>
      <c r="D40">
        <v>1987</v>
      </c>
      <c r="E40" t="s">
        <v>61</v>
      </c>
      <c r="F40">
        <f t="shared" si="3"/>
        <v>5.4094915254237295</v>
      </c>
      <c r="G40">
        <f t="shared" si="4"/>
        <v>5.4094915254237295</v>
      </c>
      <c r="H40">
        <f t="shared" si="5"/>
        <v>4.8332203389830513</v>
      </c>
      <c r="I40">
        <f t="shared" si="6"/>
        <v>0</v>
      </c>
      <c r="J40">
        <f t="shared" si="7"/>
        <v>59</v>
      </c>
      <c r="K40">
        <f t="shared" si="8"/>
        <v>34</v>
      </c>
      <c r="L40" s="1">
        <v>4.9000000000000004</v>
      </c>
      <c r="M40" s="1">
        <v>39</v>
      </c>
      <c r="N40" s="1">
        <v>21</v>
      </c>
      <c r="O40">
        <v>4.7030000000000003</v>
      </c>
      <c r="P40" s="3">
        <v>20</v>
      </c>
      <c r="Q40" s="3">
        <v>13</v>
      </c>
      <c r="R40">
        <v>0</v>
      </c>
    </row>
    <row r="41" spans="1:20" x14ac:dyDescent="0.2">
      <c r="A41">
        <v>885</v>
      </c>
      <c r="B41" t="s">
        <v>93</v>
      </c>
      <c r="C41" t="s">
        <v>47</v>
      </c>
      <c r="D41">
        <v>1954</v>
      </c>
      <c r="E41" t="s">
        <v>15</v>
      </c>
      <c r="F41">
        <f t="shared" si="3"/>
        <v>5.3372658227848104</v>
      </c>
      <c r="G41">
        <f t="shared" si="4"/>
        <v>5.3372658227848104</v>
      </c>
      <c r="H41">
        <f t="shared" si="5"/>
        <v>4.7803037974683544</v>
      </c>
      <c r="I41">
        <f t="shared" si="6"/>
        <v>0</v>
      </c>
      <c r="J41">
        <f t="shared" si="7"/>
        <v>79</v>
      </c>
      <c r="K41">
        <f t="shared" si="8"/>
        <v>44</v>
      </c>
      <c r="L41" s="1">
        <v>4.9000000000000004</v>
      </c>
      <c r="M41" s="1">
        <v>31</v>
      </c>
      <c r="N41" s="1">
        <v>16</v>
      </c>
      <c r="O41">
        <v>4.7030000000000003</v>
      </c>
      <c r="P41" s="3">
        <v>48</v>
      </c>
      <c r="Q41" s="3">
        <v>28</v>
      </c>
      <c r="R41">
        <v>0</v>
      </c>
    </row>
    <row r="42" spans="1:20" x14ac:dyDescent="0.2">
      <c r="A42">
        <v>6787</v>
      </c>
      <c r="B42" t="s">
        <v>94</v>
      </c>
      <c r="C42" t="s">
        <v>95</v>
      </c>
      <c r="D42">
        <v>1991</v>
      </c>
      <c r="E42" t="s">
        <v>27</v>
      </c>
      <c r="F42">
        <f t="shared" si="3"/>
        <v>5.2693333333333339</v>
      </c>
      <c r="G42">
        <f t="shared" si="4"/>
        <v>5.3360000000000003</v>
      </c>
      <c r="H42">
        <f t="shared" si="5"/>
        <v>4.7248888888888887</v>
      </c>
      <c r="I42">
        <f t="shared" si="6"/>
        <v>6.6666666666666666E-2</v>
      </c>
      <c r="J42">
        <f t="shared" si="7"/>
        <v>18</v>
      </c>
      <c r="K42">
        <f t="shared" si="8"/>
        <v>11</v>
      </c>
      <c r="L42" s="1">
        <v>4.9000000000000004</v>
      </c>
      <c r="M42" s="1">
        <v>2</v>
      </c>
      <c r="N42" s="1">
        <v>1</v>
      </c>
      <c r="O42">
        <v>4.7030000000000003</v>
      </c>
      <c r="P42" s="3">
        <v>16</v>
      </c>
      <c r="Q42" s="3">
        <v>10</v>
      </c>
      <c r="R42">
        <v>0</v>
      </c>
    </row>
    <row r="43" spans="1:20" x14ac:dyDescent="0.2">
      <c r="A43">
        <v>4942</v>
      </c>
      <c r="B43" t="s">
        <v>96</v>
      </c>
      <c r="C43" t="s">
        <v>97</v>
      </c>
      <c r="D43">
        <v>1981</v>
      </c>
      <c r="E43" t="s">
        <v>61</v>
      </c>
      <c r="F43">
        <f t="shared" si="3"/>
        <v>0</v>
      </c>
      <c r="G43">
        <f t="shared" si="4"/>
        <v>5.4</v>
      </c>
      <c r="H43">
        <f t="shared" si="5"/>
        <v>4.9000000000000004</v>
      </c>
      <c r="I43">
        <f t="shared" si="6"/>
        <v>0.3</v>
      </c>
      <c r="J43">
        <f t="shared" si="7"/>
        <v>4</v>
      </c>
      <c r="K43">
        <f t="shared" si="8"/>
        <v>2</v>
      </c>
      <c r="L43" s="1">
        <v>4.9000000000000004</v>
      </c>
      <c r="M43" s="1">
        <v>4</v>
      </c>
      <c r="N43" s="1">
        <v>2</v>
      </c>
      <c r="O43">
        <v>0</v>
      </c>
      <c r="R43">
        <v>0</v>
      </c>
    </row>
    <row r="44" spans="1:20" x14ac:dyDescent="0.2">
      <c r="A44">
        <v>9264</v>
      </c>
      <c r="B44" t="s">
        <v>98</v>
      </c>
      <c r="C44" t="s">
        <v>99</v>
      </c>
      <c r="D44">
        <v>1997</v>
      </c>
      <c r="E44" t="s">
        <v>85</v>
      </c>
      <c r="F44">
        <f t="shared" si="3"/>
        <v>5.3000000000000007</v>
      </c>
      <c r="G44">
        <f t="shared" si="4"/>
        <v>5.4</v>
      </c>
      <c r="H44">
        <f t="shared" si="5"/>
        <v>4.9000000000000004</v>
      </c>
      <c r="I44">
        <f t="shared" si="6"/>
        <v>0.10000000000000002</v>
      </c>
      <c r="J44">
        <f t="shared" si="7"/>
        <v>16</v>
      </c>
      <c r="K44">
        <f t="shared" si="8"/>
        <v>8</v>
      </c>
      <c r="L44" s="1">
        <v>4.9000000000000004</v>
      </c>
      <c r="M44" s="1">
        <v>16</v>
      </c>
      <c r="N44" s="1">
        <v>8</v>
      </c>
      <c r="O44">
        <v>0</v>
      </c>
      <c r="R44">
        <v>0</v>
      </c>
    </row>
    <row r="45" spans="1:20" x14ac:dyDescent="0.2">
      <c r="A45">
        <v>9800</v>
      </c>
      <c r="B45" t="s">
        <v>100</v>
      </c>
      <c r="C45" t="s">
        <v>17</v>
      </c>
      <c r="D45">
        <v>1999</v>
      </c>
      <c r="E45" t="s">
        <v>35</v>
      </c>
      <c r="F45">
        <f t="shared" si="3"/>
        <v>5.3666666666666671</v>
      </c>
      <c r="G45">
        <f t="shared" si="4"/>
        <v>5.3666666666666671</v>
      </c>
      <c r="H45">
        <f t="shared" si="5"/>
        <v>4.9000000000000004</v>
      </c>
      <c r="I45">
        <f t="shared" si="6"/>
        <v>0</v>
      </c>
      <c r="J45">
        <f t="shared" si="7"/>
        <v>30</v>
      </c>
      <c r="K45">
        <f t="shared" si="8"/>
        <v>14</v>
      </c>
      <c r="L45" s="1">
        <v>4.9000000000000004</v>
      </c>
      <c r="M45" s="1">
        <v>30</v>
      </c>
      <c r="N45" s="1">
        <v>14</v>
      </c>
      <c r="O45">
        <v>0</v>
      </c>
      <c r="R45">
        <v>0</v>
      </c>
    </row>
    <row r="46" spans="1:20" x14ac:dyDescent="0.2">
      <c r="A46">
        <v>2097</v>
      </c>
      <c r="B46" t="s">
        <v>101</v>
      </c>
      <c r="C46" t="s">
        <v>102</v>
      </c>
      <c r="D46">
        <v>1962</v>
      </c>
      <c r="E46" t="s">
        <v>51</v>
      </c>
      <c r="F46">
        <f t="shared" si="3"/>
        <v>5.3651162790697677</v>
      </c>
      <c r="G46">
        <f t="shared" si="4"/>
        <v>5.3651162790697677</v>
      </c>
      <c r="H46">
        <f t="shared" si="5"/>
        <v>4.9000000000000004</v>
      </c>
      <c r="I46">
        <f t="shared" si="6"/>
        <v>0</v>
      </c>
      <c r="J46">
        <f t="shared" si="7"/>
        <v>43</v>
      </c>
      <c r="K46">
        <f t="shared" si="8"/>
        <v>20</v>
      </c>
      <c r="L46" s="1">
        <v>4.9000000000000004</v>
      </c>
      <c r="M46" s="1">
        <v>43</v>
      </c>
      <c r="N46" s="1">
        <v>20</v>
      </c>
      <c r="O46">
        <v>0</v>
      </c>
      <c r="R46">
        <v>0</v>
      </c>
    </row>
    <row r="47" spans="1:20" x14ac:dyDescent="0.2">
      <c r="A47">
        <v>5951</v>
      </c>
      <c r="B47" t="s">
        <v>103</v>
      </c>
      <c r="C47" t="s">
        <v>65</v>
      </c>
      <c r="D47">
        <v>1987</v>
      </c>
      <c r="E47" t="s">
        <v>55</v>
      </c>
      <c r="F47">
        <f t="shared" si="3"/>
        <v>5.3642857142857148</v>
      </c>
      <c r="G47">
        <f t="shared" si="4"/>
        <v>5.3642857142857148</v>
      </c>
      <c r="H47">
        <f t="shared" si="5"/>
        <v>4.9000000000000004</v>
      </c>
      <c r="I47">
        <f t="shared" si="6"/>
        <v>0</v>
      </c>
      <c r="J47">
        <f t="shared" si="7"/>
        <v>28</v>
      </c>
      <c r="K47">
        <f t="shared" si="8"/>
        <v>13</v>
      </c>
      <c r="L47" s="1">
        <v>4.9000000000000004</v>
      </c>
      <c r="M47" s="1">
        <v>28</v>
      </c>
      <c r="N47" s="1">
        <v>13</v>
      </c>
      <c r="O47">
        <v>0</v>
      </c>
      <c r="R47">
        <v>0</v>
      </c>
    </row>
    <row r="48" spans="1:20" x14ac:dyDescent="0.2">
      <c r="A48">
        <v>7217</v>
      </c>
      <c r="B48" t="s">
        <v>104</v>
      </c>
      <c r="C48" t="s">
        <v>65</v>
      </c>
      <c r="D48">
        <v>1992</v>
      </c>
      <c r="E48" t="s">
        <v>55</v>
      </c>
      <c r="F48">
        <f t="shared" si="3"/>
        <v>5.3642857142857148</v>
      </c>
      <c r="G48">
        <f t="shared" si="4"/>
        <v>5.3642857142857148</v>
      </c>
      <c r="H48">
        <f t="shared" si="5"/>
        <v>4.9000000000000004</v>
      </c>
      <c r="I48">
        <f t="shared" si="6"/>
        <v>0</v>
      </c>
      <c r="J48">
        <f t="shared" si="7"/>
        <v>28</v>
      </c>
      <c r="K48">
        <f t="shared" si="8"/>
        <v>13</v>
      </c>
      <c r="L48" s="1">
        <v>4.9000000000000004</v>
      </c>
      <c r="M48" s="1">
        <v>28</v>
      </c>
      <c r="N48" s="1">
        <v>13</v>
      </c>
      <c r="O48">
        <v>0</v>
      </c>
      <c r="R48">
        <v>0</v>
      </c>
    </row>
    <row r="49" spans="1:20" x14ac:dyDescent="0.2">
      <c r="A49">
        <v>6008</v>
      </c>
      <c r="B49" t="s">
        <v>105</v>
      </c>
      <c r="C49" t="s">
        <v>106</v>
      </c>
      <c r="D49">
        <v>1988</v>
      </c>
      <c r="E49" t="s">
        <v>51</v>
      </c>
      <c r="F49">
        <f t="shared" si="3"/>
        <v>5.3545454545454545</v>
      </c>
      <c r="G49">
        <f t="shared" si="4"/>
        <v>5.3545454545454545</v>
      </c>
      <c r="H49">
        <f t="shared" si="5"/>
        <v>4.9000000000000004</v>
      </c>
      <c r="I49">
        <f t="shared" si="6"/>
        <v>0</v>
      </c>
      <c r="J49">
        <f t="shared" si="7"/>
        <v>33</v>
      </c>
      <c r="K49">
        <f t="shared" si="8"/>
        <v>15</v>
      </c>
      <c r="L49" s="1">
        <v>4.9000000000000004</v>
      </c>
      <c r="M49" s="1">
        <v>33</v>
      </c>
      <c r="N49" s="1">
        <v>15</v>
      </c>
      <c r="O49">
        <v>0</v>
      </c>
      <c r="R49">
        <v>0</v>
      </c>
    </row>
    <row r="50" spans="1:20" x14ac:dyDescent="0.2">
      <c r="A50">
        <v>10226</v>
      </c>
      <c r="B50" t="s">
        <v>107</v>
      </c>
      <c r="C50" t="s">
        <v>108</v>
      </c>
      <c r="D50">
        <v>2001</v>
      </c>
      <c r="E50" t="s">
        <v>42</v>
      </c>
      <c r="F50">
        <f t="shared" si="3"/>
        <v>5.3255319148936175</v>
      </c>
      <c r="G50">
        <f t="shared" si="4"/>
        <v>5.3255319148936175</v>
      </c>
      <c r="H50">
        <f t="shared" si="5"/>
        <v>4.9000000000000004</v>
      </c>
      <c r="I50">
        <f t="shared" si="6"/>
        <v>0</v>
      </c>
      <c r="J50">
        <f t="shared" si="7"/>
        <v>47</v>
      </c>
      <c r="K50">
        <f t="shared" si="8"/>
        <v>20</v>
      </c>
      <c r="L50" s="1">
        <v>4.9000000000000004</v>
      </c>
      <c r="M50" s="1">
        <v>47</v>
      </c>
      <c r="N50" s="1">
        <v>20</v>
      </c>
      <c r="O50">
        <v>0</v>
      </c>
      <c r="R50">
        <v>0</v>
      </c>
    </row>
    <row r="51" spans="1:20" x14ac:dyDescent="0.2">
      <c r="A51">
        <v>1062</v>
      </c>
      <c r="B51" t="s">
        <v>109</v>
      </c>
      <c r="C51" t="s">
        <v>65</v>
      </c>
      <c r="D51">
        <v>1956</v>
      </c>
      <c r="E51" t="s">
        <v>15</v>
      </c>
      <c r="F51">
        <f t="shared" si="3"/>
        <v>5.2911315789473692</v>
      </c>
      <c r="G51">
        <f t="shared" si="4"/>
        <v>5.2911315789473692</v>
      </c>
      <c r="H51">
        <f t="shared" si="5"/>
        <v>4.7911315789473692</v>
      </c>
      <c r="I51">
        <f t="shared" si="6"/>
        <v>0</v>
      </c>
      <c r="J51">
        <f t="shared" si="7"/>
        <v>76</v>
      </c>
      <c r="K51">
        <f t="shared" si="8"/>
        <v>38</v>
      </c>
      <c r="L51" s="1">
        <v>4.9000000000000004</v>
      </c>
      <c r="M51" s="1">
        <v>34</v>
      </c>
      <c r="N51" s="1">
        <v>14</v>
      </c>
      <c r="O51">
        <v>4.7030000000000003</v>
      </c>
      <c r="P51" s="3">
        <v>42</v>
      </c>
      <c r="Q51" s="3">
        <v>24</v>
      </c>
      <c r="R51">
        <v>0</v>
      </c>
    </row>
    <row r="52" spans="1:20" x14ac:dyDescent="0.2">
      <c r="A52">
        <v>10912</v>
      </c>
      <c r="B52" t="s">
        <v>110</v>
      </c>
      <c r="C52" t="s">
        <v>17</v>
      </c>
      <c r="D52">
        <v>2001</v>
      </c>
      <c r="E52" t="s">
        <v>42</v>
      </c>
      <c r="F52">
        <f t="shared" si="3"/>
        <v>5.3047619047619055</v>
      </c>
      <c r="G52">
        <f t="shared" si="4"/>
        <v>5.3047619047619055</v>
      </c>
      <c r="H52">
        <f t="shared" si="5"/>
        <v>4.9000000000000004</v>
      </c>
      <c r="I52">
        <f t="shared" si="6"/>
        <v>0</v>
      </c>
      <c r="J52">
        <f t="shared" si="7"/>
        <v>42</v>
      </c>
      <c r="K52">
        <f t="shared" si="8"/>
        <v>17</v>
      </c>
      <c r="L52" s="1">
        <v>4.9000000000000004</v>
      </c>
      <c r="M52" s="1">
        <v>42</v>
      </c>
      <c r="N52" s="1">
        <v>17</v>
      </c>
      <c r="O52">
        <v>0</v>
      </c>
      <c r="R52">
        <v>0</v>
      </c>
    </row>
    <row r="53" spans="1:20" x14ac:dyDescent="0.2">
      <c r="A53">
        <v>4349</v>
      </c>
      <c r="B53" t="s">
        <v>111</v>
      </c>
      <c r="C53" t="s">
        <v>37</v>
      </c>
      <c r="D53">
        <v>1976</v>
      </c>
      <c r="E53" t="s">
        <v>27</v>
      </c>
      <c r="F53">
        <f t="shared" si="3"/>
        <v>5.0903076923076922</v>
      </c>
      <c r="G53">
        <f t="shared" si="4"/>
        <v>5.2403076923076926</v>
      </c>
      <c r="H53">
        <f t="shared" si="5"/>
        <v>4.7787692307692309</v>
      </c>
      <c r="I53">
        <f t="shared" si="6"/>
        <v>0.15</v>
      </c>
      <c r="J53">
        <f t="shared" si="7"/>
        <v>13</v>
      </c>
      <c r="K53">
        <f t="shared" si="8"/>
        <v>6</v>
      </c>
      <c r="L53" s="1">
        <v>4.9000000000000004</v>
      </c>
      <c r="M53" s="1">
        <v>5</v>
      </c>
      <c r="N53" s="1">
        <v>2</v>
      </c>
      <c r="O53">
        <v>4.7030000000000003</v>
      </c>
      <c r="P53" s="3">
        <v>8</v>
      </c>
      <c r="Q53" s="3">
        <v>4</v>
      </c>
      <c r="R53">
        <v>0</v>
      </c>
    </row>
    <row r="54" spans="1:20" x14ac:dyDescent="0.2">
      <c r="A54">
        <v>6759</v>
      </c>
      <c r="B54" t="s">
        <v>112</v>
      </c>
      <c r="C54" t="s">
        <v>108</v>
      </c>
      <c r="D54">
        <v>1991</v>
      </c>
      <c r="E54" t="s">
        <v>30</v>
      </c>
      <c r="F54">
        <f t="shared" si="3"/>
        <v>5.2958333333333334</v>
      </c>
      <c r="G54">
        <f t="shared" si="4"/>
        <v>5.2958333333333334</v>
      </c>
      <c r="H54">
        <f t="shared" si="5"/>
        <v>4.9000000000000004</v>
      </c>
      <c r="I54">
        <f t="shared" si="6"/>
        <v>0</v>
      </c>
      <c r="J54">
        <f t="shared" si="7"/>
        <v>48</v>
      </c>
      <c r="K54">
        <f t="shared" si="8"/>
        <v>19</v>
      </c>
      <c r="L54" s="1">
        <v>4.9000000000000004</v>
      </c>
      <c r="M54" s="1">
        <v>48</v>
      </c>
      <c r="N54" s="1">
        <v>19</v>
      </c>
      <c r="O54">
        <v>0</v>
      </c>
      <c r="R54">
        <v>0</v>
      </c>
    </row>
    <row r="55" spans="1:20" x14ac:dyDescent="0.2">
      <c r="A55">
        <v>7322</v>
      </c>
      <c r="B55" t="s">
        <v>113</v>
      </c>
      <c r="C55" t="s">
        <v>114</v>
      </c>
      <c r="D55">
        <v>1993</v>
      </c>
      <c r="E55" t="s">
        <v>85</v>
      </c>
      <c r="F55">
        <f t="shared" si="3"/>
        <v>5.286363636363637</v>
      </c>
      <c r="G55">
        <f t="shared" si="4"/>
        <v>5.286363636363637</v>
      </c>
      <c r="H55">
        <f t="shared" si="5"/>
        <v>4.9000000000000004</v>
      </c>
      <c r="I55">
        <f t="shared" si="6"/>
        <v>0</v>
      </c>
      <c r="J55">
        <f t="shared" si="7"/>
        <v>44</v>
      </c>
      <c r="K55">
        <f t="shared" si="8"/>
        <v>17</v>
      </c>
      <c r="L55" s="1">
        <v>4.9000000000000004</v>
      </c>
      <c r="M55" s="1">
        <v>44</v>
      </c>
      <c r="N55" s="1">
        <v>17</v>
      </c>
      <c r="O55">
        <v>0</v>
      </c>
      <c r="R55">
        <v>0</v>
      </c>
    </row>
    <row r="56" spans="1:20" x14ac:dyDescent="0.2">
      <c r="A56">
        <v>13457</v>
      </c>
      <c r="B56" t="s">
        <v>115</v>
      </c>
      <c r="C56" t="s">
        <v>99</v>
      </c>
      <c r="D56">
        <v>2006</v>
      </c>
      <c r="E56" t="s">
        <v>55</v>
      </c>
      <c r="F56">
        <f t="shared" si="3"/>
        <v>5.4538666666666664</v>
      </c>
      <c r="G56">
        <f t="shared" si="4"/>
        <v>5.4538666666666664</v>
      </c>
      <c r="H56">
        <f t="shared" si="5"/>
        <v>4.6538666666666666</v>
      </c>
      <c r="I56">
        <f t="shared" si="6"/>
        <v>0</v>
      </c>
      <c r="J56">
        <f t="shared" si="7"/>
        <v>75</v>
      </c>
      <c r="K56">
        <f t="shared" si="8"/>
        <v>60</v>
      </c>
      <c r="L56" s="1">
        <v>4.9000000000000004</v>
      </c>
      <c r="M56" s="1">
        <v>11</v>
      </c>
      <c r="N56" s="1">
        <v>4</v>
      </c>
      <c r="O56">
        <v>4.7030000000000003</v>
      </c>
      <c r="P56" s="3">
        <v>36</v>
      </c>
      <c r="Q56" s="3">
        <v>28</v>
      </c>
      <c r="R56">
        <v>4.4939999999999998</v>
      </c>
      <c r="S56" s="2">
        <v>28</v>
      </c>
      <c r="T56" s="2">
        <v>28</v>
      </c>
    </row>
    <row r="57" spans="1:20" x14ac:dyDescent="0.2">
      <c r="A57">
        <v>13842</v>
      </c>
      <c r="B57" t="s">
        <v>116</v>
      </c>
      <c r="C57" t="s">
        <v>84</v>
      </c>
      <c r="D57">
        <v>2006</v>
      </c>
      <c r="E57" t="s">
        <v>42</v>
      </c>
      <c r="F57">
        <f t="shared" si="3"/>
        <v>5.240117647058824</v>
      </c>
      <c r="G57">
        <f t="shared" si="4"/>
        <v>5.240117647058824</v>
      </c>
      <c r="H57">
        <f t="shared" si="5"/>
        <v>4.740117647058824</v>
      </c>
      <c r="I57">
        <f t="shared" si="6"/>
        <v>0</v>
      </c>
      <c r="J57">
        <f t="shared" si="7"/>
        <v>68</v>
      </c>
      <c r="K57">
        <f t="shared" si="8"/>
        <v>34</v>
      </c>
      <c r="L57" s="1">
        <v>4.9000000000000004</v>
      </c>
      <c r="M57" s="1">
        <v>44</v>
      </c>
      <c r="N57" s="1">
        <v>16</v>
      </c>
      <c r="O57">
        <v>4.4939999999999998</v>
      </c>
      <c r="P57" s="2">
        <v>16</v>
      </c>
      <c r="Q57" s="2">
        <v>12</v>
      </c>
      <c r="R57">
        <v>4.3529999999999998</v>
      </c>
      <c r="S57" s="4">
        <v>8</v>
      </c>
      <c r="T57" s="4">
        <v>6</v>
      </c>
    </row>
    <row r="58" spans="1:20" x14ac:dyDescent="0.2">
      <c r="A58">
        <v>5938</v>
      </c>
      <c r="B58" t="s">
        <v>117</v>
      </c>
      <c r="C58" t="s">
        <v>63</v>
      </c>
      <c r="D58">
        <v>1987</v>
      </c>
      <c r="E58" t="s">
        <v>35</v>
      </c>
      <c r="F58">
        <f t="shared" si="3"/>
        <v>5.2668148148148148</v>
      </c>
      <c r="G58">
        <f t="shared" si="4"/>
        <v>5.2668148148148148</v>
      </c>
      <c r="H58">
        <f t="shared" si="5"/>
        <v>4.7297777777777776</v>
      </c>
      <c r="I58">
        <f t="shared" si="6"/>
        <v>0</v>
      </c>
      <c r="J58">
        <f t="shared" si="7"/>
        <v>54</v>
      </c>
      <c r="K58">
        <f t="shared" si="8"/>
        <v>29</v>
      </c>
      <c r="L58" s="1">
        <v>4.9000000000000004</v>
      </c>
      <c r="M58" s="1">
        <v>18</v>
      </c>
      <c r="N58" s="1">
        <v>6</v>
      </c>
      <c r="O58">
        <v>4.7030000000000003</v>
      </c>
      <c r="P58" s="3">
        <v>30</v>
      </c>
      <c r="Q58" s="3">
        <v>17</v>
      </c>
      <c r="R58">
        <v>4.3529999999999998</v>
      </c>
      <c r="S58" s="4">
        <v>6</v>
      </c>
      <c r="T58" s="4">
        <v>6</v>
      </c>
    </row>
    <row r="59" spans="1:20" x14ac:dyDescent="0.2">
      <c r="A59">
        <v>2083</v>
      </c>
      <c r="B59" t="s">
        <v>118</v>
      </c>
      <c r="C59" t="s">
        <v>41</v>
      </c>
      <c r="D59">
        <v>1962</v>
      </c>
      <c r="E59" t="s">
        <v>58</v>
      </c>
      <c r="F59">
        <f t="shared" si="3"/>
        <v>5.2181818181818187</v>
      </c>
      <c r="G59">
        <f t="shared" si="4"/>
        <v>5.2181818181818187</v>
      </c>
      <c r="H59">
        <f t="shared" si="5"/>
        <v>4.9000000000000004</v>
      </c>
      <c r="I59">
        <f t="shared" si="6"/>
        <v>0</v>
      </c>
      <c r="J59">
        <f t="shared" si="7"/>
        <v>44</v>
      </c>
      <c r="K59">
        <f t="shared" si="8"/>
        <v>14</v>
      </c>
      <c r="L59" s="1">
        <v>4.9000000000000004</v>
      </c>
      <c r="M59" s="1">
        <v>44</v>
      </c>
      <c r="N59" s="1">
        <v>14</v>
      </c>
      <c r="O59">
        <v>0</v>
      </c>
      <c r="R59">
        <v>0</v>
      </c>
    </row>
    <row r="60" spans="1:20" x14ac:dyDescent="0.2">
      <c r="A60">
        <v>3763</v>
      </c>
      <c r="B60" t="s">
        <v>119</v>
      </c>
      <c r="C60" t="s">
        <v>120</v>
      </c>
      <c r="D60">
        <v>1972</v>
      </c>
      <c r="E60" t="s">
        <v>85</v>
      </c>
      <c r="F60">
        <f t="shared" si="3"/>
        <v>0</v>
      </c>
      <c r="G60">
        <f t="shared" si="4"/>
        <v>5.2</v>
      </c>
      <c r="H60">
        <f t="shared" si="5"/>
        <v>4.9000000000000004</v>
      </c>
      <c r="I60">
        <f t="shared" si="6"/>
        <v>0.20000000000000004</v>
      </c>
      <c r="J60">
        <f t="shared" si="7"/>
        <v>10</v>
      </c>
      <c r="K60">
        <f t="shared" si="8"/>
        <v>3</v>
      </c>
      <c r="L60" s="1">
        <v>4.9000000000000004</v>
      </c>
      <c r="M60" s="1">
        <v>10</v>
      </c>
      <c r="N60" s="1">
        <v>3</v>
      </c>
      <c r="O60">
        <v>0</v>
      </c>
      <c r="R60">
        <v>0</v>
      </c>
    </row>
    <row r="61" spans="1:20" x14ac:dyDescent="0.2">
      <c r="A61">
        <v>3983</v>
      </c>
      <c r="B61" t="s">
        <v>121</v>
      </c>
      <c r="C61" t="s">
        <v>122</v>
      </c>
      <c r="D61">
        <v>1974</v>
      </c>
      <c r="E61" t="s">
        <v>55</v>
      </c>
      <c r="F61">
        <f t="shared" si="3"/>
        <v>5.2</v>
      </c>
      <c r="G61">
        <f t="shared" si="4"/>
        <v>5.2</v>
      </c>
      <c r="H61">
        <f t="shared" si="5"/>
        <v>4.9000000000000004</v>
      </c>
      <c r="I61">
        <f t="shared" si="6"/>
        <v>0</v>
      </c>
      <c r="J61">
        <f t="shared" si="7"/>
        <v>30</v>
      </c>
      <c r="K61">
        <f t="shared" si="8"/>
        <v>9</v>
      </c>
      <c r="L61" s="1">
        <v>4.9000000000000004</v>
      </c>
      <c r="M61" s="1">
        <v>30</v>
      </c>
      <c r="N61" s="1">
        <v>9</v>
      </c>
      <c r="O61">
        <v>0</v>
      </c>
      <c r="R61">
        <v>0</v>
      </c>
    </row>
    <row r="62" spans="1:20" x14ac:dyDescent="0.2">
      <c r="A62">
        <v>14617</v>
      </c>
      <c r="B62" t="s">
        <v>123</v>
      </c>
      <c r="C62" t="s">
        <v>63</v>
      </c>
      <c r="D62">
        <v>1991</v>
      </c>
      <c r="E62" t="s">
        <v>30</v>
      </c>
      <c r="F62">
        <f t="shared" si="3"/>
        <v>5.1954545454545462</v>
      </c>
      <c r="G62">
        <f t="shared" si="4"/>
        <v>5.1954545454545462</v>
      </c>
      <c r="H62">
        <f t="shared" si="5"/>
        <v>4.9000000000000004</v>
      </c>
      <c r="I62">
        <f t="shared" si="6"/>
        <v>0</v>
      </c>
      <c r="J62">
        <f t="shared" si="7"/>
        <v>44</v>
      </c>
      <c r="K62">
        <f t="shared" si="8"/>
        <v>13</v>
      </c>
      <c r="L62" s="1">
        <v>4.9000000000000004</v>
      </c>
      <c r="M62" s="1">
        <v>44</v>
      </c>
      <c r="N62" s="1">
        <v>13</v>
      </c>
      <c r="O62">
        <v>0</v>
      </c>
      <c r="R62">
        <v>0</v>
      </c>
    </row>
    <row r="63" spans="1:20" x14ac:dyDescent="0.2">
      <c r="A63">
        <v>10350</v>
      </c>
      <c r="B63" t="s">
        <v>124</v>
      </c>
      <c r="C63" t="s">
        <v>17</v>
      </c>
      <c r="D63">
        <v>2003</v>
      </c>
      <c r="E63" t="s">
        <v>85</v>
      </c>
      <c r="F63">
        <f t="shared" si="3"/>
        <v>5.2810793650793642</v>
      </c>
      <c r="G63">
        <f t="shared" si="4"/>
        <v>5.2810793650793642</v>
      </c>
      <c r="H63">
        <f t="shared" si="5"/>
        <v>4.6937777777777772</v>
      </c>
      <c r="I63">
        <f t="shared" si="6"/>
        <v>0</v>
      </c>
      <c r="J63">
        <f t="shared" si="7"/>
        <v>63</v>
      </c>
      <c r="K63">
        <f t="shared" si="8"/>
        <v>37</v>
      </c>
      <c r="L63" s="1">
        <v>4.9000000000000004</v>
      </c>
      <c r="M63" s="1">
        <v>31</v>
      </c>
      <c r="N63" s="1">
        <v>9</v>
      </c>
      <c r="O63">
        <v>4.4939999999999998</v>
      </c>
      <c r="P63" s="2">
        <v>32</v>
      </c>
      <c r="Q63" s="2">
        <v>28</v>
      </c>
      <c r="R63">
        <v>0</v>
      </c>
    </row>
    <row r="64" spans="1:20" x14ac:dyDescent="0.2">
      <c r="A64">
        <v>7589</v>
      </c>
      <c r="B64" t="s">
        <v>125</v>
      </c>
      <c r="C64" t="s">
        <v>126</v>
      </c>
      <c r="D64">
        <v>1993</v>
      </c>
      <c r="E64" t="s">
        <v>58</v>
      </c>
      <c r="F64">
        <f t="shared" si="3"/>
        <v>5.1857142857142859</v>
      </c>
      <c r="G64">
        <f t="shared" si="4"/>
        <v>5.1857142857142859</v>
      </c>
      <c r="H64">
        <f t="shared" si="5"/>
        <v>4.9000000000000004</v>
      </c>
      <c r="I64">
        <f t="shared" si="6"/>
        <v>0</v>
      </c>
      <c r="J64">
        <f t="shared" si="7"/>
        <v>28</v>
      </c>
      <c r="K64">
        <f t="shared" si="8"/>
        <v>8</v>
      </c>
      <c r="L64" s="1">
        <v>4.9000000000000004</v>
      </c>
      <c r="M64" s="1">
        <v>28</v>
      </c>
      <c r="N64" s="1">
        <v>8</v>
      </c>
      <c r="O64">
        <v>0</v>
      </c>
      <c r="R64">
        <v>0</v>
      </c>
    </row>
    <row r="65" spans="1:20" x14ac:dyDescent="0.2">
      <c r="A65">
        <v>2770</v>
      </c>
      <c r="B65" t="s">
        <v>78</v>
      </c>
      <c r="C65" t="s">
        <v>60</v>
      </c>
      <c r="D65">
        <v>1966</v>
      </c>
      <c r="E65" t="s">
        <v>42</v>
      </c>
      <c r="F65">
        <f t="shared" si="3"/>
        <v>5.1372413793103444</v>
      </c>
      <c r="G65">
        <f t="shared" si="4"/>
        <v>5.1372413793103444</v>
      </c>
      <c r="H65">
        <f t="shared" si="5"/>
        <v>4.6199999999999992</v>
      </c>
      <c r="I65">
        <f t="shared" si="6"/>
        <v>0</v>
      </c>
      <c r="J65">
        <f t="shared" si="7"/>
        <v>58</v>
      </c>
      <c r="K65">
        <f t="shared" si="8"/>
        <v>30</v>
      </c>
      <c r="L65" s="1">
        <v>4.9000000000000004</v>
      </c>
      <c r="M65" s="1">
        <v>18</v>
      </c>
      <c r="N65" s="1">
        <v>5</v>
      </c>
      <c r="O65">
        <v>4.4939999999999998</v>
      </c>
      <c r="P65" s="2">
        <v>40</v>
      </c>
      <c r="Q65" s="2">
        <v>25</v>
      </c>
      <c r="R65">
        <v>0</v>
      </c>
    </row>
    <row r="66" spans="1:20" x14ac:dyDescent="0.2">
      <c r="A66">
        <v>1861</v>
      </c>
      <c r="B66" t="s">
        <v>127</v>
      </c>
      <c r="C66" t="s">
        <v>128</v>
      </c>
      <c r="D66">
        <v>1961</v>
      </c>
      <c r="E66" t="s">
        <v>27</v>
      </c>
      <c r="F66">
        <f t="shared" si="3"/>
        <v>4.9871724137931031</v>
      </c>
      <c r="G66">
        <f t="shared" si="4"/>
        <v>4.9871724137931031</v>
      </c>
      <c r="H66">
        <f t="shared" si="5"/>
        <v>4.6768275862068958</v>
      </c>
      <c r="I66">
        <f t="shared" si="6"/>
        <v>0</v>
      </c>
      <c r="J66">
        <f t="shared" si="7"/>
        <v>29</v>
      </c>
      <c r="K66">
        <f t="shared" si="8"/>
        <v>9</v>
      </c>
      <c r="L66" s="1">
        <v>4.9000000000000004</v>
      </c>
      <c r="M66" s="1">
        <v>11</v>
      </c>
      <c r="N66" s="1">
        <v>3</v>
      </c>
      <c r="O66">
        <v>4.7030000000000003</v>
      </c>
      <c r="P66" s="3">
        <v>4</v>
      </c>
      <c r="Q66" s="3">
        <v>1</v>
      </c>
      <c r="R66">
        <v>4.4939999999999998</v>
      </c>
      <c r="S66" s="2">
        <v>14</v>
      </c>
      <c r="T66" s="2">
        <v>5</v>
      </c>
    </row>
    <row r="67" spans="1:20" x14ac:dyDescent="0.2">
      <c r="A67">
        <v>13809</v>
      </c>
      <c r="B67" t="s">
        <v>129</v>
      </c>
      <c r="C67" t="s">
        <v>99</v>
      </c>
      <c r="D67">
        <v>2004</v>
      </c>
      <c r="E67" t="s">
        <v>35</v>
      </c>
      <c r="F67">
        <f t="shared" ref="F67:F130" si="9">IF(J67&gt;=11,G67-I67,0)</f>
        <v>5.0527499999999996</v>
      </c>
      <c r="G67">
        <f t="shared" ref="G67:G130" si="10">H67+K67/J67</f>
        <v>5.0527499999999996</v>
      </c>
      <c r="H67">
        <f t="shared" ref="H67:H130" si="11">(L67*M67+O67*P67+R67*S67)/J67</f>
        <v>4.7194166666666666</v>
      </c>
      <c r="I67">
        <f t="shared" ref="I67:I130" si="12">IF(J67&lt;22,0.2*(22-J67)/12,0)</f>
        <v>0</v>
      </c>
      <c r="J67">
        <f t="shared" ref="J67:J130" si="13">M67+P67+S67</f>
        <v>48</v>
      </c>
      <c r="K67">
        <f t="shared" ref="K67:K130" si="14">N67+Q67+T67</f>
        <v>16</v>
      </c>
      <c r="L67" s="1">
        <v>4.9000000000000004</v>
      </c>
      <c r="M67" s="1">
        <v>4</v>
      </c>
      <c r="N67" s="1">
        <v>1</v>
      </c>
      <c r="O67">
        <v>4.7030000000000003</v>
      </c>
      <c r="P67" s="3">
        <v>44</v>
      </c>
      <c r="Q67" s="3">
        <v>15</v>
      </c>
      <c r="R67">
        <v>0</v>
      </c>
    </row>
    <row r="68" spans="1:20" x14ac:dyDescent="0.2">
      <c r="A68">
        <v>13116</v>
      </c>
      <c r="B68" t="s">
        <v>130</v>
      </c>
      <c r="C68" t="s">
        <v>131</v>
      </c>
      <c r="D68">
        <v>2004</v>
      </c>
      <c r="E68" t="s">
        <v>42</v>
      </c>
      <c r="F68">
        <f t="shared" si="9"/>
        <v>5.1958666666666673</v>
      </c>
      <c r="G68">
        <f t="shared" si="10"/>
        <v>5.1958666666666673</v>
      </c>
      <c r="H68">
        <f t="shared" si="11"/>
        <v>4.7458666666666671</v>
      </c>
      <c r="I68">
        <f t="shared" si="12"/>
        <v>0</v>
      </c>
      <c r="J68">
        <f t="shared" si="13"/>
        <v>60</v>
      </c>
      <c r="K68">
        <f t="shared" si="14"/>
        <v>27</v>
      </c>
      <c r="L68" s="1">
        <v>4.9000000000000004</v>
      </c>
      <c r="M68" s="1">
        <v>40</v>
      </c>
      <c r="N68" s="1">
        <v>10</v>
      </c>
      <c r="O68">
        <v>4.4939999999999998</v>
      </c>
      <c r="P68" s="2">
        <v>12</v>
      </c>
      <c r="Q68" s="2">
        <v>9</v>
      </c>
      <c r="R68">
        <v>4.3529999999999998</v>
      </c>
      <c r="S68" s="4">
        <v>8</v>
      </c>
      <c r="T68" s="4">
        <v>8</v>
      </c>
    </row>
    <row r="69" spans="1:20" x14ac:dyDescent="0.2">
      <c r="A69">
        <v>13733</v>
      </c>
      <c r="B69" t="s">
        <v>132</v>
      </c>
      <c r="C69" t="s">
        <v>17</v>
      </c>
      <c r="D69">
        <v>2007</v>
      </c>
      <c r="E69" t="s">
        <v>85</v>
      </c>
      <c r="F69">
        <f t="shared" si="9"/>
        <v>5.1844999999999999</v>
      </c>
      <c r="G69">
        <f t="shared" si="10"/>
        <v>5.1844999999999999</v>
      </c>
      <c r="H69">
        <f t="shared" si="11"/>
        <v>4.6970000000000001</v>
      </c>
      <c r="I69">
        <f t="shared" si="12"/>
        <v>0</v>
      </c>
      <c r="J69">
        <f t="shared" si="13"/>
        <v>80</v>
      </c>
      <c r="K69">
        <f t="shared" si="14"/>
        <v>39</v>
      </c>
      <c r="L69" s="1">
        <v>4.9000000000000004</v>
      </c>
      <c r="M69" s="1">
        <v>40</v>
      </c>
      <c r="N69" s="1">
        <v>10</v>
      </c>
      <c r="O69">
        <v>4.4939999999999998</v>
      </c>
      <c r="P69" s="2">
        <v>40</v>
      </c>
      <c r="Q69" s="2">
        <v>29</v>
      </c>
      <c r="R69">
        <v>0</v>
      </c>
    </row>
    <row r="70" spans="1:20" x14ac:dyDescent="0.2">
      <c r="A70">
        <v>1048</v>
      </c>
      <c r="B70" t="s">
        <v>133</v>
      </c>
      <c r="C70" t="s">
        <v>134</v>
      </c>
      <c r="D70">
        <v>1955</v>
      </c>
      <c r="E70" t="s">
        <v>42</v>
      </c>
      <c r="F70">
        <f t="shared" si="9"/>
        <v>5.1501538461538461</v>
      </c>
      <c r="G70">
        <f t="shared" si="10"/>
        <v>5.1501538461538461</v>
      </c>
      <c r="H70">
        <f t="shared" si="11"/>
        <v>4.6501538461538461</v>
      </c>
      <c r="I70">
        <f t="shared" si="12"/>
        <v>0</v>
      </c>
      <c r="J70">
        <f t="shared" si="13"/>
        <v>52</v>
      </c>
      <c r="K70">
        <f t="shared" si="14"/>
        <v>26</v>
      </c>
      <c r="L70" s="1">
        <v>4.9000000000000004</v>
      </c>
      <c r="M70" s="1">
        <v>20</v>
      </c>
      <c r="N70" s="1">
        <v>5</v>
      </c>
      <c r="O70">
        <v>4.4939999999999998</v>
      </c>
      <c r="P70" s="2">
        <v>32</v>
      </c>
      <c r="Q70" s="2">
        <v>21</v>
      </c>
      <c r="R70">
        <v>0</v>
      </c>
    </row>
    <row r="71" spans="1:20" x14ac:dyDescent="0.2">
      <c r="A71">
        <v>12900</v>
      </c>
      <c r="B71" t="s">
        <v>135</v>
      </c>
      <c r="C71" t="s">
        <v>108</v>
      </c>
      <c r="D71">
        <v>1993</v>
      </c>
      <c r="E71" t="s">
        <v>30</v>
      </c>
      <c r="F71">
        <f t="shared" si="9"/>
        <v>4.9819166666666659</v>
      </c>
      <c r="G71">
        <f t="shared" si="10"/>
        <v>4.9819166666666659</v>
      </c>
      <c r="H71">
        <f t="shared" si="11"/>
        <v>4.3985833333333328</v>
      </c>
      <c r="I71">
        <f t="shared" si="12"/>
        <v>0</v>
      </c>
      <c r="J71">
        <f t="shared" si="13"/>
        <v>48</v>
      </c>
      <c r="K71">
        <f t="shared" si="14"/>
        <v>28</v>
      </c>
      <c r="L71" s="1">
        <v>4.9000000000000004</v>
      </c>
      <c r="M71" s="1">
        <v>4</v>
      </c>
      <c r="N71" s="1">
        <v>1</v>
      </c>
      <c r="O71">
        <v>4.3529999999999998</v>
      </c>
      <c r="P71" s="4">
        <v>44</v>
      </c>
      <c r="Q71" s="4">
        <v>27</v>
      </c>
      <c r="R71">
        <v>0</v>
      </c>
    </row>
    <row r="72" spans="1:20" x14ac:dyDescent="0.2">
      <c r="A72">
        <v>674</v>
      </c>
      <c r="B72" t="s">
        <v>136</v>
      </c>
      <c r="C72" t="s">
        <v>91</v>
      </c>
      <c r="D72">
        <v>1951</v>
      </c>
      <c r="E72" t="s">
        <v>15</v>
      </c>
      <c r="F72">
        <f t="shared" si="9"/>
        <v>5.15</v>
      </c>
      <c r="G72">
        <f t="shared" si="10"/>
        <v>5.15</v>
      </c>
      <c r="H72">
        <f t="shared" si="11"/>
        <v>4.9000000000000004</v>
      </c>
      <c r="I72">
        <f t="shared" si="12"/>
        <v>0</v>
      </c>
      <c r="J72">
        <f t="shared" si="13"/>
        <v>24</v>
      </c>
      <c r="K72">
        <f t="shared" si="14"/>
        <v>6</v>
      </c>
      <c r="L72" s="1">
        <v>4.9000000000000004</v>
      </c>
      <c r="M72" s="1">
        <v>24</v>
      </c>
      <c r="N72" s="1">
        <v>6</v>
      </c>
      <c r="O72">
        <v>0</v>
      </c>
      <c r="R72">
        <v>0</v>
      </c>
    </row>
    <row r="73" spans="1:20" x14ac:dyDescent="0.2">
      <c r="A73">
        <v>1274</v>
      </c>
      <c r="B73" t="s">
        <v>137</v>
      </c>
      <c r="C73" t="s">
        <v>138</v>
      </c>
      <c r="D73">
        <v>1957</v>
      </c>
      <c r="E73" t="s">
        <v>15</v>
      </c>
      <c r="F73">
        <f t="shared" si="9"/>
        <v>0</v>
      </c>
      <c r="G73">
        <f t="shared" si="10"/>
        <v>5.15</v>
      </c>
      <c r="H73">
        <f t="shared" si="11"/>
        <v>4.9000000000000004</v>
      </c>
      <c r="I73">
        <f t="shared" si="12"/>
        <v>0.3</v>
      </c>
      <c r="J73">
        <f t="shared" si="13"/>
        <v>4</v>
      </c>
      <c r="K73">
        <f t="shared" si="14"/>
        <v>1</v>
      </c>
      <c r="L73" s="1">
        <v>4.9000000000000004</v>
      </c>
      <c r="M73" s="1">
        <v>4</v>
      </c>
      <c r="N73" s="1">
        <v>1</v>
      </c>
      <c r="O73">
        <v>0</v>
      </c>
      <c r="R73">
        <v>0</v>
      </c>
    </row>
    <row r="74" spans="1:20" x14ac:dyDescent="0.2">
      <c r="A74">
        <v>6096</v>
      </c>
      <c r="B74" t="s">
        <v>139</v>
      </c>
      <c r="C74" t="s">
        <v>120</v>
      </c>
      <c r="D74">
        <v>1988</v>
      </c>
      <c r="E74" t="s">
        <v>58</v>
      </c>
      <c r="F74">
        <f t="shared" si="9"/>
        <v>5.0875000000000004</v>
      </c>
      <c r="G74">
        <f t="shared" si="10"/>
        <v>5.0875000000000004</v>
      </c>
      <c r="H74">
        <f t="shared" si="11"/>
        <v>4.9000000000000004</v>
      </c>
      <c r="I74">
        <f t="shared" si="12"/>
        <v>0</v>
      </c>
      <c r="J74">
        <f t="shared" si="13"/>
        <v>32</v>
      </c>
      <c r="K74">
        <f t="shared" si="14"/>
        <v>6</v>
      </c>
      <c r="L74" s="1">
        <v>4.9000000000000004</v>
      </c>
      <c r="M74" s="1">
        <v>32</v>
      </c>
      <c r="N74" s="1">
        <v>6</v>
      </c>
      <c r="O74">
        <v>0</v>
      </c>
      <c r="R74">
        <v>0</v>
      </c>
    </row>
    <row r="75" spans="1:20" x14ac:dyDescent="0.2">
      <c r="A75">
        <v>12546</v>
      </c>
      <c r="B75" t="s">
        <v>140</v>
      </c>
      <c r="C75" t="s">
        <v>84</v>
      </c>
      <c r="D75">
        <v>1976</v>
      </c>
      <c r="E75" t="s">
        <v>15</v>
      </c>
      <c r="F75">
        <f t="shared" si="9"/>
        <v>4.972500000000001</v>
      </c>
      <c r="G75">
        <f t="shared" si="10"/>
        <v>4.972500000000001</v>
      </c>
      <c r="H75">
        <f t="shared" si="11"/>
        <v>4.8296428571428578</v>
      </c>
      <c r="I75">
        <f t="shared" si="12"/>
        <v>0</v>
      </c>
      <c r="J75">
        <f t="shared" si="13"/>
        <v>28</v>
      </c>
      <c r="K75">
        <f t="shared" si="14"/>
        <v>4</v>
      </c>
      <c r="L75" s="1">
        <v>4.9000000000000004</v>
      </c>
      <c r="M75" s="1">
        <v>18</v>
      </c>
      <c r="N75" s="1">
        <v>3</v>
      </c>
      <c r="O75">
        <v>4.7030000000000003</v>
      </c>
      <c r="P75" s="3">
        <v>10</v>
      </c>
      <c r="Q75" s="3">
        <v>1</v>
      </c>
      <c r="R75">
        <v>0</v>
      </c>
    </row>
    <row r="76" spans="1:20" x14ac:dyDescent="0.2">
      <c r="A76">
        <v>5930</v>
      </c>
      <c r="B76" t="s">
        <v>141</v>
      </c>
      <c r="C76" t="s">
        <v>19</v>
      </c>
      <c r="D76">
        <v>1987</v>
      </c>
      <c r="E76" t="s">
        <v>30</v>
      </c>
      <c r="F76">
        <f t="shared" si="9"/>
        <v>5.0796111111111113</v>
      </c>
      <c r="G76">
        <f t="shared" si="10"/>
        <v>5.0796111111111113</v>
      </c>
      <c r="H76">
        <f t="shared" si="11"/>
        <v>4.565722222222222</v>
      </c>
      <c r="I76">
        <f t="shared" si="12"/>
        <v>0</v>
      </c>
      <c r="J76">
        <f t="shared" si="13"/>
        <v>72</v>
      </c>
      <c r="K76">
        <f t="shared" si="14"/>
        <v>37</v>
      </c>
      <c r="L76" s="1">
        <v>4.9000000000000004</v>
      </c>
      <c r="M76" s="1">
        <v>28</v>
      </c>
      <c r="N76" s="1">
        <v>4</v>
      </c>
      <c r="O76">
        <v>4.3529999999999998</v>
      </c>
      <c r="P76" s="4">
        <v>44</v>
      </c>
      <c r="Q76" s="4">
        <v>33</v>
      </c>
      <c r="R76">
        <v>0</v>
      </c>
    </row>
    <row r="77" spans="1:20" x14ac:dyDescent="0.2">
      <c r="A77">
        <v>9776</v>
      </c>
      <c r="B77" t="s">
        <v>142</v>
      </c>
      <c r="C77" t="s">
        <v>143</v>
      </c>
      <c r="D77">
        <v>1999</v>
      </c>
      <c r="E77" t="s">
        <v>42</v>
      </c>
      <c r="F77">
        <f t="shared" si="9"/>
        <v>5.0428571428571436</v>
      </c>
      <c r="G77">
        <f t="shared" si="10"/>
        <v>5.0428571428571436</v>
      </c>
      <c r="H77">
        <f t="shared" si="11"/>
        <v>4.9000000000000004</v>
      </c>
      <c r="I77">
        <f t="shared" si="12"/>
        <v>0</v>
      </c>
      <c r="J77">
        <f t="shared" si="13"/>
        <v>42</v>
      </c>
      <c r="K77">
        <f t="shared" si="14"/>
        <v>6</v>
      </c>
      <c r="L77" s="1">
        <v>4.9000000000000004</v>
      </c>
      <c r="M77" s="1">
        <v>42</v>
      </c>
      <c r="N77" s="1">
        <v>6</v>
      </c>
      <c r="O77">
        <v>0</v>
      </c>
      <c r="R77">
        <v>0</v>
      </c>
    </row>
    <row r="78" spans="1:20" x14ac:dyDescent="0.2">
      <c r="A78">
        <v>15613</v>
      </c>
      <c r="B78" t="s">
        <v>144</v>
      </c>
      <c r="C78" t="s">
        <v>47</v>
      </c>
      <c r="D78">
        <v>1964</v>
      </c>
      <c r="E78" t="s">
        <v>51</v>
      </c>
      <c r="F78">
        <f t="shared" si="9"/>
        <v>5.036363636363637</v>
      </c>
      <c r="G78">
        <f t="shared" si="10"/>
        <v>5.036363636363637</v>
      </c>
      <c r="H78">
        <f t="shared" si="11"/>
        <v>4.9000000000000004</v>
      </c>
      <c r="I78">
        <f t="shared" si="12"/>
        <v>0</v>
      </c>
      <c r="J78">
        <f t="shared" si="13"/>
        <v>22</v>
      </c>
      <c r="K78">
        <f t="shared" si="14"/>
        <v>3</v>
      </c>
      <c r="L78" s="1">
        <v>4.9000000000000004</v>
      </c>
      <c r="M78" s="1">
        <v>22</v>
      </c>
      <c r="N78" s="1">
        <v>3</v>
      </c>
      <c r="O78">
        <v>0</v>
      </c>
      <c r="R78">
        <v>0</v>
      </c>
    </row>
    <row r="79" spans="1:20" x14ac:dyDescent="0.2">
      <c r="A79">
        <v>5556</v>
      </c>
      <c r="B79" t="s">
        <v>145</v>
      </c>
      <c r="C79" t="s">
        <v>34</v>
      </c>
      <c r="D79">
        <v>1985</v>
      </c>
      <c r="E79" t="s">
        <v>55</v>
      </c>
      <c r="F79">
        <f t="shared" si="9"/>
        <v>5.2692222222222229</v>
      </c>
      <c r="G79">
        <f t="shared" si="10"/>
        <v>5.2692222222222229</v>
      </c>
      <c r="H79">
        <f t="shared" si="11"/>
        <v>4.7321851851851857</v>
      </c>
      <c r="I79">
        <f t="shared" si="12"/>
        <v>0</v>
      </c>
      <c r="J79">
        <f t="shared" si="13"/>
        <v>54</v>
      </c>
      <c r="K79">
        <f t="shared" si="14"/>
        <v>29</v>
      </c>
      <c r="L79" s="1">
        <v>4.9000000000000004</v>
      </c>
      <c r="M79" s="1">
        <v>8</v>
      </c>
      <c r="N79" s="1">
        <v>1</v>
      </c>
      <c r="O79">
        <v>4.7030000000000003</v>
      </c>
      <c r="P79" s="3">
        <v>46</v>
      </c>
      <c r="Q79" s="3">
        <v>28</v>
      </c>
      <c r="R79">
        <v>0</v>
      </c>
    </row>
    <row r="80" spans="1:20" x14ac:dyDescent="0.2">
      <c r="A80">
        <v>563</v>
      </c>
      <c r="B80" t="s">
        <v>66</v>
      </c>
      <c r="C80" t="s">
        <v>146</v>
      </c>
      <c r="D80">
        <v>1950</v>
      </c>
      <c r="E80" t="s">
        <v>55</v>
      </c>
      <c r="F80">
        <f t="shared" si="9"/>
        <v>4.9106274509803916</v>
      </c>
      <c r="G80">
        <f t="shared" si="10"/>
        <v>4.9106274509803916</v>
      </c>
      <c r="H80">
        <f t="shared" si="11"/>
        <v>4.5576862745098037</v>
      </c>
      <c r="I80">
        <f t="shared" si="12"/>
        <v>0</v>
      </c>
      <c r="J80">
        <f t="shared" si="13"/>
        <v>51</v>
      </c>
      <c r="K80">
        <f t="shared" si="14"/>
        <v>18</v>
      </c>
      <c r="L80" s="1">
        <v>4.9000000000000004</v>
      </c>
      <c r="M80" s="1">
        <v>8</v>
      </c>
      <c r="N80" s="1">
        <v>1</v>
      </c>
      <c r="O80">
        <v>4.4939999999999998</v>
      </c>
      <c r="P80" s="2">
        <v>43</v>
      </c>
      <c r="Q80" s="2">
        <v>17</v>
      </c>
      <c r="R80">
        <v>0</v>
      </c>
    </row>
    <row r="81" spans="1:20" x14ac:dyDescent="0.2">
      <c r="A81">
        <v>6105</v>
      </c>
      <c r="B81" t="s">
        <v>147</v>
      </c>
      <c r="C81" t="s">
        <v>65</v>
      </c>
      <c r="D81">
        <v>1988</v>
      </c>
      <c r="E81" t="s">
        <v>42</v>
      </c>
      <c r="F81">
        <f t="shared" si="9"/>
        <v>5.011000000000001</v>
      </c>
      <c r="G81">
        <f t="shared" si="10"/>
        <v>5.1110000000000007</v>
      </c>
      <c r="H81">
        <f t="shared" si="11"/>
        <v>4.7985000000000007</v>
      </c>
      <c r="I81">
        <f t="shared" si="12"/>
        <v>0.10000000000000002</v>
      </c>
      <c r="J81">
        <f t="shared" si="13"/>
        <v>16</v>
      </c>
      <c r="K81">
        <f t="shared" si="14"/>
        <v>5</v>
      </c>
      <c r="L81" s="1">
        <v>4.9000000000000004</v>
      </c>
      <c r="M81" s="1">
        <v>12</v>
      </c>
      <c r="N81" s="1">
        <v>1</v>
      </c>
      <c r="O81">
        <v>4.4939999999999998</v>
      </c>
      <c r="P81" s="2">
        <v>4</v>
      </c>
      <c r="Q81" s="2">
        <v>4</v>
      </c>
      <c r="R81">
        <v>0</v>
      </c>
    </row>
    <row r="82" spans="1:20" x14ac:dyDescent="0.2">
      <c r="A82">
        <v>6104</v>
      </c>
      <c r="B82" t="s">
        <v>147</v>
      </c>
      <c r="C82" t="s">
        <v>63</v>
      </c>
      <c r="D82">
        <v>1988</v>
      </c>
      <c r="E82" t="s">
        <v>42</v>
      </c>
      <c r="F82">
        <f t="shared" si="9"/>
        <v>4.8166666666666664</v>
      </c>
      <c r="G82">
        <f t="shared" si="10"/>
        <v>4.9833333333333334</v>
      </c>
      <c r="H82">
        <f t="shared" si="11"/>
        <v>4.9000000000000004</v>
      </c>
      <c r="I82">
        <f t="shared" si="12"/>
        <v>0.16666666666666666</v>
      </c>
      <c r="J82">
        <f t="shared" si="13"/>
        <v>12</v>
      </c>
      <c r="K82">
        <f t="shared" si="14"/>
        <v>1</v>
      </c>
      <c r="L82" s="1">
        <v>4.9000000000000004</v>
      </c>
      <c r="M82" s="1">
        <v>12</v>
      </c>
      <c r="N82" s="1">
        <v>1</v>
      </c>
      <c r="O82">
        <v>0</v>
      </c>
      <c r="R82">
        <v>0</v>
      </c>
    </row>
    <row r="83" spans="1:20" x14ac:dyDescent="0.2">
      <c r="A83">
        <v>13735</v>
      </c>
      <c r="B83" t="s">
        <v>148</v>
      </c>
      <c r="C83" t="s">
        <v>74</v>
      </c>
      <c r="D83">
        <v>2008</v>
      </c>
      <c r="E83" t="s">
        <v>85</v>
      </c>
      <c r="F83">
        <f t="shared" si="9"/>
        <v>4.6727999999999996</v>
      </c>
      <c r="G83">
        <f t="shared" si="10"/>
        <v>4.6727999999999996</v>
      </c>
      <c r="H83">
        <f t="shared" si="11"/>
        <v>4.3394666666666666</v>
      </c>
      <c r="I83">
        <f t="shared" si="12"/>
        <v>0</v>
      </c>
      <c r="J83">
        <f t="shared" si="13"/>
        <v>45</v>
      </c>
      <c r="K83">
        <f t="shared" si="14"/>
        <v>15</v>
      </c>
      <c r="L83" s="1">
        <v>4.9000000000000004</v>
      </c>
      <c r="M83" s="1">
        <v>16</v>
      </c>
      <c r="N83" s="1">
        <v>1</v>
      </c>
      <c r="O83">
        <v>4.4939999999999998</v>
      </c>
      <c r="P83" s="2">
        <v>4</v>
      </c>
      <c r="Q83" s="2">
        <v>1</v>
      </c>
      <c r="R83">
        <v>3.956</v>
      </c>
      <c r="S83" s="5">
        <v>25</v>
      </c>
      <c r="T83" s="5">
        <v>13</v>
      </c>
    </row>
    <row r="84" spans="1:20" x14ac:dyDescent="0.2">
      <c r="A84">
        <v>1534</v>
      </c>
      <c r="B84" t="s">
        <v>137</v>
      </c>
      <c r="C84" t="s">
        <v>120</v>
      </c>
      <c r="D84">
        <v>1959</v>
      </c>
      <c r="E84" t="s">
        <v>15</v>
      </c>
      <c r="F84">
        <f t="shared" si="9"/>
        <v>5.0137777777777774</v>
      </c>
      <c r="G84">
        <f t="shared" si="10"/>
        <v>5.0137777777777774</v>
      </c>
      <c r="H84">
        <f t="shared" si="11"/>
        <v>4.7248888888888887</v>
      </c>
      <c r="I84">
        <f t="shared" si="12"/>
        <v>0</v>
      </c>
      <c r="J84">
        <f t="shared" si="13"/>
        <v>45</v>
      </c>
      <c r="K84">
        <f t="shared" si="14"/>
        <v>13</v>
      </c>
      <c r="L84" s="1">
        <v>4.9000000000000004</v>
      </c>
      <c r="M84" s="1">
        <v>5</v>
      </c>
      <c r="N84" s="1">
        <v>0</v>
      </c>
      <c r="O84">
        <v>4.7030000000000003</v>
      </c>
      <c r="P84" s="3">
        <v>40</v>
      </c>
      <c r="Q84" s="3">
        <v>13</v>
      </c>
      <c r="R84">
        <v>0</v>
      </c>
    </row>
    <row r="85" spans="1:20" x14ac:dyDescent="0.2">
      <c r="A85">
        <v>14135</v>
      </c>
      <c r="B85" t="s">
        <v>150</v>
      </c>
      <c r="C85" t="s">
        <v>89</v>
      </c>
      <c r="D85">
        <v>2008</v>
      </c>
      <c r="E85" t="s">
        <v>85</v>
      </c>
      <c r="F85">
        <f t="shared" si="9"/>
        <v>4.7707692307692309</v>
      </c>
      <c r="G85">
        <f t="shared" si="10"/>
        <v>4.7707692307692309</v>
      </c>
      <c r="H85">
        <f t="shared" si="11"/>
        <v>4.4015384615384621</v>
      </c>
      <c r="I85">
        <f t="shared" si="12"/>
        <v>0</v>
      </c>
      <c r="J85">
        <f t="shared" si="13"/>
        <v>65</v>
      </c>
      <c r="K85">
        <f t="shared" si="14"/>
        <v>24</v>
      </c>
      <c r="L85" s="1">
        <v>4.9000000000000004</v>
      </c>
      <c r="M85" s="1">
        <v>17</v>
      </c>
      <c r="N85" s="1">
        <v>0</v>
      </c>
      <c r="O85">
        <v>4.4939999999999998</v>
      </c>
      <c r="P85" s="2">
        <v>24</v>
      </c>
      <c r="Q85" s="2">
        <v>6</v>
      </c>
      <c r="R85">
        <v>3.956</v>
      </c>
      <c r="S85" s="5">
        <v>24</v>
      </c>
      <c r="T85" s="5">
        <v>18</v>
      </c>
    </row>
    <row r="86" spans="1:20" x14ac:dyDescent="0.2">
      <c r="A86">
        <v>3872</v>
      </c>
      <c r="B86" t="s">
        <v>151</v>
      </c>
      <c r="C86" t="s">
        <v>37</v>
      </c>
      <c r="D86">
        <v>1973</v>
      </c>
      <c r="E86" t="s">
        <v>42</v>
      </c>
      <c r="F86">
        <f t="shared" si="9"/>
        <v>4.6881212121212119</v>
      </c>
      <c r="G86">
        <f t="shared" si="10"/>
        <v>4.6881212121212119</v>
      </c>
      <c r="H86">
        <f t="shared" si="11"/>
        <v>4.5063030303030303</v>
      </c>
      <c r="I86">
        <f t="shared" si="12"/>
        <v>0</v>
      </c>
      <c r="J86">
        <f t="shared" si="13"/>
        <v>33</v>
      </c>
      <c r="K86">
        <f t="shared" si="14"/>
        <v>6</v>
      </c>
      <c r="L86" s="1">
        <v>4.9000000000000004</v>
      </c>
      <c r="M86" s="1">
        <v>1</v>
      </c>
      <c r="N86" s="1">
        <v>0</v>
      </c>
      <c r="O86">
        <v>4.4939999999999998</v>
      </c>
      <c r="P86" s="2">
        <v>32</v>
      </c>
      <c r="Q86" s="2">
        <v>6</v>
      </c>
      <c r="R86">
        <v>0</v>
      </c>
    </row>
    <row r="87" spans="1:20" x14ac:dyDescent="0.2">
      <c r="A87">
        <v>16571</v>
      </c>
      <c r="B87" t="s">
        <v>152</v>
      </c>
      <c r="C87" t="s">
        <v>153</v>
      </c>
      <c r="D87">
        <v>1973</v>
      </c>
      <c r="E87" t="s">
        <v>55</v>
      </c>
      <c r="F87">
        <f t="shared" si="9"/>
        <v>0</v>
      </c>
      <c r="G87">
        <f t="shared" si="10"/>
        <v>4.7646666666666668</v>
      </c>
      <c r="H87">
        <f t="shared" si="11"/>
        <v>4.7646666666666668</v>
      </c>
      <c r="I87">
        <f t="shared" si="12"/>
        <v>0.31666666666666671</v>
      </c>
      <c r="J87">
        <f t="shared" si="13"/>
        <v>3</v>
      </c>
      <c r="K87">
        <f t="shared" si="14"/>
        <v>0</v>
      </c>
      <c r="L87" s="1">
        <v>4.9000000000000004</v>
      </c>
      <c r="M87" s="1">
        <v>2</v>
      </c>
      <c r="N87" s="1">
        <v>0</v>
      </c>
      <c r="O87">
        <v>4.4939999999999998</v>
      </c>
      <c r="P87" s="2">
        <v>1</v>
      </c>
      <c r="Q87" s="2">
        <v>0</v>
      </c>
      <c r="R87">
        <v>0</v>
      </c>
    </row>
    <row r="88" spans="1:20" x14ac:dyDescent="0.2">
      <c r="A88">
        <v>12717</v>
      </c>
      <c r="B88" t="s">
        <v>154</v>
      </c>
      <c r="C88" t="s">
        <v>99</v>
      </c>
      <c r="D88">
        <v>1998</v>
      </c>
      <c r="E88" t="s">
        <v>55</v>
      </c>
      <c r="F88">
        <f t="shared" si="9"/>
        <v>0</v>
      </c>
      <c r="G88">
        <f t="shared" si="10"/>
        <v>4.7195555555555551</v>
      </c>
      <c r="H88">
        <f t="shared" si="11"/>
        <v>4.7195555555555551</v>
      </c>
      <c r="I88">
        <f t="shared" si="12"/>
        <v>0.21666666666666667</v>
      </c>
      <c r="J88">
        <f t="shared" si="13"/>
        <v>9</v>
      </c>
      <c r="K88">
        <f t="shared" si="14"/>
        <v>0</v>
      </c>
      <c r="L88" s="1">
        <v>4.9000000000000004</v>
      </c>
      <c r="M88" s="1">
        <v>5</v>
      </c>
      <c r="N88" s="1">
        <v>0</v>
      </c>
      <c r="O88">
        <v>4.4939999999999998</v>
      </c>
      <c r="P88" s="2">
        <v>4</v>
      </c>
      <c r="Q88" s="2">
        <v>0</v>
      </c>
      <c r="R88">
        <v>0</v>
      </c>
    </row>
    <row r="89" spans="1:20" x14ac:dyDescent="0.2">
      <c r="A89">
        <v>12541</v>
      </c>
      <c r="B89" t="s">
        <v>155</v>
      </c>
      <c r="C89" t="s">
        <v>156</v>
      </c>
      <c r="D89">
        <v>1974</v>
      </c>
      <c r="E89" t="s">
        <v>30</v>
      </c>
      <c r="F89">
        <f t="shared" si="9"/>
        <v>5.0066666666666668</v>
      </c>
      <c r="G89">
        <f t="shared" si="10"/>
        <v>5.0066666666666668</v>
      </c>
      <c r="H89">
        <f t="shared" si="11"/>
        <v>4.4441666666666668</v>
      </c>
      <c r="I89">
        <f t="shared" si="12"/>
        <v>0</v>
      </c>
      <c r="J89">
        <f t="shared" si="13"/>
        <v>48</v>
      </c>
      <c r="K89">
        <f t="shared" si="14"/>
        <v>27</v>
      </c>
      <c r="L89" s="1">
        <v>4.9000000000000004</v>
      </c>
      <c r="M89" s="1">
        <v>8</v>
      </c>
      <c r="N89" s="1">
        <v>0</v>
      </c>
      <c r="O89">
        <v>4.3529999999999998</v>
      </c>
      <c r="P89" s="4">
        <v>40</v>
      </c>
      <c r="Q89" s="4">
        <v>27</v>
      </c>
      <c r="R89">
        <v>0</v>
      </c>
    </row>
    <row r="90" spans="1:20" x14ac:dyDescent="0.2">
      <c r="A90">
        <v>12543</v>
      </c>
      <c r="B90" t="s">
        <v>157</v>
      </c>
      <c r="C90" t="s">
        <v>158</v>
      </c>
      <c r="D90">
        <v>1955</v>
      </c>
      <c r="E90" t="s">
        <v>30</v>
      </c>
      <c r="F90">
        <f t="shared" si="9"/>
        <v>4.8085925925925928</v>
      </c>
      <c r="G90">
        <f t="shared" si="10"/>
        <v>4.8085925925925928</v>
      </c>
      <c r="H90">
        <f t="shared" si="11"/>
        <v>4.3271111111111109</v>
      </c>
      <c r="I90">
        <f t="shared" si="12"/>
        <v>0</v>
      </c>
      <c r="J90">
        <f t="shared" si="13"/>
        <v>54</v>
      </c>
      <c r="K90">
        <f t="shared" si="14"/>
        <v>26</v>
      </c>
      <c r="L90" s="1">
        <v>4.9000000000000004</v>
      </c>
      <c r="M90" s="1">
        <v>6</v>
      </c>
      <c r="N90" s="1">
        <v>0</v>
      </c>
      <c r="O90">
        <v>4.3529999999999998</v>
      </c>
      <c r="P90" s="4">
        <v>8</v>
      </c>
      <c r="Q90" s="4">
        <v>4</v>
      </c>
      <c r="R90">
        <v>4.2359999999999998</v>
      </c>
      <c r="S90" s="6">
        <v>40</v>
      </c>
      <c r="T90" s="6">
        <v>22</v>
      </c>
    </row>
    <row r="91" spans="1:20" x14ac:dyDescent="0.2">
      <c r="A91">
        <v>16687</v>
      </c>
      <c r="B91" t="s">
        <v>160</v>
      </c>
      <c r="C91" t="s">
        <v>41</v>
      </c>
      <c r="D91">
        <v>1976</v>
      </c>
      <c r="E91" t="s">
        <v>30</v>
      </c>
      <c r="F91">
        <f t="shared" si="9"/>
        <v>4.769263157894736</v>
      </c>
      <c r="G91">
        <f t="shared" si="10"/>
        <v>4.769263157894736</v>
      </c>
      <c r="H91">
        <f t="shared" si="11"/>
        <v>4.2955789473684201</v>
      </c>
      <c r="I91">
        <f t="shared" si="12"/>
        <v>0</v>
      </c>
      <c r="J91">
        <f t="shared" si="13"/>
        <v>38</v>
      </c>
      <c r="K91">
        <f t="shared" si="14"/>
        <v>18</v>
      </c>
      <c r="L91" s="1">
        <v>4.9000000000000004</v>
      </c>
      <c r="M91" s="1">
        <v>2</v>
      </c>
      <c r="N91" s="1">
        <v>0</v>
      </c>
      <c r="O91">
        <v>4.3529999999999998</v>
      </c>
      <c r="P91" s="4">
        <v>8</v>
      </c>
      <c r="Q91" s="4">
        <v>3</v>
      </c>
      <c r="R91">
        <v>4.2359999999999998</v>
      </c>
      <c r="S91" s="6">
        <v>28</v>
      </c>
      <c r="T91" s="6">
        <v>15</v>
      </c>
    </row>
    <row r="92" spans="1:20" x14ac:dyDescent="0.2">
      <c r="A92">
        <v>2355</v>
      </c>
      <c r="B92" t="s">
        <v>161</v>
      </c>
      <c r="C92" t="s">
        <v>146</v>
      </c>
      <c r="D92">
        <v>1964</v>
      </c>
      <c r="E92" t="s">
        <v>42</v>
      </c>
      <c r="F92">
        <f t="shared" si="9"/>
        <v>4.8350769230769233</v>
      </c>
      <c r="G92">
        <f t="shared" si="10"/>
        <v>4.8350769230769233</v>
      </c>
      <c r="H92">
        <f t="shared" si="11"/>
        <v>4.8158461538461541</v>
      </c>
      <c r="I92">
        <f t="shared" si="12"/>
        <v>0</v>
      </c>
      <c r="J92">
        <f t="shared" si="13"/>
        <v>52</v>
      </c>
      <c r="K92">
        <f t="shared" si="14"/>
        <v>1</v>
      </c>
      <c r="L92" s="1">
        <v>4.9000000000000004</v>
      </c>
      <c r="M92" s="1">
        <v>44</v>
      </c>
      <c r="N92" s="1">
        <v>0</v>
      </c>
      <c r="O92">
        <v>4.3529999999999998</v>
      </c>
      <c r="P92" s="4">
        <v>8</v>
      </c>
      <c r="Q92" s="4">
        <v>1</v>
      </c>
      <c r="R92">
        <v>0</v>
      </c>
    </row>
    <row r="93" spans="1:20" x14ac:dyDescent="0.2">
      <c r="A93">
        <v>15246</v>
      </c>
      <c r="B93" t="s">
        <v>162</v>
      </c>
      <c r="C93" t="s">
        <v>99</v>
      </c>
      <c r="D93">
        <v>2011</v>
      </c>
      <c r="E93" t="s">
        <v>85</v>
      </c>
      <c r="F93">
        <f t="shared" si="9"/>
        <v>4.1831489361702126</v>
      </c>
      <c r="G93">
        <f t="shared" si="10"/>
        <v>4.1831489361702126</v>
      </c>
      <c r="H93">
        <f t="shared" si="11"/>
        <v>3.8852765957446809</v>
      </c>
      <c r="I93">
        <f t="shared" si="12"/>
        <v>0</v>
      </c>
      <c r="J93">
        <f t="shared" si="13"/>
        <v>47</v>
      </c>
      <c r="K93">
        <f t="shared" si="14"/>
        <v>14</v>
      </c>
      <c r="L93" s="1">
        <v>4.9000000000000004</v>
      </c>
      <c r="M93" s="1">
        <v>4</v>
      </c>
      <c r="N93" s="1">
        <v>0</v>
      </c>
      <c r="O93">
        <v>3.956</v>
      </c>
      <c r="P93" s="5">
        <v>23</v>
      </c>
      <c r="Q93" s="5">
        <v>4</v>
      </c>
      <c r="R93">
        <v>3.601</v>
      </c>
      <c r="S93" s="7">
        <v>20</v>
      </c>
      <c r="T93" s="7">
        <v>10</v>
      </c>
    </row>
    <row r="94" spans="1:20" x14ac:dyDescent="0.2">
      <c r="A94">
        <v>14834</v>
      </c>
      <c r="B94" t="s">
        <v>164</v>
      </c>
      <c r="C94" t="s">
        <v>89</v>
      </c>
      <c r="D94">
        <v>1993</v>
      </c>
      <c r="E94" t="s">
        <v>58</v>
      </c>
      <c r="F94">
        <f t="shared" si="9"/>
        <v>4.7333333333333334</v>
      </c>
      <c r="G94">
        <f t="shared" si="10"/>
        <v>4.9000000000000004</v>
      </c>
      <c r="H94">
        <f t="shared" si="11"/>
        <v>4.9000000000000004</v>
      </c>
      <c r="I94">
        <f t="shared" si="12"/>
        <v>0.16666666666666666</v>
      </c>
      <c r="J94">
        <f t="shared" si="13"/>
        <v>12</v>
      </c>
      <c r="K94">
        <f t="shared" si="14"/>
        <v>0</v>
      </c>
      <c r="L94" s="1">
        <v>4.9000000000000004</v>
      </c>
      <c r="M94" s="1">
        <v>12</v>
      </c>
      <c r="N94" s="1">
        <v>0</v>
      </c>
      <c r="O94">
        <v>0</v>
      </c>
      <c r="R94">
        <v>0</v>
      </c>
    </row>
    <row r="95" spans="1:20" x14ac:dyDescent="0.2">
      <c r="A95">
        <v>15034</v>
      </c>
      <c r="B95" t="s">
        <v>160</v>
      </c>
      <c r="C95" t="s">
        <v>50</v>
      </c>
      <c r="D95">
        <v>2005</v>
      </c>
      <c r="E95" t="s">
        <v>42</v>
      </c>
      <c r="F95">
        <f t="shared" si="9"/>
        <v>4.8000000000000007</v>
      </c>
      <c r="G95">
        <f t="shared" si="10"/>
        <v>4.9000000000000004</v>
      </c>
      <c r="H95">
        <f t="shared" si="11"/>
        <v>4.9000000000000004</v>
      </c>
      <c r="I95">
        <f t="shared" si="12"/>
        <v>0.10000000000000002</v>
      </c>
      <c r="J95">
        <f t="shared" si="13"/>
        <v>16</v>
      </c>
      <c r="K95">
        <f t="shared" si="14"/>
        <v>0</v>
      </c>
      <c r="L95" s="1">
        <v>4.9000000000000004</v>
      </c>
      <c r="M95" s="1">
        <v>16</v>
      </c>
      <c r="N95" s="1">
        <v>0</v>
      </c>
      <c r="O95">
        <v>0</v>
      </c>
      <c r="R95">
        <v>0</v>
      </c>
    </row>
    <row r="96" spans="1:20" x14ac:dyDescent="0.2">
      <c r="A96">
        <v>10336</v>
      </c>
      <c r="B96" t="s">
        <v>127</v>
      </c>
      <c r="C96" t="s">
        <v>165</v>
      </c>
      <c r="D96">
        <v>2002</v>
      </c>
      <c r="E96" t="s">
        <v>42</v>
      </c>
      <c r="F96">
        <f t="shared" si="9"/>
        <v>0</v>
      </c>
      <c r="G96">
        <f t="shared" si="10"/>
        <v>4.9000000000000004</v>
      </c>
      <c r="H96">
        <f t="shared" si="11"/>
        <v>4.9000000000000004</v>
      </c>
      <c r="I96">
        <f t="shared" si="12"/>
        <v>0.35000000000000003</v>
      </c>
      <c r="J96">
        <f t="shared" si="13"/>
        <v>1</v>
      </c>
      <c r="K96">
        <f t="shared" si="14"/>
        <v>0</v>
      </c>
      <c r="L96" s="1">
        <v>4.9000000000000004</v>
      </c>
      <c r="M96" s="1">
        <v>1</v>
      </c>
      <c r="N96" s="1">
        <v>0</v>
      </c>
      <c r="O96">
        <v>0</v>
      </c>
      <c r="R96">
        <v>0</v>
      </c>
    </row>
    <row r="97" spans="1:18" x14ac:dyDescent="0.2">
      <c r="A97">
        <v>14449</v>
      </c>
      <c r="B97" t="s">
        <v>166</v>
      </c>
      <c r="C97" t="s">
        <v>120</v>
      </c>
      <c r="D97">
        <v>1977</v>
      </c>
      <c r="E97" t="s">
        <v>42</v>
      </c>
      <c r="F97">
        <f t="shared" si="9"/>
        <v>0</v>
      </c>
      <c r="G97">
        <f t="shared" si="10"/>
        <v>4.9000000000000004</v>
      </c>
      <c r="H97">
        <f t="shared" si="11"/>
        <v>4.9000000000000004</v>
      </c>
      <c r="I97">
        <f t="shared" si="12"/>
        <v>0.3</v>
      </c>
      <c r="J97">
        <f t="shared" si="13"/>
        <v>4</v>
      </c>
      <c r="K97">
        <f t="shared" si="14"/>
        <v>0</v>
      </c>
      <c r="L97" s="1">
        <v>4.9000000000000004</v>
      </c>
      <c r="M97" s="1">
        <v>4</v>
      </c>
      <c r="N97" s="1">
        <v>0</v>
      </c>
      <c r="O97">
        <v>0</v>
      </c>
      <c r="R97">
        <v>0</v>
      </c>
    </row>
    <row r="98" spans="1:18" x14ac:dyDescent="0.2">
      <c r="A98">
        <v>2767</v>
      </c>
      <c r="B98" t="s">
        <v>167</v>
      </c>
      <c r="C98" t="s">
        <v>168</v>
      </c>
      <c r="D98">
        <v>1966</v>
      </c>
      <c r="E98" t="s">
        <v>58</v>
      </c>
      <c r="F98">
        <f t="shared" si="9"/>
        <v>0</v>
      </c>
      <c r="G98">
        <f t="shared" si="10"/>
        <v>4.9000000000000004</v>
      </c>
      <c r="H98">
        <f t="shared" si="11"/>
        <v>4.9000000000000004</v>
      </c>
      <c r="I98">
        <f t="shared" si="12"/>
        <v>0.3</v>
      </c>
      <c r="J98">
        <f t="shared" si="13"/>
        <v>4</v>
      </c>
      <c r="K98">
        <f t="shared" si="14"/>
        <v>0</v>
      </c>
      <c r="L98" s="1">
        <v>4.9000000000000004</v>
      </c>
      <c r="M98" s="1">
        <v>4</v>
      </c>
      <c r="N98" s="1">
        <v>0</v>
      </c>
      <c r="O98">
        <v>0</v>
      </c>
      <c r="R98">
        <v>0</v>
      </c>
    </row>
    <row r="99" spans="1:18" x14ac:dyDescent="0.2">
      <c r="A99">
        <v>18638</v>
      </c>
      <c r="B99" t="s">
        <v>169</v>
      </c>
      <c r="C99" t="s">
        <v>170</v>
      </c>
      <c r="D99">
        <v>1953</v>
      </c>
      <c r="E99" t="s">
        <v>51</v>
      </c>
      <c r="F99">
        <f t="shared" si="9"/>
        <v>0</v>
      </c>
      <c r="G99">
        <f t="shared" si="10"/>
        <v>4.9000000000000004</v>
      </c>
      <c r="H99">
        <f t="shared" si="11"/>
        <v>4.9000000000000004</v>
      </c>
      <c r="I99">
        <f t="shared" si="12"/>
        <v>0.3</v>
      </c>
      <c r="J99">
        <f t="shared" si="13"/>
        <v>4</v>
      </c>
      <c r="K99">
        <f t="shared" si="14"/>
        <v>0</v>
      </c>
      <c r="L99" s="1">
        <v>4.9000000000000004</v>
      </c>
      <c r="M99" s="1">
        <v>4</v>
      </c>
      <c r="N99" s="1">
        <v>0</v>
      </c>
      <c r="O99">
        <v>0</v>
      </c>
      <c r="R99">
        <v>0</v>
      </c>
    </row>
    <row r="100" spans="1:18" x14ac:dyDescent="0.2">
      <c r="A100">
        <v>16333</v>
      </c>
      <c r="B100" t="s">
        <v>171</v>
      </c>
      <c r="C100" t="s">
        <v>172</v>
      </c>
      <c r="D100">
        <v>2000</v>
      </c>
      <c r="E100" t="s">
        <v>58</v>
      </c>
      <c r="F100">
        <f t="shared" si="9"/>
        <v>0</v>
      </c>
      <c r="G100">
        <f t="shared" si="10"/>
        <v>4.9000000000000004</v>
      </c>
      <c r="H100">
        <f t="shared" si="11"/>
        <v>4.9000000000000004</v>
      </c>
      <c r="I100">
        <f t="shared" si="12"/>
        <v>0.23333333333333336</v>
      </c>
      <c r="J100">
        <f t="shared" si="13"/>
        <v>8</v>
      </c>
      <c r="K100">
        <f t="shared" si="14"/>
        <v>0</v>
      </c>
      <c r="L100" s="1">
        <v>4.9000000000000004</v>
      </c>
      <c r="M100" s="1">
        <v>8</v>
      </c>
      <c r="N100" s="1">
        <v>0</v>
      </c>
      <c r="O100">
        <v>0</v>
      </c>
      <c r="R100">
        <v>0</v>
      </c>
    </row>
    <row r="101" spans="1:18" x14ac:dyDescent="0.2">
      <c r="A101">
        <v>12769</v>
      </c>
      <c r="B101" t="s">
        <v>173</v>
      </c>
      <c r="C101" t="s">
        <v>65</v>
      </c>
      <c r="D101">
        <v>1956</v>
      </c>
      <c r="E101" t="s">
        <v>51</v>
      </c>
      <c r="F101">
        <f t="shared" si="9"/>
        <v>0</v>
      </c>
      <c r="G101">
        <f t="shared" si="10"/>
        <v>4.9000000000000004</v>
      </c>
      <c r="H101">
        <f t="shared" si="11"/>
        <v>4.9000000000000004</v>
      </c>
      <c r="I101">
        <f t="shared" si="12"/>
        <v>0.26666666666666666</v>
      </c>
      <c r="J101">
        <f t="shared" si="13"/>
        <v>6</v>
      </c>
      <c r="K101">
        <f t="shared" si="14"/>
        <v>0</v>
      </c>
      <c r="L101" s="1">
        <v>4.9000000000000004</v>
      </c>
      <c r="M101" s="1">
        <v>6</v>
      </c>
      <c r="N101" s="1">
        <v>0</v>
      </c>
      <c r="O101">
        <v>0</v>
      </c>
      <c r="R101">
        <v>0</v>
      </c>
    </row>
    <row r="102" spans="1:18" x14ac:dyDescent="0.2">
      <c r="A102">
        <v>10691</v>
      </c>
      <c r="B102" t="s">
        <v>174</v>
      </c>
      <c r="C102" t="s">
        <v>175</v>
      </c>
      <c r="D102">
        <v>2006</v>
      </c>
      <c r="E102" t="s">
        <v>176</v>
      </c>
      <c r="F102">
        <f t="shared" si="9"/>
        <v>5.6696666666666671</v>
      </c>
      <c r="G102">
        <f t="shared" si="10"/>
        <v>5.7030000000000003</v>
      </c>
      <c r="H102">
        <f t="shared" si="11"/>
        <v>4.7030000000000003</v>
      </c>
      <c r="I102">
        <f t="shared" si="12"/>
        <v>3.3333333333333333E-2</v>
      </c>
      <c r="J102">
        <f t="shared" si="13"/>
        <v>20</v>
      </c>
      <c r="K102">
        <f t="shared" si="14"/>
        <v>20</v>
      </c>
      <c r="L102" s="3">
        <v>4.7030000000000003</v>
      </c>
      <c r="M102" s="3">
        <v>20</v>
      </c>
      <c r="N102" s="3">
        <v>20</v>
      </c>
      <c r="O102">
        <v>0</v>
      </c>
      <c r="R102">
        <v>0</v>
      </c>
    </row>
    <row r="103" spans="1:18" x14ac:dyDescent="0.2">
      <c r="A103">
        <v>3397</v>
      </c>
      <c r="B103" t="s">
        <v>177</v>
      </c>
      <c r="C103" t="s">
        <v>65</v>
      </c>
      <c r="D103">
        <v>1970</v>
      </c>
      <c r="E103" t="s">
        <v>178</v>
      </c>
      <c r="F103">
        <f t="shared" si="9"/>
        <v>0</v>
      </c>
      <c r="G103">
        <f t="shared" si="10"/>
        <v>5.7030000000000003</v>
      </c>
      <c r="H103">
        <f t="shared" si="11"/>
        <v>4.7030000000000003</v>
      </c>
      <c r="I103">
        <f t="shared" si="12"/>
        <v>0.3</v>
      </c>
      <c r="J103">
        <f t="shared" si="13"/>
        <v>4</v>
      </c>
      <c r="K103">
        <f t="shared" si="14"/>
        <v>4</v>
      </c>
      <c r="L103" s="3">
        <v>4.7030000000000003</v>
      </c>
      <c r="M103" s="3">
        <v>4</v>
      </c>
      <c r="N103" s="3">
        <v>4</v>
      </c>
      <c r="O103">
        <v>0</v>
      </c>
      <c r="R103">
        <v>0</v>
      </c>
    </row>
    <row r="104" spans="1:18" x14ac:dyDescent="0.2">
      <c r="A104">
        <v>4236</v>
      </c>
      <c r="B104" t="s">
        <v>179</v>
      </c>
      <c r="C104" t="s">
        <v>180</v>
      </c>
      <c r="D104">
        <v>1975</v>
      </c>
      <c r="E104" t="s">
        <v>178</v>
      </c>
      <c r="F104">
        <f t="shared" si="9"/>
        <v>0</v>
      </c>
      <c r="G104">
        <f t="shared" si="10"/>
        <v>5.7030000000000003</v>
      </c>
      <c r="H104">
        <f t="shared" si="11"/>
        <v>4.7030000000000003</v>
      </c>
      <c r="I104">
        <f t="shared" si="12"/>
        <v>0.3</v>
      </c>
      <c r="J104">
        <f t="shared" si="13"/>
        <v>4</v>
      </c>
      <c r="K104">
        <f t="shared" si="14"/>
        <v>4</v>
      </c>
      <c r="L104" s="3">
        <v>4.7030000000000003</v>
      </c>
      <c r="M104" s="3">
        <v>4</v>
      </c>
      <c r="N104" s="3">
        <v>4</v>
      </c>
      <c r="O104">
        <v>0</v>
      </c>
      <c r="R104">
        <v>0</v>
      </c>
    </row>
    <row r="105" spans="1:18" x14ac:dyDescent="0.2">
      <c r="A105">
        <v>6001</v>
      </c>
      <c r="B105" t="s">
        <v>181</v>
      </c>
      <c r="C105" t="s">
        <v>182</v>
      </c>
      <c r="D105">
        <v>1988</v>
      </c>
      <c r="E105" t="s">
        <v>183</v>
      </c>
      <c r="F105">
        <f t="shared" si="9"/>
        <v>5.6030000000000006</v>
      </c>
      <c r="G105">
        <f t="shared" si="10"/>
        <v>5.6030000000000006</v>
      </c>
      <c r="H105">
        <f t="shared" si="11"/>
        <v>4.7030000000000003</v>
      </c>
      <c r="I105">
        <f t="shared" si="12"/>
        <v>0</v>
      </c>
      <c r="J105">
        <f t="shared" si="13"/>
        <v>40</v>
      </c>
      <c r="K105">
        <f t="shared" si="14"/>
        <v>36</v>
      </c>
      <c r="L105" s="3">
        <v>4.7030000000000003</v>
      </c>
      <c r="M105" s="3">
        <v>40</v>
      </c>
      <c r="N105" s="3">
        <v>36</v>
      </c>
      <c r="O105">
        <v>0</v>
      </c>
      <c r="R105">
        <v>0</v>
      </c>
    </row>
    <row r="106" spans="1:18" x14ac:dyDescent="0.2">
      <c r="A106">
        <v>5247</v>
      </c>
      <c r="B106" t="s">
        <v>184</v>
      </c>
      <c r="C106" t="s">
        <v>106</v>
      </c>
      <c r="D106">
        <v>1983</v>
      </c>
      <c r="E106" t="s">
        <v>185</v>
      </c>
      <c r="F106">
        <f t="shared" si="9"/>
        <v>5.5780000000000003</v>
      </c>
      <c r="G106">
        <f t="shared" si="10"/>
        <v>5.5780000000000003</v>
      </c>
      <c r="H106">
        <f t="shared" si="11"/>
        <v>4.7030000000000003</v>
      </c>
      <c r="I106">
        <f t="shared" si="12"/>
        <v>0</v>
      </c>
      <c r="J106">
        <f t="shared" si="13"/>
        <v>48</v>
      </c>
      <c r="K106">
        <f t="shared" si="14"/>
        <v>42</v>
      </c>
      <c r="L106" s="3">
        <v>4.7030000000000003</v>
      </c>
      <c r="M106" s="3">
        <v>48</v>
      </c>
      <c r="N106" s="3">
        <v>42</v>
      </c>
      <c r="O106">
        <v>0</v>
      </c>
      <c r="R106">
        <v>0</v>
      </c>
    </row>
    <row r="107" spans="1:18" x14ac:dyDescent="0.2">
      <c r="A107">
        <v>12611</v>
      </c>
      <c r="B107" t="s">
        <v>186</v>
      </c>
      <c r="C107" t="s">
        <v>41</v>
      </c>
      <c r="D107">
        <v>1987</v>
      </c>
      <c r="E107" t="s">
        <v>187</v>
      </c>
      <c r="F107">
        <f t="shared" si="9"/>
        <v>5.5540638297872347</v>
      </c>
      <c r="G107">
        <f t="shared" si="10"/>
        <v>5.5540638297872347</v>
      </c>
      <c r="H107">
        <f t="shared" si="11"/>
        <v>4.7030000000000003</v>
      </c>
      <c r="I107">
        <f t="shared" si="12"/>
        <v>0</v>
      </c>
      <c r="J107">
        <f t="shared" si="13"/>
        <v>47</v>
      </c>
      <c r="K107">
        <f t="shared" si="14"/>
        <v>40</v>
      </c>
      <c r="L107" s="3">
        <v>4.7030000000000003</v>
      </c>
      <c r="M107" s="3">
        <v>47</v>
      </c>
      <c r="N107" s="3">
        <v>40</v>
      </c>
      <c r="O107">
        <v>0</v>
      </c>
      <c r="R107">
        <v>0</v>
      </c>
    </row>
    <row r="108" spans="1:18" x14ac:dyDescent="0.2">
      <c r="A108">
        <v>12930</v>
      </c>
      <c r="B108" t="s">
        <v>188</v>
      </c>
      <c r="C108" t="s">
        <v>189</v>
      </c>
      <c r="D108">
        <v>1965</v>
      </c>
      <c r="E108" t="s">
        <v>185</v>
      </c>
      <c r="F108">
        <f t="shared" si="9"/>
        <v>5.5138108108108108</v>
      </c>
      <c r="G108">
        <f t="shared" si="10"/>
        <v>5.5138108108108108</v>
      </c>
      <c r="H108">
        <f t="shared" si="11"/>
        <v>4.7030000000000003</v>
      </c>
      <c r="I108">
        <f t="shared" si="12"/>
        <v>0</v>
      </c>
      <c r="J108">
        <f t="shared" si="13"/>
        <v>37</v>
      </c>
      <c r="K108">
        <f t="shared" si="14"/>
        <v>30</v>
      </c>
      <c r="L108" s="3">
        <v>4.7030000000000003</v>
      </c>
      <c r="M108" s="3">
        <v>37</v>
      </c>
      <c r="N108" s="3">
        <v>30</v>
      </c>
      <c r="O108">
        <v>0</v>
      </c>
      <c r="R108">
        <v>0</v>
      </c>
    </row>
    <row r="109" spans="1:18" x14ac:dyDescent="0.2">
      <c r="A109">
        <v>16593</v>
      </c>
      <c r="B109" t="s">
        <v>190</v>
      </c>
      <c r="C109" t="s">
        <v>191</v>
      </c>
      <c r="D109">
        <v>1979</v>
      </c>
      <c r="E109" t="s">
        <v>178</v>
      </c>
      <c r="F109">
        <f t="shared" si="9"/>
        <v>5.4528260869565219</v>
      </c>
      <c r="G109">
        <f t="shared" si="10"/>
        <v>5.4528260869565219</v>
      </c>
      <c r="H109">
        <f t="shared" si="11"/>
        <v>4.6484782608695658</v>
      </c>
      <c r="I109">
        <f t="shared" si="12"/>
        <v>0</v>
      </c>
      <c r="J109">
        <f t="shared" si="13"/>
        <v>46</v>
      </c>
      <c r="K109">
        <f t="shared" si="14"/>
        <v>37</v>
      </c>
      <c r="L109" s="3">
        <v>4.7030000000000003</v>
      </c>
      <c r="M109" s="3">
        <v>34</v>
      </c>
      <c r="N109" s="3">
        <v>27</v>
      </c>
      <c r="O109">
        <v>4.4939999999999998</v>
      </c>
      <c r="P109" s="2">
        <v>12</v>
      </c>
      <c r="Q109" s="2">
        <v>10</v>
      </c>
      <c r="R109">
        <v>0</v>
      </c>
    </row>
    <row r="110" spans="1:18" x14ac:dyDescent="0.2">
      <c r="A110">
        <v>10689</v>
      </c>
      <c r="B110" t="s">
        <v>192</v>
      </c>
      <c r="C110" t="s">
        <v>193</v>
      </c>
      <c r="D110">
        <v>2005</v>
      </c>
      <c r="E110" t="s">
        <v>176</v>
      </c>
      <c r="F110">
        <f t="shared" si="9"/>
        <v>5.442473684210527</v>
      </c>
      <c r="G110">
        <f t="shared" si="10"/>
        <v>5.4924736842105268</v>
      </c>
      <c r="H110">
        <f t="shared" si="11"/>
        <v>4.7030000000000003</v>
      </c>
      <c r="I110">
        <f t="shared" si="12"/>
        <v>5.000000000000001E-2</v>
      </c>
      <c r="J110">
        <f t="shared" si="13"/>
        <v>19</v>
      </c>
      <c r="K110">
        <f t="shared" si="14"/>
        <v>15</v>
      </c>
      <c r="L110" s="3">
        <v>4.7030000000000003</v>
      </c>
      <c r="M110" s="3">
        <v>19</v>
      </c>
      <c r="N110" s="3">
        <v>15</v>
      </c>
      <c r="O110">
        <v>0</v>
      </c>
      <c r="R110">
        <v>0</v>
      </c>
    </row>
    <row r="111" spans="1:18" x14ac:dyDescent="0.2">
      <c r="A111">
        <v>13111</v>
      </c>
      <c r="B111" t="s">
        <v>194</v>
      </c>
      <c r="C111" t="s">
        <v>195</v>
      </c>
      <c r="D111">
        <v>2007</v>
      </c>
      <c r="E111" t="s">
        <v>176</v>
      </c>
      <c r="F111">
        <f t="shared" si="9"/>
        <v>5.4856086956521741</v>
      </c>
      <c r="G111">
        <f t="shared" si="10"/>
        <v>5.4856086956521741</v>
      </c>
      <c r="H111">
        <f t="shared" si="11"/>
        <v>4.7030000000000003</v>
      </c>
      <c r="I111">
        <f t="shared" si="12"/>
        <v>0</v>
      </c>
      <c r="J111">
        <f t="shared" si="13"/>
        <v>23</v>
      </c>
      <c r="K111">
        <f t="shared" si="14"/>
        <v>18</v>
      </c>
      <c r="L111" s="3">
        <v>4.7030000000000003</v>
      </c>
      <c r="M111" s="3">
        <v>23</v>
      </c>
      <c r="N111" s="3">
        <v>18</v>
      </c>
      <c r="O111">
        <v>0</v>
      </c>
      <c r="R111">
        <v>0</v>
      </c>
    </row>
    <row r="112" spans="1:18" x14ac:dyDescent="0.2">
      <c r="A112">
        <v>16318</v>
      </c>
      <c r="B112" t="s">
        <v>196</v>
      </c>
      <c r="C112" t="s">
        <v>197</v>
      </c>
      <c r="D112">
        <v>1997</v>
      </c>
      <c r="E112" t="s">
        <v>178</v>
      </c>
      <c r="F112">
        <f t="shared" si="9"/>
        <v>5.2014666666666667</v>
      </c>
      <c r="G112">
        <f t="shared" si="10"/>
        <v>5.2014666666666667</v>
      </c>
      <c r="H112">
        <f t="shared" si="11"/>
        <v>4.5125777777777776</v>
      </c>
      <c r="I112">
        <f t="shared" si="12"/>
        <v>0</v>
      </c>
      <c r="J112">
        <f t="shared" si="13"/>
        <v>45</v>
      </c>
      <c r="K112">
        <f t="shared" si="14"/>
        <v>31</v>
      </c>
      <c r="L112" s="3">
        <v>4.7030000000000003</v>
      </c>
      <c r="M112" s="3">
        <v>4</v>
      </c>
      <c r="N112" s="3">
        <v>3</v>
      </c>
      <c r="O112">
        <v>4.4939999999999998</v>
      </c>
      <c r="P112" s="2">
        <v>41</v>
      </c>
      <c r="Q112" s="2">
        <v>28</v>
      </c>
      <c r="R112">
        <v>0</v>
      </c>
    </row>
    <row r="113" spans="1:20" x14ac:dyDescent="0.2">
      <c r="A113">
        <v>4903</v>
      </c>
      <c r="B113" t="s">
        <v>198</v>
      </c>
      <c r="C113" t="s">
        <v>199</v>
      </c>
      <c r="D113">
        <v>1980</v>
      </c>
      <c r="E113" t="s">
        <v>27</v>
      </c>
      <c r="F113">
        <f t="shared" si="9"/>
        <v>0</v>
      </c>
      <c r="G113">
        <f t="shared" si="10"/>
        <v>5.4530000000000003</v>
      </c>
      <c r="H113">
        <f t="shared" si="11"/>
        <v>4.7030000000000003</v>
      </c>
      <c r="I113">
        <f t="shared" si="12"/>
        <v>0.3</v>
      </c>
      <c r="J113">
        <f t="shared" si="13"/>
        <v>4</v>
      </c>
      <c r="K113">
        <f t="shared" si="14"/>
        <v>3</v>
      </c>
      <c r="L113" s="3">
        <v>4.7030000000000003</v>
      </c>
      <c r="M113" s="3">
        <v>4</v>
      </c>
      <c r="N113" s="3">
        <v>3</v>
      </c>
      <c r="O113">
        <v>0</v>
      </c>
      <c r="R113">
        <v>0</v>
      </c>
    </row>
    <row r="114" spans="1:20" x14ac:dyDescent="0.2">
      <c r="A114">
        <v>7779</v>
      </c>
      <c r="B114" t="s">
        <v>200</v>
      </c>
      <c r="C114" t="s">
        <v>201</v>
      </c>
      <c r="D114">
        <v>1994</v>
      </c>
      <c r="E114" t="s">
        <v>178</v>
      </c>
      <c r="F114">
        <f t="shared" si="9"/>
        <v>5.4476808510638302</v>
      </c>
      <c r="G114">
        <f t="shared" si="10"/>
        <v>5.4476808510638302</v>
      </c>
      <c r="H114">
        <f t="shared" si="11"/>
        <v>4.7030000000000003</v>
      </c>
      <c r="I114">
        <f t="shared" si="12"/>
        <v>0</v>
      </c>
      <c r="J114">
        <f t="shared" si="13"/>
        <v>47</v>
      </c>
      <c r="K114">
        <f t="shared" si="14"/>
        <v>35</v>
      </c>
      <c r="L114" s="3">
        <v>4.7030000000000003</v>
      </c>
      <c r="M114" s="3">
        <v>47</v>
      </c>
      <c r="N114" s="3">
        <v>35</v>
      </c>
      <c r="O114">
        <v>0</v>
      </c>
      <c r="R114">
        <v>0</v>
      </c>
    </row>
    <row r="115" spans="1:20" x14ac:dyDescent="0.2">
      <c r="A115">
        <v>13996</v>
      </c>
      <c r="B115" t="s">
        <v>202</v>
      </c>
      <c r="C115" t="s">
        <v>41</v>
      </c>
      <c r="D115">
        <v>2006</v>
      </c>
      <c r="E115" t="s">
        <v>176</v>
      </c>
      <c r="F115">
        <f t="shared" si="9"/>
        <v>5.4458571428571432</v>
      </c>
      <c r="G115">
        <f t="shared" si="10"/>
        <v>5.4458571428571432</v>
      </c>
      <c r="H115">
        <f t="shared" si="11"/>
        <v>4.7030000000000003</v>
      </c>
      <c r="I115">
        <f t="shared" si="12"/>
        <v>0</v>
      </c>
      <c r="J115">
        <f t="shared" si="13"/>
        <v>35</v>
      </c>
      <c r="K115">
        <f t="shared" si="14"/>
        <v>26</v>
      </c>
      <c r="L115" s="3">
        <v>4.7030000000000003</v>
      </c>
      <c r="M115" s="3">
        <v>35</v>
      </c>
      <c r="N115" s="3">
        <v>26</v>
      </c>
      <c r="O115">
        <v>0</v>
      </c>
      <c r="R115">
        <v>0</v>
      </c>
    </row>
    <row r="116" spans="1:20" x14ac:dyDescent="0.2">
      <c r="A116">
        <v>13925</v>
      </c>
      <c r="B116" t="s">
        <v>203</v>
      </c>
      <c r="C116" t="s">
        <v>199</v>
      </c>
      <c r="D116">
        <v>1983</v>
      </c>
      <c r="E116" t="s">
        <v>204</v>
      </c>
      <c r="F116">
        <f t="shared" si="9"/>
        <v>5.4239302325581402</v>
      </c>
      <c r="G116">
        <f t="shared" si="10"/>
        <v>5.4239302325581402</v>
      </c>
      <c r="H116">
        <f t="shared" si="11"/>
        <v>4.7030000000000003</v>
      </c>
      <c r="I116">
        <f t="shared" si="12"/>
        <v>0</v>
      </c>
      <c r="J116">
        <f t="shared" si="13"/>
        <v>43</v>
      </c>
      <c r="K116">
        <f t="shared" si="14"/>
        <v>31</v>
      </c>
      <c r="L116" s="3">
        <v>4.7030000000000003</v>
      </c>
      <c r="M116" s="3">
        <v>43</v>
      </c>
      <c r="N116" s="3">
        <v>31</v>
      </c>
      <c r="O116">
        <v>0</v>
      </c>
      <c r="R116">
        <v>0</v>
      </c>
    </row>
    <row r="117" spans="1:20" x14ac:dyDescent="0.2">
      <c r="A117">
        <v>8765</v>
      </c>
      <c r="B117" t="s">
        <v>205</v>
      </c>
      <c r="C117" t="s">
        <v>26</v>
      </c>
      <c r="D117">
        <v>1996</v>
      </c>
      <c r="E117" t="s">
        <v>187</v>
      </c>
      <c r="F117">
        <f t="shared" si="9"/>
        <v>5.4239302325581402</v>
      </c>
      <c r="G117">
        <f t="shared" si="10"/>
        <v>5.4239302325581402</v>
      </c>
      <c r="H117">
        <f t="shared" si="11"/>
        <v>4.7030000000000003</v>
      </c>
      <c r="I117">
        <f t="shared" si="12"/>
        <v>0</v>
      </c>
      <c r="J117">
        <f t="shared" si="13"/>
        <v>43</v>
      </c>
      <c r="K117">
        <f t="shared" si="14"/>
        <v>31</v>
      </c>
      <c r="L117" s="3">
        <v>4.7030000000000003</v>
      </c>
      <c r="M117" s="3">
        <v>43</v>
      </c>
      <c r="N117" s="3">
        <v>31</v>
      </c>
      <c r="O117">
        <v>0</v>
      </c>
      <c r="R117">
        <v>0</v>
      </c>
    </row>
    <row r="118" spans="1:20" x14ac:dyDescent="0.2">
      <c r="A118">
        <v>10524</v>
      </c>
      <c r="B118" t="s">
        <v>100</v>
      </c>
      <c r="C118" t="s">
        <v>206</v>
      </c>
      <c r="D118">
        <v>1997</v>
      </c>
      <c r="E118" t="s">
        <v>35</v>
      </c>
      <c r="F118">
        <f t="shared" si="9"/>
        <v>5.3230697674418597</v>
      </c>
      <c r="G118">
        <f t="shared" si="10"/>
        <v>5.3230697674418597</v>
      </c>
      <c r="H118">
        <f t="shared" si="11"/>
        <v>4.4858604651162786</v>
      </c>
      <c r="I118">
        <f t="shared" si="12"/>
        <v>0</v>
      </c>
      <c r="J118">
        <f t="shared" si="13"/>
        <v>43</v>
      </c>
      <c r="K118">
        <f t="shared" si="14"/>
        <v>36</v>
      </c>
      <c r="L118" s="3">
        <v>4.7030000000000003</v>
      </c>
      <c r="M118" s="3">
        <v>20</v>
      </c>
      <c r="N118" s="3">
        <v>13</v>
      </c>
      <c r="O118">
        <v>4.3529999999999998</v>
      </c>
      <c r="P118" s="4">
        <v>12</v>
      </c>
      <c r="Q118" s="4">
        <v>12</v>
      </c>
      <c r="R118">
        <v>4.2359999999999998</v>
      </c>
      <c r="S118" s="6">
        <v>11</v>
      </c>
      <c r="T118" s="6">
        <v>11</v>
      </c>
    </row>
    <row r="119" spans="1:20" x14ac:dyDescent="0.2">
      <c r="A119">
        <v>13924</v>
      </c>
      <c r="B119" t="s">
        <v>207</v>
      </c>
      <c r="C119" t="s">
        <v>208</v>
      </c>
      <c r="D119">
        <v>1977</v>
      </c>
      <c r="E119" t="s">
        <v>204</v>
      </c>
      <c r="F119">
        <f t="shared" si="9"/>
        <v>5.3200212765957451</v>
      </c>
      <c r="G119">
        <f t="shared" si="10"/>
        <v>5.3200212765957451</v>
      </c>
      <c r="H119">
        <f t="shared" si="11"/>
        <v>4.7030000000000003</v>
      </c>
      <c r="I119">
        <f t="shared" si="12"/>
        <v>0</v>
      </c>
      <c r="J119">
        <f t="shared" si="13"/>
        <v>47</v>
      </c>
      <c r="K119">
        <f t="shared" si="14"/>
        <v>29</v>
      </c>
      <c r="L119" s="3">
        <v>4.7030000000000003</v>
      </c>
      <c r="M119" s="3">
        <v>47</v>
      </c>
      <c r="N119" s="3">
        <v>29</v>
      </c>
      <c r="O119">
        <v>0</v>
      </c>
      <c r="R119">
        <v>0</v>
      </c>
    </row>
    <row r="120" spans="1:20" x14ac:dyDescent="0.2">
      <c r="A120">
        <v>3911</v>
      </c>
      <c r="B120" t="s">
        <v>209</v>
      </c>
      <c r="C120" t="s">
        <v>146</v>
      </c>
      <c r="D120">
        <v>1973</v>
      </c>
      <c r="E120" t="s">
        <v>210</v>
      </c>
      <c r="F120">
        <f t="shared" si="9"/>
        <v>5.3029999999999999</v>
      </c>
      <c r="G120">
        <f t="shared" si="10"/>
        <v>5.3029999999999999</v>
      </c>
      <c r="H120">
        <f t="shared" si="11"/>
        <v>4.7030000000000003</v>
      </c>
      <c r="I120">
        <f t="shared" si="12"/>
        <v>0</v>
      </c>
      <c r="J120">
        <f t="shared" si="13"/>
        <v>40</v>
      </c>
      <c r="K120">
        <f t="shared" si="14"/>
        <v>24</v>
      </c>
      <c r="L120" s="3">
        <v>4.7030000000000003</v>
      </c>
      <c r="M120" s="3">
        <v>40</v>
      </c>
      <c r="N120" s="3">
        <v>24</v>
      </c>
      <c r="O120">
        <v>0</v>
      </c>
      <c r="R120">
        <v>0</v>
      </c>
    </row>
    <row r="121" spans="1:20" x14ac:dyDescent="0.2">
      <c r="A121">
        <v>6146</v>
      </c>
      <c r="B121" t="s">
        <v>211</v>
      </c>
      <c r="C121" t="s">
        <v>19</v>
      </c>
      <c r="D121">
        <v>1988</v>
      </c>
      <c r="E121" t="s">
        <v>212</v>
      </c>
      <c r="F121">
        <f t="shared" si="9"/>
        <v>5.3029999999999999</v>
      </c>
      <c r="G121">
        <f t="shared" si="10"/>
        <v>5.3029999999999999</v>
      </c>
      <c r="H121">
        <f t="shared" si="11"/>
        <v>4.7030000000000003</v>
      </c>
      <c r="I121">
        <f t="shared" si="12"/>
        <v>0</v>
      </c>
      <c r="J121">
        <f t="shared" si="13"/>
        <v>40</v>
      </c>
      <c r="K121">
        <f t="shared" si="14"/>
        <v>24</v>
      </c>
      <c r="L121" s="3">
        <v>4.7030000000000003</v>
      </c>
      <c r="M121" s="3">
        <v>40</v>
      </c>
      <c r="N121" s="3">
        <v>24</v>
      </c>
      <c r="O121">
        <v>0</v>
      </c>
      <c r="R121">
        <v>0</v>
      </c>
    </row>
    <row r="122" spans="1:20" x14ac:dyDescent="0.2">
      <c r="A122">
        <v>14866</v>
      </c>
      <c r="B122" t="s">
        <v>213</v>
      </c>
      <c r="C122" t="s">
        <v>214</v>
      </c>
      <c r="D122">
        <v>2007</v>
      </c>
      <c r="E122" t="s">
        <v>178</v>
      </c>
      <c r="F122">
        <f t="shared" si="9"/>
        <v>5.1841111111111111</v>
      </c>
      <c r="G122">
        <f t="shared" si="10"/>
        <v>5.1841111111111111</v>
      </c>
      <c r="H122">
        <f t="shared" si="11"/>
        <v>4.5868888888888888</v>
      </c>
      <c r="I122">
        <f t="shared" si="12"/>
        <v>0</v>
      </c>
      <c r="J122">
        <f t="shared" si="13"/>
        <v>72</v>
      </c>
      <c r="K122">
        <f t="shared" si="14"/>
        <v>43</v>
      </c>
      <c r="L122" s="3">
        <v>4.7030000000000003</v>
      </c>
      <c r="M122" s="3">
        <v>32</v>
      </c>
      <c r="N122" s="3">
        <v>19</v>
      </c>
      <c r="O122">
        <v>4.4939999999999998</v>
      </c>
      <c r="P122" s="2">
        <v>40</v>
      </c>
      <c r="Q122" s="2">
        <v>24</v>
      </c>
      <c r="R122">
        <v>0</v>
      </c>
    </row>
    <row r="123" spans="1:20" x14ac:dyDescent="0.2">
      <c r="A123">
        <v>15396</v>
      </c>
      <c r="B123" t="s">
        <v>215</v>
      </c>
      <c r="C123" t="s">
        <v>19</v>
      </c>
      <c r="D123">
        <v>2007</v>
      </c>
      <c r="E123" t="s">
        <v>27</v>
      </c>
      <c r="F123">
        <f t="shared" si="9"/>
        <v>5.2372105263157893</v>
      </c>
      <c r="G123">
        <f t="shared" si="10"/>
        <v>5.2372105263157893</v>
      </c>
      <c r="H123">
        <f t="shared" si="11"/>
        <v>4.5003684210526318</v>
      </c>
      <c r="I123">
        <f t="shared" si="12"/>
        <v>0</v>
      </c>
      <c r="J123">
        <f t="shared" si="13"/>
        <v>76</v>
      </c>
      <c r="K123">
        <f t="shared" si="14"/>
        <v>56</v>
      </c>
      <c r="L123" s="3">
        <v>4.7030000000000003</v>
      </c>
      <c r="M123" s="3">
        <v>32</v>
      </c>
      <c r="N123" s="3">
        <v>18</v>
      </c>
      <c r="O123">
        <v>4.3529999999999998</v>
      </c>
      <c r="P123" s="4">
        <v>44</v>
      </c>
      <c r="Q123" s="4">
        <v>38</v>
      </c>
      <c r="R123">
        <v>0</v>
      </c>
    </row>
    <row r="124" spans="1:20" x14ac:dyDescent="0.2">
      <c r="A124">
        <v>2079</v>
      </c>
      <c r="B124" t="s">
        <v>216</v>
      </c>
      <c r="C124" t="s">
        <v>199</v>
      </c>
      <c r="D124">
        <v>1962</v>
      </c>
      <c r="E124" t="s">
        <v>185</v>
      </c>
      <c r="F124">
        <f t="shared" si="9"/>
        <v>4.7939090909090911</v>
      </c>
      <c r="G124">
        <f t="shared" si="10"/>
        <v>4.7939090909090911</v>
      </c>
      <c r="H124">
        <f t="shared" si="11"/>
        <v>4.3848181818181819</v>
      </c>
      <c r="I124">
        <f t="shared" si="12"/>
        <v>0</v>
      </c>
      <c r="J124">
        <f t="shared" si="13"/>
        <v>44</v>
      </c>
      <c r="K124">
        <f t="shared" si="14"/>
        <v>18</v>
      </c>
      <c r="L124" s="3">
        <v>4.7030000000000003</v>
      </c>
      <c r="M124" s="3">
        <v>4</v>
      </c>
      <c r="N124" s="3">
        <v>2</v>
      </c>
      <c r="O124">
        <v>4.3529999999999998</v>
      </c>
      <c r="P124" s="4">
        <v>40</v>
      </c>
      <c r="Q124" s="4">
        <v>16</v>
      </c>
      <c r="R124">
        <v>0</v>
      </c>
    </row>
    <row r="125" spans="1:20" x14ac:dyDescent="0.2">
      <c r="A125">
        <v>2668</v>
      </c>
      <c r="B125" t="s">
        <v>217</v>
      </c>
      <c r="C125" t="s">
        <v>170</v>
      </c>
      <c r="D125">
        <v>1965</v>
      </c>
      <c r="E125" t="s">
        <v>212</v>
      </c>
      <c r="F125">
        <f t="shared" si="9"/>
        <v>5.0101111111111116</v>
      </c>
      <c r="G125">
        <f t="shared" si="10"/>
        <v>5.0101111111111116</v>
      </c>
      <c r="H125">
        <f t="shared" si="11"/>
        <v>4.2878888888888893</v>
      </c>
      <c r="I125">
        <f t="shared" si="12"/>
        <v>0</v>
      </c>
      <c r="J125">
        <f t="shared" si="13"/>
        <v>36</v>
      </c>
      <c r="K125">
        <f t="shared" si="14"/>
        <v>26</v>
      </c>
      <c r="L125" s="3">
        <v>4.7030000000000003</v>
      </c>
      <c r="M125" s="3">
        <v>4</v>
      </c>
      <c r="N125" s="3">
        <v>2</v>
      </c>
      <c r="O125">
        <v>4.2359999999999998</v>
      </c>
      <c r="P125" s="6">
        <v>32</v>
      </c>
      <c r="Q125" s="6">
        <v>24</v>
      </c>
      <c r="R125">
        <v>0</v>
      </c>
    </row>
    <row r="126" spans="1:20" x14ac:dyDescent="0.2">
      <c r="A126">
        <v>5219</v>
      </c>
      <c r="B126" t="s">
        <v>218</v>
      </c>
      <c r="C126" t="s">
        <v>50</v>
      </c>
      <c r="D126">
        <v>1983</v>
      </c>
      <c r="E126" t="s">
        <v>178</v>
      </c>
      <c r="F126">
        <f t="shared" si="9"/>
        <v>5.0696666666666665</v>
      </c>
      <c r="G126">
        <f t="shared" si="10"/>
        <v>5.2030000000000003</v>
      </c>
      <c r="H126">
        <f t="shared" si="11"/>
        <v>4.7030000000000003</v>
      </c>
      <c r="I126">
        <f t="shared" si="12"/>
        <v>0.13333333333333333</v>
      </c>
      <c r="J126">
        <f t="shared" si="13"/>
        <v>14</v>
      </c>
      <c r="K126">
        <f t="shared" si="14"/>
        <v>7</v>
      </c>
      <c r="L126" s="3">
        <v>4.7030000000000003</v>
      </c>
      <c r="M126" s="3">
        <v>14</v>
      </c>
      <c r="N126" s="3">
        <v>7</v>
      </c>
      <c r="O126">
        <v>0</v>
      </c>
      <c r="R126">
        <v>0</v>
      </c>
    </row>
    <row r="127" spans="1:20" x14ac:dyDescent="0.2">
      <c r="A127">
        <v>6321</v>
      </c>
      <c r="B127" t="s">
        <v>219</v>
      </c>
      <c r="C127" t="s">
        <v>114</v>
      </c>
      <c r="D127">
        <v>1989</v>
      </c>
      <c r="E127" t="s">
        <v>212</v>
      </c>
      <c r="F127">
        <f t="shared" si="9"/>
        <v>5.1887142857142861</v>
      </c>
      <c r="G127">
        <f t="shared" si="10"/>
        <v>5.1887142857142861</v>
      </c>
      <c r="H127">
        <f t="shared" si="11"/>
        <v>4.7030000000000003</v>
      </c>
      <c r="I127">
        <f t="shared" si="12"/>
        <v>0</v>
      </c>
      <c r="J127">
        <f t="shared" si="13"/>
        <v>35</v>
      </c>
      <c r="K127">
        <f t="shared" si="14"/>
        <v>17</v>
      </c>
      <c r="L127" s="3">
        <v>4.7030000000000003</v>
      </c>
      <c r="M127" s="3">
        <v>35</v>
      </c>
      <c r="N127" s="3">
        <v>17</v>
      </c>
      <c r="O127">
        <v>0</v>
      </c>
      <c r="R127">
        <v>0</v>
      </c>
    </row>
    <row r="128" spans="1:20" x14ac:dyDescent="0.2">
      <c r="A128">
        <v>5503</v>
      </c>
      <c r="B128" t="s">
        <v>220</v>
      </c>
      <c r="C128" t="s">
        <v>89</v>
      </c>
      <c r="D128">
        <v>1985</v>
      </c>
      <c r="E128" t="s">
        <v>178</v>
      </c>
      <c r="F128">
        <f t="shared" si="9"/>
        <v>5.147904761904762</v>
      </c>
      <c r="G128">
        <f t="shared" si="10"/>
        <v>5.147904761904762</v>
      </c>
      <c r="H128">
        <f t="shared" si="11"/>
        <v>4.6399682539682541</v>
      </c>
      <c r="I128">
        <f t="shared" si="12"/>
        <v>0</v>
      </c>
      <c r="J128">
        <f t="shared" si="13"/>
        <v>63</v>
      </c>
      <c r="K128">
        <f t="shared" si="14"/>
        <v>32</v>
      </c>
      <c r="L128" s="3">
        <v>4.7030000000000003</v>
      </c>
      <c r="M128" s="3">
        <v>44</v>
      </c>
      <c r="N128" s="3">
        <v>21</v>
      </c>
      <c r="O128">
        <v>4.4939999999999998</v>
      </c>
      <c r="P128" s="2">
        <v>19</v>
      </c>
      <c r="Q128" s="2">
        <v>11</v>
      </c>
      <c r="R128">
        <v>0</v>
      </c>
    </row>
    <row r="129" spans="1:20" x14ac:dyDescent="0.2">
      <c r="A129">
        <v>1263</v>
      </c>
      <c r="B129" t="s">
        <v>221</v>
      </c>
      <c r="C129" t="s">
        <v>65</v>
      </c>
      <c r="D129">
        <v>1957</v>
      </c>
      <c r="E129" t="s">
        <v>185</v>
      </c>
      <c r="F129">
        <f t="shared" si="9"/>
        <v>5.0926551724137932</v>
      </c>
      <c r="G129">
        <f t="shared" si="10"/>
        <v>5.0926551724137932</v>
      </c>
      <c r="H129">
        <f t="shared" si="11"/>
        <v>4.5581724137931037</v>
      </c>
      <c r="I129">
        <f t="shared" si="12"/>
        <v>0</v>
      </c>
      <c r="J129">
        <f t="shared" si="13"/>
        <v>58</v>
      </c>
      <c r="K129">
        <f t="shared" si="14"/>
        <v>31</v>
      </c>
      <c r="L129" s="3">
        <v>4.7030000000000003</v>
      </c>
      <c r="M129" s="3">
        <v>34</v>
      </c>
      <c r="N129" s="3">
        <v>16</v>
      </c>
      <c r="O129">
        <v>4.3529999999999998</v>
      </c>
      <c r="P129" s="4">
        <v>24</v>
      </c>
      <c r="Q129" s="4">
        <v>15</v>
      </c>
      <c r="R129">
        <v>0</v>
      </c>
    </row>
    <row r="130" spans="1:20" x14ac:dyDescent="0.2">
      <c r="A130">
        <v>4713</v>
      </c>
      <c r="B130" t="s">
        <v>222</v>
      </c>
      <c r="C130" t="s">
        <v>206</v>
      </c>
      <c r="D130">
        <v>1979</v>
      </c>
      <c r="E130" t="s">
        <v>61</v>
      </c>
      <c r="F130">
        <f t="shared" si="9"/>
        <v>5.1717500000000003</v>
      </c>
      <c r="G130">
        <f t="shared" si="10"/>
        <v>5.1717500000000003</v>
      </c>
      <c r="H130">
        <f t="shared" si="11"/>
        <v>4.7030000000000003</v>
      </c>
      <c r="I130">
        <f t="shared" si="12"/>
        <v>0</v>
      </c>
      <c r="J130">
        <f t="shared" si="13"/>
        <v>32</v>
      </c>
      <c r="K130">
        <f t="shared" si="14"/>
        <v>15</v>
      </c>
      <c r="L130" s="3">
        <v>4.7030000000000003</v>
      </c>
      <c r="M130" s="3">
        <v>32</v>
      </c>
      <c r="N130" s="3">
        <v>15</v>
      </c>
      <c r="O130">
        <v>0</v>
      </c>
      <c r="R130">
        <v>0</v>
      </c>
    </row>
    <row r="131" spans="1:20" x14ac:dyDescent="0.2">
      <c r="A131">
        <v>4077</v>
      </c>
      <c r="B131" t="s">
        <v>223</v>
      </c>
      <c r="C131" t="s">
        <v>199</v>
      </c>
      <c r="D131">
        <v>1974</v>
      </c>
      <c r="E131" t="s">
        <v>55</v>
      </c>
      <c r="F131">
        <f t="shared" ref="F131:F194" si="15">IF(J131&gt;=11,G131-I131,0)</f>
        <v>5.149808510638298</v>
      </c>
      <c r="G131">
        <f t="shared" ref="G131:G194" si="16">H131+K131/J131</f>
        <v>5.149808510638298</v>
      </c>
      <c r="H131">
        <f t="shared" ref="H131:H194" si="17">(L131*M131+O131*P131+R131*S131)/J131</f>
        <v>4.7030000000000003</v>
      </c>
      <c r="I131">
        <f t="shared" ref="I131:I194" si="18">IF(J131&lt;22,0.2*(22-J131)/12,0)</f>
        <v>0</v>
      </c>
      <c r="J131">
        <f t="shared" ref="J131:J194" si="19">M131+P131+S131</f>
        <v>47</v>
      </c>
      <c r="K131">
        <f t="shared" ref="K131:K194" si="20">N131+Q131+T131</f>
        <v>21</v>
      </c>
      <c r="L131" s="3">
        <v>4.7030000000000003</v>
      </c>
      <c r="M131" s="3">
        <v>47</v>
      </c>
      <c r="N131" s="3">
        <v>21</v>
      </c>
      <c r="O131">
        <v>0</v>
      </c>
      <c r="R131">
        <v>0</v>
      </c>
    </row>
    <row r="132" spans="1:20" x14ac:dyDescent="0.2">
      <c r="A132">
        <v>13055</v>
      </c>
      <c r="B132" t="s">
        <v>224</v>
      </c>
      <c r="C132" t="s">
        <v>21</v>
      </c>
      <c r="D132">
        <v>1984</v>
      </c>
      <c r="E132" t="s">
        <v>204</v>
      </c>
      <c r="F132">
        <f t="shared" si="15"/>
        <v>5.1388974358974364</v>
      </c>
      <c r="G132">
        <f t="shared" si="16"/>
        <v>5.1388974358974364</v>
      </c>
      <c r="H132">
        <f t="shared" si="17"/>
        <v>4.7030000000000003</v>
      </c>
      <c r="I132">
        <f t="shared" si="18"/>
        <v>0</v>
      </c>
      <c r="J132">
        <f t="shared" si="19"/>
        <v>39</v>
      </c>
      <c r="K132">
        <f t="shared" si="20"/>
        <v>17</v>
      </c>
      <c r="L132" s="3">
        <v>4.7030000000000003</v>
      </c>
      <c r="M132" s="3">
        <v>39</v>
      </c>
      <c r="N132" s="3">
        <v>17</v>
      </c>
      <c r="O132">
        <v>0</v>
      </c>
      <c r="R132">
        <v>0</v>
      </c>
    </row>
    <row r="133" spans="1:20" x14ac:dyDescent="0.2">
      <c r="A133">
        <v>1833</v>
      </c>
      <c r="B133" t="s">
        <v>225</v>
      </c>
      <c r="C133" t="s">
        <v>65</v>
      </c>
      <c r="D133">
        <v>1961</v>
      </c>
      <c r="E133" t="s">
        <v>210</v>
      </c>
      <c r="F133">
        <f t="shared" si="15"/>
        <v>5.1348181818181819</v>
      </c>
      <c r="G133">
        <f t="shared" si="16"/>
        <v>5.1348181818181819</v>
      </c>
      <c r="H133">
        <f t="shared" si="17"/>
        <v>4.7030000000000003</v>
      </c>
      <c r="I133">
        <f t="shared" si="18"/>
        <v>0</v>
      </c>
      <c r="J133">
        <f t="shared" si="19"/>
        <v>44</v>
      </c>
      <c r="K133">
        <f t="shared" si="20"/>
        <v>19</v>
      </c>
      <c r="L133" s="3">
        <v>4.7030000000000003</v>
      </c>
      <c r="M133" s="3">
        <v>44</v>
      </c>
      <c r="N133" s="3">
        <v>19</v>
      </c>
      <c r="O133">
        <v>0</v>
      </c>
      <c r="R133">
        <v>0</v>
      </c>
    </row>
    <row r="134" spans="1:20" x14ac:dyDescent="0.2">
      <c r="A134">
        <v>15228</v>
      </c>
      <c r="B134" t="s">
        <v>226</v>
      </c>
      <c r="C134" t="s">
        <v>227</v>
      </c>
      <c r="D134">
        <v>1980</v>
      </c>
      <c r="E134" t="s">
        <v>187</v>
      </c>
      <c r="F134">
        <f t="shared" si="15"/>
        <v>5.1252222222222228</v>
      </c>
      <c r="G134">
        <f t="shared" si="16"/>
        <v>5.1252222222222228</v>
      </c>
      <c r="H134">
        <f t="shared" si="17"/>
        <v>4.7030000000000003</v>
      </c>
      <c r="I134">
        <f t="shared" si="18"/>
        <v>0</v>
      </c>
      <c r="J134">
        <f t="shared" si="19"/>
        <v>45</v>
      </c>
      <c r="K134">
        <f t="shared" si="20"/>
        <v>19</v>
      </c>
      <c r="L134" s="3">
        <v>4.7030000000000003</v>
      </c>
      <c r="M134" s="3">
        <v>45</v>
      </c>
      <c r="N134" s="3">
        <v>19</v>
      </c>
      <c r="O134">
        <v>0</v>
      </c>
      <c r="R134">
        <v>0</v>
      </c>
    </row>
    <row r="135" spans="1:20" x14ac:dyDescent="0.2">
      <c r="A135">
        <v>13113</v>
      </c>
      <c r="B135" t="s">
        <v>228</v>
      </c>
      <c r="C135" t="s">
        <v>229</v>
      </c>
      <c r="D135">
        <v>2006</v>
      </c>
      <c r="E135" t="s">
        <v>176</v>
      </c>
      <c r="F135">
        <f t="shared" si="15"/>
        <v>5.0740526315789483</v>
      </c>
      <c r="G135">
        <f t="shared" si="16"/>
        <v>5.1240526315789481</v>
      </c>
      <c r="H135">
        <f t="shared" si="17"/>
        <v>4.7030000000000003</v>
      </c>
      <c r="I135">
        <f t="shared" si="18"/>
        <v>5.000000000000001E-2</v>
      </c>
      <c r="J135">
        <f t="shared" si="19"/>
        <v>19</v>
      </c>
      <c r="K135">
        <f t="shared" si="20"/>
        <v>8</v>
      </c>
      <c r="L135" s="3">
        <v>4.7030000000000003</v>
      </c>
      <c r="M135" s="3">
        <v>19</v>
      </c>
      <c r="N135" s="3">
        <v>8</v>
      </c>
      <c r="O135">
        <v>0</v>
      </c>
      <c r="R135">
        <v>0</v>
      </c>
    </row>
    <row r="136" spans="1:20" x14ac:dyDescent="0.2">
      <c r="A136">
        <v>3548</v>
      </c>
      <c r="B136" t="s">
        <v>230</v>
      </c>
      <c r="C136" t="s">
        <v>41</v>
      </c>
      <c r="D136">
        <v>1971</v>
      </c>
      <c r="E136" t="s">
        <v>185</v>
      </c>
      <c r="F136">
        <f t="shared" si="15"/>
        <v>5.1132564102564109</v>
      </c>
      <c r="G136">
        <f t="shared" si="16"/>
        <v>5.1132564102564109</v>
      </c>
      <c r="H136">
        <f t="shared" si="17"/>
        <v>4.7030000000000003</v>
      </c>
      <c r="I136">
        <f t="shared" si="18"/>
        <v>0</v>
      </c>
      <c r="J136">
        <f t="shared" si="19"/>
        <v>39</v>
      </c>
      <c r="K136">
        <f t="shared" si="20"/>
        <v>16</v>
      </c>
      <c r="L136" s="3">
        <v>4.7030000000000003</v>
      </c>
      <c r="M136" s="3">
        <v>39</v>
      </c>
      <c r="N136" s="3">
        <v>16</v>
      </c>
      <c r="O136">
        <v>0</v>
      </c>
      <c r="R136">
        <v>0</v>
      </c>
    </row>
    <row r="137" spans="1:20" x14ac:dyDescent="0.2">
      <c r="A137">
        <v>2577</v>
      </c>
      <c r="B137" t="s">
        <v>87</v>
      </c>
      <c r="C137" t="s">
        <v>231</v>
      </c>
      <c r="D137">
        <v>1965</v>
      </c>
      <c r="E137" t="s">
        <v>210</v>
      </c>
      <c r="F137">
        <f t="shared" si="15"/>
        <v>5.1120909090909095</v>
      </c>
      <c r="G137">
        <f t="shared" si="16"/>
        <v>5.1120909090909095</v>
      </c>
      <c r="H137">
        <f t="shared" si="17"/>
        <v>4.7030000000000003</v>
      </c>
      <c r="I137">
        <f t="shared" si="18"/>
        <v>0</v>
      </c>
      <c r="J137">
        <f t="shared" si="19"/>
        <v>44</v>
      </c>
      <c r="K137">
        <f t="shared" si="20"/>
        <v>18</v>
      </c>
      <c r="L137" s="3">
        <v>4.7030000000000003</v>
      </c>
      <c r="M137" s="3">
        <v>44</v>
      </c>
      <c r="N137" s="3">
        <v>18</v>
      </c>
      <c r="O137">
        <v>0</v>
      </c>
      <c r="R137">
        <v>0</v>
      </c>
    </row>
    <row r="138" spans="1:20" x14ac:dyDescent="0.2">
      <c r="A138">
        <v>6216</v>
      </c>
      <c r="B138" t="s">
        <v>232</v>
      </c>
      <c r="C138" t="s">
        <v>233</v>
      </c>
      <c r="D138">
        <v>1989</v>
      </c>
      <c r="E138" t="s">
        <v>212</v>
      </c>
      <c r="F138">
        <f t="shared" si="15"/>
        <v>5.1074246575342457</v>
      </c>
      <c r="G138">
        <f t="shared" si="16"/>
        <v>5.1074246575342457</v>
      </c>
      <c r="H138">
        <f t="shared" si="17"/>
        <v>4.5046849315068487</v>
      </c>
      <c r="I138">
        <f t="shared" si="18"/>
        <v>0</v>
      </c>
      <c r="J138">
        <f t="shared" si="19"/>
        <v>73</v>
      </c>
      <c r="K138">
        <f t="shared" si="20"/>
        <v>44</v>
      </c>
      <c r="L138" s="3">
        <v>4.7030000000000003</v>
      </c>
      <c r="M138" s="3">
        <v>42</v>
      </c>
      <c r="N138" s="3">
        <v>16</v>
      </c>
      <c r="O138">
        <v>4.2359999999999998</v>
      </c>
      <c r="P138" s="6">
        <v>31</v>
      </c>
      <c r="Q138" s="6">
        <v>28</v>
      </c>
      <c r="R138">
        <v>0</v>
      </c>
    </row>
    <row r="139" spans="1:20" x14ac:dyDescent="0.2">
      <c r="A139">
        <v>13357</v>
      </c>
      <c r="B139" t="s">
        <v>79</v>
      </c>
      <c r="C139" t="s">
        <v>138</v>
      </c>
      <c r="D139">
        <v>2008</v>
      </c>
      <c r="E139" t="s">
        <v>35</v>
      </c>
      <c r="F139">
        <f t="shared" si="15"/>
        <v>5.0678571428571431</v>
      </c>
      <c r="G139">
        <f t="shared" si="16"/>
        <v>5.0678571428571431</v>
      </c>
      <c r="H139">
        <f t="shared" si="17"/>
        <v>4.3773809523809524</v>
      </c>
      <c r="I139">
        <f t="shared" si="18"/>
        <v>0</v>
      </c>
      <c r="J139">
        <f t="shared" si="19"/>
        <v>84</v>
      </c>
      <c r="K139">
        <f t="shared" si="20"/>
        <v>58</v>
      </c>
      <c r="L139" s="3">
        <v>4.7030000000000003</v>
      </c>
      <c r="M139" s="3">
        <v>24</v>
      </c>
      <c r="N139" s="3">
        <v>9</v>
      </c>
      <c r="O139">
        <v>4.3529999999999998</v>
      </c>
      <c r="P139" s="4">
        <v>44</v>
      </c>
      <c r="Q139" s="4">
        <v>33</v>
      </c>
      <c r="R139">
        <v>3.956</v>
      </c>
      <c r="S139" s="5">
        <v>16</v>
      </c>
      <c r="T139" s="5">
        <v>16</v>
      </c>
    </row>
    <row r="140" spans="1:20" x14ac:dyDescent="0.2">
      <c r="A140">
        <v>11133</v>
      </c>
      <c r="B140" t="s">
        <v>234</v>
      </c>
      <c r="C140" t="s">
        <v>235</v>
      </c>
      <c r="D140">
        <v>2005</v>
      </c>
      <c r="E140" t="s">
        <v>183</v>
      </c>
      <c r="F140">
        <f t="shared" si="15"/>
        <v>5.0666363636363636</v>
      </c>
      <c r="G140">
        <f t="shared" si="16"/>
        <v>5.0666363636363636</v>
      </c>
      <c r="H140">
        <f t="shared" si="17"/>
        <v>4.7030000000000003</v>
      </c>
      <c r="I140">
        <f t="shared" si="18"/>
        <v>0</v>
      </c>
      <c r="J140">
        <f t="shared" si="19"/>
        <v>44</v>
      </c>
      <c r="K140">
        <f t="shared" si="20"/>
        <v>16</v>
      </c>
      <c r="L140" s="3">
        <v>4.7030000000000003</v>
      </c>
      <c r="M140" s="3">
        <v>44</v>
      </c>
      <c r="N140" s="3">
        <v>16</v>
      </c>
      <c r="O140">
        <v>0</v>
      </c>
      <c r="R140">
        <v>0</v>
      </c>
    </row>
    <row r="141" spans="1:20" x14ac:dyDescent="0.2">
      <c r="A141">
        <v>2928</v>
      </c>
      <c r="B141" t="s">
        <v>236</v>
      </c>
      <c r="C141" t="s">
        <v>65</v>
      </c>
      <c r="D141">
        <v>1967</v>
      </c>
      <c r="E141" t="s">
        <v>187</v>
      </c>
      <c r="F141">
        <f t="shared" si="15"/>
        <v>5.0518372093023256</v>
      </c>
      <c r="G141">
        <f t="shared" si="16"/>
        <v>5.0518372093023256</v>
      </c>
      <c r="H141">
        <f t="shared" si="17"/>
        <v>4.7030000000000003</v>
      </c>
      <c r="I141">
        <f t="shared" si="18"/>
        <v>0</v>
      </c>
      <c r="J141">
        <f t="shared" si="19"/>
        <v>43</v>
      </c>
      <c r="K141">
        <f t="shared" si="20"/>
        <v>15</v>
      </c>
      <c r="L141" s="3">
        <v>4.7030000000000003</v>
      </c>
      <c r="M141" s="3">
        <v>43</v>
      </c>
      <c r="N141" s="3">
        <v>15</v>
      </c>
      <c r="O141">
        <v>0</v>
      </c>
      <c r="R141">
        <v>0</v>
      </c>
    </row>
    <row r="142" spans="1:20" x14ac:dyDescent="0.2">
      <c r="A142">
        <v>3971</v>
      </c>
      <c r="B142" t="s">
        <v>237</v>
      </c>
      <c r="C142" t="s">
        <v>146</v>
      </c>
      <c r="D142">
        <v>1974</v>
      </c>
      <c r="E142" t="s">
        <v>27</v>
      </c>
      <c r="F142">
        <f t="shared" si="15"/>
        <v>4.9318333333333335</v>
      </c>
      <c r="G142">
        <f t="shared" si="16"/>
        <v>5.0985000000000005</v>
      </c>
      <c r="H142">
        <f t="shared" si="17"/>
        <v>4.5985000000000005</v>
      </c>
      <c r="I142">
        <f t="shared" si="18"/>
        <v>0.16666666666666666</v>
      </c>
      <c r="J142">
        <f t="shared" si="19"/>
        <v>12</v>
      </c>
      <c r="K142">
        <f t="shared" si="20"/>
        <v>6</v>
      </c>
      <c r="L142" s="3">
        <v>4.7030000000000003</v>
      </c>
      <c r="M142" s="3">
        <v>6</v>
      </c>
      <c r="N142" s="3">
        <v>2</v>
      </c>
      <c r="O142">
        <v>4.4939999999999998</v>
      </c>
      <c r="P142" s="2">
        <v>6</v>
      </c>
      <c r="Q142" s="2">
        <v>4</v>
      </c>
      <c r="R142">
        <v>0</v>
      </c>
    </row>
    <row r="143" spans="1:20" x14ac:dyDescent="0.2">
      <c r="A143">
        <v>10804</v>
      </c>
      <c r="B143" t="s">
        <v>238</v>
      </c>
      <c r="C143" t="s">
        <v>214</v>
      </c>
      <c r="D143">
        <v>1967</v>
      </c>
      <c r="E143" t="s">
        <v>212</v>
      </c>
      <c r="F143">
        <f t="shared" si="15"/>
        <v>5.0361818181818183</v>
      </c>
      <c r="G143">
        <f t="shared" si="16"/>
        <v>5.0361818181818183</v>
      </c>
      <c r="H143">
        <f t="shared" si="17"/>
        <v>4.4907272727272725</v>
      </c>
      <c r="I143">
        <f t="shared" si="18"/>
        <v>0</v>
      </c>
      <c r="J143">
        <f t="shared" si="19"/>
        <v>77</v>
      </c>
      <c r="K143">
        <f t="shared" si="20"/>
        <v>42</v>
      </c>
      <c r="L143" s="3">
        <v>4.7030000000000003</v>
      </c>
      <c r="M143" s="3">
        <v>42</v>
      </c>
      <c r="N143" s="3">
        <v>14</v>
      </c>
      <c r="O143">
        <v>4.2359999999999998</v>
      </c>
      <c r="P143" s="6">
        <v>35</v>
      </c>
      <c r="Q143" s="6">
        <v>28</v>
      </c>
      <c r="R143">
        <v>0</v>
      </c>
    </row>
    <row r="144" spans="1:20" x14ac:dyDescent="0.2">
      <c r="A144">
        <v>3417</v>
      </c>
      <c r="B144" t="s">
        <v>239</v>
      </c>
      <c r="C144" t="s">
        <v>69</v>
      </c>
      <c r="D144">
        <v>1970</v>
      </c>
      <c r="E144" t="s">
        <v>210</v>
      </c>
      <c r="F144">
        <f t="shared" si="15"/>
        <v>4.9241200000000003</v>
      </c>
      <c r="G144">
        <f t="shared" si="16"/>
        <v>4.9241200000000003</v>
      </c>
      <c r="H144">
        <f t="shared" si="17"/>
        <v>4.4041200000000007</v>
      </c>
      <c r="I144">
        <f t="shared" si="18"/>
        <v>0</v>
      </c>
      <c r="J144">
        <f t="shared" si="19"/>
        <v>25</v>
      </c>
      <c r="K144">
        <f t="shared" si="20"/>
        <v>13</v>
      </c>
      <c r="L144" s="3">
        <v>4.7030000000000003</v>
      </c>
      <c r="M144" s="3">
        <v>9</v>
      </c>
      <c r="N144" s="3">
        <v>3</v>
      </c>
      <c r="O144">
        <v>4.2359999999999998</v>
      </c>
      <c r="P144" s="6">
        <v>16</v>
      </c>
      <c r="Q144" s="6">
        <v>10</v>
      </c>
      <c r="R144">
        <v>0</v>
      </c>
    </row>
    <row r="145" spans="1:20" x14ac:dyDescent="0.2">
      <c r="A145">
        <v>13295</v>
      </c>
      <c r="B145" t="s">
        <v>240</v>
      </c>
      <c r="C145" t="s">
        <v>241</v>
      </c>
      <c r="D145">
        <v>1977</v>
      </c>
      <c r="E145" t="s">
        <v>210</v>
      </c>
      <c r="F145">
        <f t="shared" si="15"/>
        <v>0</v>
      </c>
      <c r="G145">
        <f t="shared" si="16"/>
        <v>4.4622000000000002</v>
      </c>
      <c r="H145">
        <f t="shared" si="17"/>
        <v>4.2622</v>
      </c>
      <c r="I145">
        <f t="shared" si="18"/>
        <v>0.28333333333333338</v>
      </c>
      <c r="J145">
        <f t="shared" si="19"/>
        <v>5</v>
      </c>
      <c r="K145">
        <f t="shared" si="20"/>
        <v>1</v>
      </c>
      <c r="L145" s="3">
        <v>4.7030000000000003</v>
      </c>
      <c r="M145" s="3">
        <v>3</v>
      </c>
      <c r="N145" s="3">
        <v>1</v>
      </c>
      <c r="O145">
        <v>3.601</v>
      </c>
      <c r="P145" s="7">
        <v>2</v>
      </c>
      <c r="Q145" s="7">
        <v>0</v>
      </c>
      <c r="R145">
        <v>0</v>
      </c>
    </row>
    <row r="146" spans="1:20" x14ac:dyDescent="0.2">
      <c r="A146">
        <v>1314</v>
      </c>
      <c r="B146" t="s">
        <v>242</v>
      </c>
      <c r="C146" t="s">
        <v>243</v>
      </c>
      <c r="D146">
        <v>1958</v>
      </c>
      <c r="E146" t="s">
        <v>210</v>
      </c>
      <c r="F146">
        <f t="shared" si="15"/>
        <v>4.9897627118644072</v>
      </c>
      <c r="G146">
        <f t="shared" si="16"/>
        <v>4.9897627118644072</v>
      </c>
      <c r="H146">
        <f t="shared" si="17"/>
        <v>4.3626440677966105</v>
      </c>
      <c r="I146">
        <f t="shared" si="18"/>
        <v>0</v>
      </c>
      <c r="J146">
        <f t="shared" si="19"/>
        <v>59</v>
      </c>
      <c r="K146">
        <f t="shared" si="20"/>
        <v>37</v>
      </c>
      <c r="L146" s="3">
        <v>4.7030000000000003</v>
      </c>
      <c r="M146" s="3">
        <v>16</v>
      </c>
      <c r="N146" s="3">
        <v>5</v>
      </c>
      <c r="O146">
        <v>4.2359999999999998</v>
      </c>
      <c r="P146" s="6">
        <v>43</v>
      </c>
      <c r="Q146" s="6">
        <v>32</v>
      </c>
      <c r="R146">
        <v>0</v>
      </c>
    </row>
    <row r="147" spans="1:20" x14ac:dyDescent="0.2">
      <c r="A147">
        <v>4195</v>
      </c>
      <c r="B147" t="s">
        <v>244</v>
      </c>
      <c r="C147" t="s">
        <v>60</v>
      </c>
      <c r="D147">
        <v>1975</v>
      </c>
      <c r="E147" t="s">
        <v>183</v>
      </c>
      <c r="F147">
        <f t="shared" si="15"/>
        <v>4.9856086956521741</v>
      </c>
      <c r="G147">
        <f t="shared" si="16"/>
        <v>4.9856086956521741</v>
      </c>
      <c r="H147">
        <f t="shared" si="17"/>
        <v>4.7030000000000003</v>
      </c>
      <c r="I147">
        <f t="shared" si="18"/>
        <v>0</v>
      </c>
      <c r="J147">
        <f t="shared" si="19"/>
        <v>46</v>
      </c>
      <c r="K147">
        <f t="shared" si="20"/>
        <v>13</v>
      </c>
      <c r="L147" s="3">
        <v>4.7030000000000003</v>
      </c>
      <c r="M147" s="3">
        <v>46</v>
      </c>
      <c r="N147" s="3">
        <v>13</v>
      </c>
      <c r="O147">
        <v>0</v>
      </c>
      <c r="R147">
        <v>0</v>
      </c>
    </row>
    <row r="148" spans="1:20" x14ac:dyDescent="0.2">
      <c r="A148">
        <v>4941</v>
      </c>
      <c r="B148" t="s">
        <v>245</v>
      </c>
      <c r="C148" t="s">
        <v>114</v>
      </c>
      <c r="D148">
        <v>1981</v>
      </c>
      <c r="E148" t="s">
        <v>61</v>
      </c>
      <c r="F148">
        <f t="shared" si="15"/>
        <v>4.8932857142857147</v>
      </c>
      <c r="G148">
        <f t="shared" si="16"/>
        <v>4.8932857142857147</v>
      </c>
      <c r="H148">
        <f t="shared" si="17"/>
        <v>4.6432857142857147</v>
      </c>
      <c r="I148">
        <f t="shared" si="18"/>
        <v>0</v>
      </c>
      <c r="J148">
        <f t="shared" si="19"/>
        <v>56</v>
      </c>
      <c r="K148">
        <f t="shared" si="20"/>
        <v>14</v>
      </c>
      <c r="L148" s="3">
        <v>4.7030000000000003</v>
      </c>
      <c r="M148" s="3">
        <v>40</v>
      </c>
      <c r="N148" s="3">
        <v>11</v>
      </c>
      <c r="O148">
        <v>4.4939999999999998</v>
      </c>
      <c r="P148" s="2">
        <v>16</v>
      </c>
      <c r="Q148" s="2">
        <v>3</v>
      </c>
      <c r="R148">
        <v>0</v>
      </c>
    </row>
    <row r="149" spans="1:20" x14ac:dyDescent="0.2">
      <c r="A149">
        <v>12715</v>
      </c>
      <c r="B149" t="s">
        <v>246</v>
      </c>
      <c r="C149" t="s">
        <v>76</v>
      </c>
      <c r="D149">
        <v>2002</v>
      </c>
      <c r="E149" t="s">
        <v>27</v>
      </c>
      <c r="F149">
        <f t="shared" si="15"/>
        <v>5.1643513513513515</v>
      </c>
      <c r="G149">
        <f t="shared" si="16"/>
        <v>5.1643513513513515</v>
      </c>
      <c r="H149">
        <f t="shared" si="17"/>
        <v>4.4481351351351357</v>
      </c>
      <c r="I149">
        <f t="shared" si="18"/>
        <v>0</v>
      </c>
      <c r="J149">
        <f t="shared" si="19"/>
        <v>74</v>
      </c>
      <c r="K149">
        <f t="shared" si="20"/>
        <v>53</v>
      </c>
      <c r="L149" s="3">
        <v>4.7030000000000003</v>
      </c>
      <c r="M149" s="3">
        <v>4</v>
      </c>
      <c r="N149" s="3">
        <v>1</v>
      </c>
      <c r="O149">
        <v>4.4939999999999998</v>
      </c>
      <c r="P149" s="2">
        <v>40</v>
      </c>
      <c r="Q149" s="2">
        <v>27</v>
      </c>
      <c r="R149">
        <v>4.3529999999999998</v>
      </c>
      <c r="S149" s="4">
        <v>30</v>
      </c>
      <c r="T149" s="4">
        <v>25</v>
      </c>
    </row>
    <row r="150" spans="1:20" x14ac:dyDescent="0.2">
      <c r="A150">
        <v>16572</v>
      </c>
      <c r="B150" t="s">
        <v>247</v>
      </c>
      <c r="C150" t="s">
        <v>206</v>
      </c>
      <c r="D150">
        <v>1981</v>
      </c>
      <c r="E150" t="s">
        <v>55</v>
      </c>
      <c r="F150">
        <f t="shared" si="15"/>
        <v>4.4601176470588237</v>
      </c>
      <c r="G150">
        <f t="shared" si="16"/>
        <v>4.4601176470588237</v>
      </c>
      <c r="H150">
        <f t="shared" si="17"/>
        <v>4.1071764705882359</v>
      </c>
      <c r="I150">
        <f t="shared" si="18"/>
        <v>0</v>
      </c>
      <c r="J150">
        <f t="shared" si="19"/>
        <v>34</v>
      </c>
      <c r="K150">
        <f t="shared" si="20"/>
        <v>12</v>
      </c>
      <c r="L150" s="3">
        <v>4.7030000000000003</v>
      </c>
      <c r="M150" s="3">
        <v>4</v>
      </c>
      <c r="N150" s="3">
        <v>1</v>
      </c>
      <c r="O150">
        <v>4.4939999999999998</v>
      </c>
      <c r="P150" s="2">
        <v>4</v>
      </c>
      <c r="Q150" s="2">
        <v>0</v>
      </c>
      <c r="R150">
        <v>3.956</v>
      </c>
      <c r="S150" s="5">
        <v>26</v>
      </c>
      <c r="T150" s="5">
        <v>11</v>
      </c>
    </row>
    <row r="151" spans="1:20" x14ac:dyDescent="0.2">
      <c r="A151">
        <v>16686</v>
      </c>
      <c r="B151" t="s">
        <v>248</v>
      </c>
      <c r="C151" t="s">
        <v>41</v>
      </c>
      <c r="D151">
        <v>1976</v>
      </c>
      <c r="E151" t="s">
        <v>61</v>
      </c>
      <c r="F151">
        <f t="shared" si="15"/>
        <v>4.0732941176470581</v>
      </c>
      <c r="G151">
        <f t="shared" si="16"/>
        <v>4.0732941176470581</v>
      </c>
      <c r="H151">
        <f t="shared" si="17"/>
        <v>4.0438823529411758</v>
      </c>
      <c r="I151">
        <f t="shared" si="18"/>
        <v>0</v>
      </c>
      <c r="J151">
        <f t="shared" si="19"/>
        <v>34</v>
      </c>
      <c r="K151">
        <f t="shared" si="20"/>
        <v>1</v>
      </c>
      <c r="L151" s="3">
        <v>4.7030000000000003</v>
      </c>
      <c r="M151" s="3">
        <v>4</v>
      </c>
      <c r="N151" s="3">
        <v>1</v>
      </c>
      <c r="O151">
        <v>3.956</v>
      </c>
      <c r="P151" s="5">
        <v>30</v>
      </c>
      <c r="Q151" s="5">
        <v>0</v>
      </c>
      <c r="R151">
        <v>0</v>
      </c>
    </row>
    <row r="152" spans="1:20" x14ac:dyDescent="0.2">
      <c r="A152">
        <v>14280</v>
      </c>
      <c r="B152" t="s">
        <v>249</v>
      </c>
      <c r="C152" t="s">
        <v>10</v>
      </c>
      <c r="D152">
        <v>1959</v>
      </c>
      <c r="E152" t="s">
        <v>61</v>
      </c>
      <c r="F152">
        <f t="shared" si="15"/>
        <v>0</v>
      </c>
      <c r="G152">
        <f t="shared" si="16"/>
        <v>4.6206666666666667</v>
      </c>
      <c r="H152">
        <f t="shared" si="17"/>
        <v>4.4539999999999997</v>
      </c>
      <c r="I152">
        <f t="shared" si="18"/>
        <v>0.26666666666666666</v>
      </c>
      <c r="J152">
        <f t="shared" si="19"/>
        <v>6</v>
      </c>
      <c r="K152">
        <f t="shared" si="20"/>
        <v>1</v>
      </c>
      <c r="L152" s="3">
        <v>4.7030000000000003</v>
      </c>
      <c r="M152" s="3">
        <v>4</v>
      </c>
      <c r="N152" s="3">
        <v>1</v>
      </c>
      <c r="O152">
        <v>3.956</v>
      </c>
      <c r="P152" s="5">
        <v>2</v>
      </c>
      <c r="Q152" s="5">
        <v>0</v>
      </c>
      <c r="R152">
        <v>0</v>
      </c>
    </row>
    <row r="153" spans="1:20" x14ac:dyDescent="0.2">
      <c r="A153">
        <v>14639</v>
      </c>
      <c r="B153" t="s">
        <v>250</v>
      </c>
      <c r="C153" t="s">
        <v>17</v>
      </c>
      <c r="D153">
        <v>2005</v>
      </c>
      <c r="E153" t="s">
        <v>176</v>
      </c>
      <c r="F153">
        <f t="shared" si="15"/>
        <v>0</v>
      </c>
      <c r="G153">
        <f t="shared" si="16"/>
        <v>4.9530000000000003</v>
      </c>
      <c r="H153">
        <f t="shared" si="17"/>
        <v>4.7030000000000003</v>
      </c>
      <c r="I153">
        <f t="shared" si="18"/>
        <v>0.23333333333333336</v>
      </c>
      <c r="J153">
        <f t="shared" si="19"/>
        <v>8</v>
      </c>
      <c r="K153">
        <f t="shared" si="20"/>
        <v>2</v>
      </c>
      <c r="L153" s="3">
        <v>4.7030000000000003</v>
      </c>
      <c r="M153" s="3">
        <v>8</v>
      </c>
      <c r="N153" s="3">
        <v>2</v>
      </c>
      <c r="O153">
        <v>0</v>
      </c>
      <c r="R153">
        <v>0</v>
      </c>
    </row>
    <row r="154" spans="1:20" x14ac:dyDescent="0.2">
      <c r="A154">
        <v>1711</v>
      </c>
      <c r="B154" t="s">
        <v>251</v>
      </c>
      <c r="C154" t="s">
        <v>65</v>
      </c>
      <c r="D154">
        <v>1960</v>
      </c>
      <c r="E154" t="s">
        <v>55</v>
      </c>
      <c r="F154">
        <f t="shared" si="15"/>
        <v>4.7863333333333333</v>
      </c>
      <c r="G154">
        <f t="shared" si="16"/>
        <v>4.9530000000000003</v>
      </c>
      <c r="H154">
        <f t="shared" si="17"/>
        <v>4.7030000000000003</v>
      </c>
      <c r="I154">
        <f t="shared" si="18"/>
        <v>0.16666666666666666</v>
      </c>
      <c r="J154">
        <f t="shared" si="19"/>
        <v>12</v>
      </c>
      <c r="K154">
        <f t="shared" si="20"/>
        <v>3</v>
      </c>
      <c r="L154" s="3">
        <v>4.7030000000000003</v>
      </c>
      <c r="M154" s="3">
        <v>12</v>
      </c>
      <c r="N154" s="3">
        <v>3</v>
      </c>
      <c r="O154">
        <v>0</v>
      </c>
      <c r="R154">
        <v>0</v>
      </c>
    </row>
    <row r="155" spans="1:20" x14ac:dyDescent="0.2">
      <c r="A155">
        <v>878</v>
      </c>
      <c r="B155" t="s">
        <v>252</v>
      </c>
      <c r="C155" t="s">
        <v>146</v>
      </c>
      <c r="D155">
        <v>1954</v>
      </c>
      <c r="E155" t="s">
        <v>15</v>
      </c>
      <c r="F155">
        <f t="shared" si="15"/>
        <v>4.9321666666666673</v>
      </c>
      <c r="G155">
        <f t="shared" si="16"/>
        <v>4.9321666666666673</v>
      </c>
      <c r="H155">
        <f t="shared" si="17"/>
        <v>4.7030000000000003</v>
      </c>
      <c r="I155">
        <f t="shared" si="18"/>
        <v>0</v>
      </c>
      <c r="J155">
        <f t="shared" si="19"/>
        <v>48</v>
      </c>
      <c r="K155">
        <f t="shared" si="20"/>
        <v>11</v>
      </c>
      <c r="L155" s="3">
        <v>4.7030000000000003</v>
      </c>
      <c r="M155" s="3">
        <v>48</v>
      </c>
      <c r="N155" s="3">
        <v>11</v>
      </c>
      <c r="O155">
        <v>0</v>
      </c>
      <c r="R155">
        <v>0</v>
      </c>
    </row>
    <row r="156" spans="1:20" x14ac:dyDescent="0.2">
      <c r="A156">
        <v>9899</v>
      </c>
      <c r="B156" t="s">
        <v>253</v>
      </c>
      <c r="C156" t="s">
        <v>254</v>
      </c>
      <c r="D156">
        <v>1999</v>
      </c>
      <c r="E156" t="s">
        <v>204</v>
      </c>
      <c r="F156">
        <f t="shared" si="15"/>
        <v>4.8635263157894739</v>
      </c>
      <c r="G156">
        <f t="shared" si="16"/>
        <v>4.9135263157894737</v>
      </c>
      <c r="H156">
        <f t="shared" si="17"/>
        <v>4.7030000000000003</v>
      </c>
      <c r="I156">
        <f t="shared" si="18"/>
        <v>5.000000000000001E-2</v>
      </c>
      <c r="J156">
        <f t="shared" si="19"/>
        <v>19</v>
      </c>
      <c r="K156">
        <f t="shared" si="20"/>
        <v>4</v>
      </c>
      <c r="L156" s="3">
        <v>4.7030000000000003</v>
      </c>
      <c r="M156" s="3">
        <v>19</v>
      </c>
      <c r="N156" s="3">
        <v>4</v>
      </c>
      <c r="O156">
        <v>0</v>
      </c>
      <c r="R156">
        <v>0</v>
      </c>
    </row>
    <row r="157" spans="1:20" x14ac:dyDescent="0.2">
      <c r="A157">
        <v>2112</v>
      </c>
      <c r="B157" t="s">
        <v>255</v>
      </c>
      <c r="C157" t="s">
        <v>114</v>
      </c>
      <c r="D157">
        <v>1962</v>
      </c>
      <c r="E157" t="s">
        <v>183</v>
      </c>
      <c r="F157">
        <f t="shared" si="15"/>
        <v>4.8635263157894739</v>
      </c>
      <c r="G157">
        <f t="shared" si="16"/>
        <v>4.9135263157894737</v>
      </c>
      <c r="H157">
        <f t="shared" si="17"/>
        <v>4.7030000000000003</v>
      </c>
      <c r="I157">
        <f t="shared" si="18"/>
        <v>5.000000000000001E-2</v>
      </c>
      <c r="J157">
        <f t="shared" si="19"/>
        <v>19</v>
      </c>
      <c r="K157">
        <f t="shared" si="20"/>
        <v>4</v>
      </c>
      <c r="L157" s="3">
        <v>4.7030000000000003</v>
      </c>
      <c r="M157" s="3">
        <v>19</v>
      </c>
      <c r="N157" s="3">
        <v>4</v>
      </c>
      <c r="O157">
        <v>0</v>
      </c>
      <c r="R157">
        <v>0</v>
      </c>
    </row>
    <row r="158" spans="1:20" x14ac:dyDescent="0.2">
      <c r="A158">
        <v>17454</v>
      </c>
      <c r="B158" t="s">
        <v>256</v>
      </c>
      <c r="C158" t="s">
        <v>199</v>
      </c>
      <c r="D158">
        <v>1975</v>
      </c>
      <c r="E158" t="s">
        <v>61</v>
      </c>
      <c r="F158">
        <f t="shared" si="15"/>
        <v>4.9924912280701754</v>
      </c>
      <c r="G158">
        <f t="shared" si="16"/>
        <v>4.9924912280701754</v>
      </c>
      <c r="H158">
        <f t="shared" si="17"/>
        <v>4.5012631578947371</v>
      </c>
      <c r="I158">
        <f t="shared" si="18"/>
        <v>0</v>
      </c>
      <c r="J158">
        <f t="shared" si="19"/>
        <v>57</v>
      </c>
      <c r="K158">
        <f t="shared" si="20"/>
        <v>28</v>
      </c>
      <c r="L158" s="3">
        <v>4.7030000000000003</v>
      </c>
      <c r="M158" s="3">
        <v>20</v>
      </c>
      <c r="N158" s="3">
        <v>4</v>
      </c>
      <c r="O158">
        <v>4.4939999999999998</v>
      </c>
      <c r="P158" s="2">
        <v>30</v>
      </c>
      <c r="Q158" s="2">
        <v>17</v>
      </c>
      <c r="R158">
        <v>3.956</v>
      </c>
      <c r="S158" s="5">
        <v>7</v>
      </c>
      <c r="T158" s="5">
        <v>7</v>
      </c>
    </row>
    <row r="159" spans="1:20" x14ac:dyDescent="0.2">
      <c r="A159">
        <v>2110</v>
      </c>
      <c r="B159" t="s">
        <v>257</v>
      </c>
      <c r="C159" t="s">
        <v>47</v>
      </c>
      <c r="D159">
        <v>1962</v>
      </c>
      <c r="E159" t="s">
        <v>212</v>
      </c>
      <c r="F159">
        <f t="shared" si="15"/>
        <v>4.8994499999999999</v>
      </c>
      <c r="G159">
        <f t="shared" si="16"/>
        <v>4.8994499999999999</v>
      </c>
      <c r="H159">
        <f t="shared" si="17"/>
        <v>4.3994499999999999</v>
      </c>
      <c r="I159">
        <f t="shared" si="18"/>
        <v>0</v>
      </c>
      <c r="J159">
        <f t="shared" si="19"/>
        <v>60</v>
      </c>
      <c r="K159">
        <f t="shared" si="20"/>
        <v>30</v>
      </c>
      <c r="L159" s="3">
        <v>4.7030000000000003</v>
      </c>
      <c r="M159" s="3">
        <v>21</v>
      </c>
      <c r="N159" s="3">
        <v>4</v>
      </c>
      <c r="O159">
        <v>4.2359999999999998</v>
      </c>
      <c r="P159" s="6">
        <v>39</v>
      </c>
      <c r="Q159" s="6">
        <v>26</v>
      </c>
      <c r="R159">
        <v>0</v>
      </c>
    </row>
    <row r="160" spans="1:20" x14ac:dyDescent="0.2">
      <c r="A160">
        <v>14015</v>
      </c>
      <c r="B160" t="s">
        <v>89</v>
      </c>
      <c r="C160" t="s">
        <v>206</v>
      </c>
      <c r="D160">
        <v>2007</v>
      </c>
      <c r="E160" t="s">
        <v>185</v>
      </c>
      <c r="F160">
        <f t="shared" si="15"/>
        <v>4.8445</v>
      </c>
      <c r="G160">
        <f t="shared" si="16"/>
        <v>4.8445</v>
      </c>
      <c r="H160">
        <f t="shared" si="17"/>
        <v>4.2945000000000002</v>
      </c>
      <c r="I160">
        <f t="shared" si="18"/>
        <v>0</v>
      </c>
      <c r="J160">
        <f t="shared" si="19"/>
        <v>40</v>
      </c>
      <c r="K160">
        <f t="shared" si="20"/>
        <v>22</v>
      </c>
      <c r="L160" s="3">
        <v>4.7030000000000003</v>
      </c>
      <c r="M160" s="3">
        <v>16</v>
      </c>
      <c r="N160" s="3">
        <v>3</v>
      </c>
      <c r="O160">
        <v>4.3529999999999998</v>
      </c>
      <c r="P160" s="4">
        <v>4</v>
      </c>
      <c r="Q160" s="4">
        <v>1</v>
      </c>
      <c r="R160">
        <v>3.956</v>
      </c>
      <c r="S160" s="5">
        <v>20</v>
      </c>
      <c r="T160" s="5">
        <v>18</v>
      </c>
    </row>
    <row r="161" spans="1:20" x14ac:dyDescent="0.2">
      <c r="A161">
        <v>18459</v>
      </c>
      <c r="B161" t="s">
        <v>258</v>
      </c>
      <c r="C161" t="s">
        <v>259</v>
      </c>
      <c r="D161">
        <v>2008</v>
      </c>
      <c r="E161" t="s">
        <v>176</v>
      </c>
      <c r="F161">
        <f t="shared" si="15"/>
        <v>4.8905000000000003</v>
      </c>
      <c r="G161">
        <f t="shared" si="16"/>
        <v>4.8905000000000003</v>
      </c>
      <c r="H161">
        <f t="shared" si="17"/>
        <v>4.7030000000000003</v>
      </c>
      <c r="I161">
        <f t="shared" si="18"/>
        <v>0</v>
      </c>
      <c r="J161">
        <f t="shared" si="19"/>
        <v>32</v>
      </c>
      <c r="K161">
        <f t="shared" si="20"/>
        <v>6</v>
      </c>
      <c r="L161" s="3">
        <v>4.7030000000000003</v>
      </c>
      <c r="M161" s="3">
        <v>32</v>
      </c>
      <c r="N161" s="3">
        <v>6</v>
      </c>
      <c r="O161">
        <v>0</v>
      </c>
      <c r="R161">
        <v>0</v>
      </c>
    </row>
    <row r="162" spans="1:20" x14ac:dyDescent="0.2">
      <c r="A162">
        <v>3047</v>
      </c>
      <c r="B162" t="s">
        <v>260</v>
      </c>
      <c r="C162" t="s">
        <v>106</v>
      </c>
      <c r="D162">
        <v>1968</v>
      </c>
      <c r="E162" t="s">
        <v>55</v>
      </c>
      <c r="F162">
        <f t="shared" si="15"/>
        <v>4.7885333333333326</v>
      </c>
      <c r="G162">
        <f t="shared" si="16"/>
        <v>4.7885333333333326</v>
      </c>
      <c r="H162">
        <f t="shared" si="17"/>
        <v>4.521866666666666</v>
      </c>
      <c r="I162">
        <f t="shared" si="18"/>
        <v>0</v>
      </c>
      <c r="J162">
        <f t="shared" si="19"/>
        <v>45</v>
      </c>
      <c r="K162">
        <f t="shared" si="20"/>
        <v>12</v>
      </c>
      <c r="L162" s="3">
        <v>4.7030000000000003</v>
      </c>
      <c r="M162" s="3">
        <v>6</v>
      </c>
      <c r="N162" s="3">
        <v>1</v>
      </c>
      <c r="O162">
        <v>4.4939999999999998</v>
      </c>
      <c r="P162" s="2">
        <v>39</v>
      </c>
      <c r="Q162" s="2">
        <v>11</v>
      </c>
      <c r="R162">
        <v>0</v>
      </c>
    </row>
    <row r="163" spans="1:20" x14ac:dyDescent="0.2">
      <c r="A163">
        <v>13328</v>
      </c>
      <c r="B163" t="s">
        <v>261</v>
      </c>
      <c r="C163" t="s">
        <v>50</v>
      </c>
      <c r="D163">
        <v>1970</v>
      </c>
      <c r="E163" t="s">
        <v>204</v>
      </c>
      <c r="F163">
        <f t="shared" si="15"/>
        <v>4.6938666666666657</v>
      </c>
      <c r="G163">
        <f t="shared" si="16"/>
        <v>4.6938666666666657</v>
      </c>
      <c r="H163">
        <f t="shared" si="17"/>
        <v>4.3605333333333327</v>
      </c>
      <c r="I163">
        <f t="shared" si="18"/>
        <v>0</v>
      </c>
      <c r="J163">
        <f t="shared" si="19"/>
        <v>45</v>
      </c>
      <c r="K163">
        <f t="shared" si="20"/>
        <v>15</v>
      </c>
      <c r="L163" s="3">
        <v>4.7030000000000003</v>
      </c>
      <c r="M163" s="3">
        <v>12</v>
      </c>
      <c r="N163" s="3">
        <v>2</v>
      </c>
      <c r="O163">
        <v>4.2359999999999998</v>
      </c>
      <c r="P163" s="6">
        <v>33</v>
      </c>
      <c r="Q163" s="6">
        <v>13</v>
      </c>
      <c r="R163">
        <v>0</v>
      </c>
    </row>
    <row r="164" spans="1:20" x14ac:dyDescent="0.2">
      <c r="A164">
        <v>3082</v>
      </c>
      <c r="B164" t="s">
        <v>262</v>
      </c>
      <c r="C164" t="s">
        <v>69</v>
      </c>
      <c r="D164">
        <v>1968</v>
      </c>
      <c r="E164" t="s">
        <v>183</v>
      </c>
      <c r="F164">
        <f t="shared" si="15"/>
        <v>4.836333333333334</v>
      </c>
      <c r="G164">
        <f t="shared" si="16"/>
        <v>4.836333333333334</v>
      </c>
      <c r="H164">
        <f t="shared" si="17"/>
        <v>4.7030000000000003</v>
      </c>
      <c r="I164">
        <f t="shared" si="18"/>
        <v>0</v>
      </c>
      <c r="J164">
        <f t="shared" si="19"/>
        <v>30</v>
      </c>
      <c r="K164">
        <f t="shared" si="20"/>
        <v>4</v>
      </c>
      <c r="L164" s="3">
        <v>4.7030000000000003</v>
      </c>
      <c r="M164" s="3">
        <v>30</v>
      </c>
      <c r="N164" s="3">
        <v>4</v>
      </c>
      <c r="O164">
        <v>0</v>
      </c>
      <c r="R164">
        <v>0</v>
      </c>
    </row>
    <row r="165" spans="1:20" x14ac:dyDescent="0.2">
      <c r="A165">
        <v>13753</v>
      </c>
      <c r="B165" t="s">
        <v>263</v>
      </c>
      <c r="C165" t="s">
        <v>214</v>
      </c>
      <c r="D165">
        <v>1950</v>
      </c>
      <c r="E165" t="s">
        <v>35</v>
      </c>
      <c r="F165">
        <f t="shared" si="15"/>
        <v>4.5288695652173914</v>
      </c>
      <c r="G165">
        <f t="shared" si="16"/>
        <v>4.5288695652173914</v>
      </c>
      <c r="H165">
        <f t="shared" si="17"/>
        <v>4.398434782608696</v>
      </c>
      <c r="I165">
        <f t="shared" si="18"/>
        <v>0</v>
      </c>
      <c r="J165">
        <f t="shared" si="19"/>
        <v>23</v>
      </c>
      <c r="K165">
        <f t="shared" si="20"/>
        <v>3</v>
      </c>
      <c r="L165" s="3">
        <v>4.7030000000000003</v>
      </c>
      <c r="M165" s="3">
        <v>8</v>
      </c>
      <c r="N165" s="3">
        <v>1</v>
      </c>
      <c r="O165">
        <v>4.2359999999999998</v>
      </c>
      <c r="P165" s="6">
        <v>15</v>
      </c>
      <c r="Q165" s="6">
        <v>2</v>
      </c>
      <c r="R165">
        <v>0</v>
      </c>
    </row>
    <row r="166" spans="1:20" x14ac:dyDescent="0.2">
      <c r="A166">
        <v>11802</v>
      </c>
      <c r="B166" t="s">
        <v>264</v>
      </c>
      <c r="C166" t="s">
        <v>214</v>
      </c>
      <c r="D166">
        <v>2006</v>
      </c>
      <c r="E166" t="s">
        <v>35</v>
      </c>
      <c r="F166">
        <f t="shared" si="15"/>
        <v>0</v>
      </c>
      <c r="G166">
        <f t="shared" si="16"/>
        <v>4.8280000000000003</v>
      </c>
      <c r="H166">
        <f t="shared" si="17"/>
        <v>4.7030000000000003</v>
      </c>
      <c r="I166">
        <f t="shared" si="18"/>
        <v>0.23333333333333336</v>
      </c>
      <c r="J166">
        <f t="shared" si="19"/>
        <v>8</v>
      </c>
      <c r="K166">
        <f t="shared" si="20"/>
        <v>1</v>
      </c>
      <c r="L166" s="3">
        <v>4.7030000000000003</v>
      </c>
      <c r="M166" s="3">
        <v>8</v>
      </c>
      <c r="N166" s="3">
        <v>1</v>
      </c>
      <c r="O166">
        <v>0</v>
      </c>
      <c r="R166">
        <v>0</v>
      </c>
    </row>
    <row r="167" spans="1:20" x14ac:dyDescent="0.2">
      <c r="A167">
        <v>12629</v>
      </c>
      <c r="B167" t="s">
        <v>265</v>
      </c>
      <c r="C167" t="s">
        <v>266</v>
      </c>
      <c r="D167">
        <v>2009</v>
      </c>
      <c r="E167" t="s">
        <v>176</v>
      </c>
      <c r="F167">
        <f t="shared" si="15"/>
        <v>4.6196666666666664</v>
      </c>
      <c r="G167">
        <f t="shared" si="16"/>
        <v>4.7863333333333333</v>
      </c>
      <c r="H167">
        <f t="shared" si="17"/>
        <v>4.7030000000000003</v>
      </c>
      <c r="I167">
        <f t="shared" si="18"/>
        <v>0.16666666666666666</v>
      </c>
      <c r="J167">
        <f t="shared" si="19"/>
        <v>12</v>
      </c>
      <c r="K167">
        <f t="shared" si="20"/>
        <v>1</v>
      </c>
      <c r="L167" s="3">
        <v>4.7030000000000003</v>
      </c>
      <c r="M167" s="3">
        <v>12</v>
      </c>
      <c r="N167" s="3">
        <v>1</v>
      </c>
      <c r="O167">
        <v>0</v>
      </c>
      <c r="R167">
        <v>0</v>
      </c>
    </row>
    <row r="168" spans="1:20" x14ac:dyDescent="0.2">
      <c r="A168">
        <v>3010</v>
      </c>
      <c r="B168" t="s">
        <v>267</v>
      </c>
      <c r="C168" t="s">
        <v>78</v>
      </c>
      <c r="D168">
        <v>1967</v>
      </c>
      <c r="E168" t="s">
        <v>204</v>
      </c>
      <c r="F168">
        <f t="shared" si="15"/>
        <v>4.8512500000000003</v>
      </c>
      <c r="G168">
        <f t="shared" si="16"/>
        <v>4.8512500000000003</v>
      </c>
      <c r="H168">
        <f t="shared" si="17"/>
        <v>4.3739772727272728</v>
      </c>
      <c r="I168">
        <f t="shared" si="18"/>
        <v>0</v>
      </c>
      <c r="J168">
        <f t="shared" si="19"/>
        <v>44</v>
      </c>
      <c r="K168">
        <f t="shared" si="20"/>
        <v>21</v>
      </c>
      <c r="L168" s="3">
        <v>4.7030000000000003</v>
      </c>
      <c r="M168" s="3">
        <v>13</v>
      </c>
      <c r="N168" s="3">
        <v>1</v>
      </c>
      <c r="O168">
        <v>4.2359999999999998</v>
      </c>
      <c r="P168" s="6">
        <v>31</v>
      </c>
      <c r="Q168" s="6">
        <v>20</v>
      </c>
      <c r="R168">
        <v>0</v>
      </c>
    </row>
    <row r="169" spans="1:20" x14ac:dyDescent="0.2">
      <c r="A169">
        <v>17916</v>
      </c>
      <c r="B169" t="s">
        <v>268</v>
      </c>
      <c r="C169" t="s">
        <v>34</v>
      </c>
      <c r="D169">
        <v>1996</v>
      </c>
      <c r="E169" t="s">
        <v>183</v>
      </c>
      <c r="F169">
        <f t="shared" si="15"/>
        <v>4.6299230769230766</v>
      </c>
      <c r="G169">
        <f t="shared" si="16"/>
        <v>4.7799230769230769</v>
      </c>
      <c r="H169">
        <f t="shared" si="17"/>
        <v>4.7030000000000003</v>
      </c>
      <c r="I169">
        <f t="shared" si="18"/>
        <v>0.15</v>
      </c>
      <c r="J169">
        <f t="shared" si="19"/>
        <v>13</v>
      </c>
      <c r="K169">
        <f t="shared" si="20"/>
        <v>1</v>
      </c>
      <c r="L169" s="3">
        <v>4.7030000000000003</v>
      </c>
      <c r="M169" s="3">
        <v>13</v>
      </c>
      <c r="N169" s="3">
        <v>1</v>
      </c>
      <c r="O169">
        <v>0</v>
      </c>
      <c r="R169">
        <v>0</v>
      </c>
    </row>
    <row r="170" spans="1:20" x14ac:dyDescent="0.2">
      <c r="A170">
        <v>2479</v>
      </c>
      <c r="B170" t="s">
        <v>269</v>
      </c>
      <c r="C170" t="s">
        <v>270</v>
      </c>
      <c r="D170">
        <v>1964</v>
      </c>
      <c r="E170" t="s">
        <v>61</v>
      </c>
      <c r="F170">
        <f t="shared" si="15"/>
        <v>4.8222058823529412</v>
      </c>
      <c r="G170">
        <f t="shared" si="16"/>
        <v>4.8222058823529412</v>
      </c>
      <c r="H170">
        <f t="shared" si="17"/>
        <v>4.410441176470588</v>
      </c>
      <c r="I170">
        <f t="shared" si="18"/>
        <v>0</v>
      </c>
      <c r="J170">
        <f t="shared" si="19"/>
        <v>68</v>
      </c>
      <c r="K170">
        <f t="shared" si="20"/>
        <v>28</v>
      </c>
      <c r="L170" s="3">
        <v>4.7030000000000003</v>
      </c>
      <c r="M170" s="3">
        <v>14</v>
      </c>
      <c r="N170" s="3">
        <v>1</v>
      </c>
      <c r="O170">
        <v>4.4939999999999998</v>
      </c>
      <c r="P170" s="2">
        <v>38</v>
      </c>
      <c r="Q170" s="2">
        <v>11</v>
      </c>
      <c r="R170">
        <v>3.956</v>
      </c>
      <c r="S170" s="5">
        <v>16</v>
      </c>
      <c r="T170" s="5">
        <v>16</v>
      </c>
    </row>
    <row r="171" spans="1:20" x14ac:dyDescent="0.2">
      <c r="A171">
        <v>3095</v>
      </c>
      <c r="B171" t="s">
        <v>271</v>
      </c>
      <c r="C171" t="s">
        <v>208</v>
      </c>
      <c r="D171">
        <v>1968</v>
      </c>
      <c r="E171" t="s">
        <v>61</v>
      </c>
      <c r="F171">
        <f t="shared" si="15"/>
        <v>4.7311874999999999</v>
      </c>
      <c r="G171">
        <f t="shared" si="16"/>
        <v>4.7311874999999999</v>
      </c>
      <c r="H171">
        <f t="shared" si="17"/>
        <v>4.5593124999999999</v>
      </c>
      <c r="I171">
        <f t="shared" si="18"/>
        <v>0</v>
      </c>
      <c r="J171">
        <f t="shared" si="19"/>
        <v>64</v>
      </c>
      <c r="K171">
        <f t="shared" si="20"/>
        <v>11</v>
      </c>
      <c r="L171" s="3">
        <v>4.7030000000000003</v>
      </c>
      <c r="M171" s="3">
        <v>20</v>
      </c>
      <c r="N171" s="3">
        <v>0</v>
      </c>
      <c r="O171">
        <v>4.4939999999999998</v>
      </c>
      <c r="P171" s="2">
        <v>44</v>
      </c>
      <c r="Q171" s="2">
        <v>11</v>
      </c>
      <c r="R171">
        <v>0</v>
      </c>
    </row>
    <row r="172" spans="1:20" x14ac:dyDescent="0.2">
      <c r="A172">
        <v>4113</v>
      </c>
      <c r="B172" t="s">
        <v>272</v>
      </c>
      <c r="C172" t="s">
        <v>114</v>
      </c>
      <c r="D172">
        <v>1975</v>
      </c>
      <c r="E172" t="s">
        <v>61</v>
      </c>
      <c r="F172">
        <f t="shared" si="15"/>
        <v>4.6159032258064512</v>
      </c>
      <c r="G172">
        <f t="shared" si="16"/>
        <v>4.6159032258064512</v>
      </c>
      <c r="H172">
        <f t="shared" si="17"/>
        <v>4.2288064516129031</v>
      </c>
      <c r="I172">
        <f t="shared" si="18"/>
        <v>0</v>
      </c>
      <c r="J172">
        <f t="shared" si="19"/>
        <v>62</v>
      </c>
      <c r="K172">
        <f t="shared" si="20"/>
        <v>24</v>
      </c>
      <c r="L172" s="3">
        <v>4.7030000000000003</v>
      </c>
      <c r="M172" s="3">
        <v>14</v>
      </c>
      <c r="N172" s="3">
        <v>0</v>
      </c>
      <c r="O172">
        <v>4.4939999999999998</v>
      </c>
      <c r="P172" s="2">
        <v>12</v>
      </c>
      <c r="Q172" s="2">
        <v>1</v>
      </c>
      <c r="R172">
        <v>3.956</v>
      </c>
      <c r="S172" s="5">
        <v>36</v>
      </c>
      <c r="T172" s="5">
        <v>23</v>
      </c>
    </row>
    <row r="173" spans="1:20" x14ac:dyDescent="0.2">
      <c r="A173">
        <v>12285</v>
      </c>
      <c r="B173" t="s">
        <v>273</v>
      </c>
      <c r="C173" t="s">
        <v>108</v>
      </c>
      <c r="D173">
        <v>1989</v>
      </c>
      <c r="E173" t="s">
        <v>185</v>
      </c>
      <c r="F173">
        <f t="shared" si="15"/>
        <v>0</v>
      </c>
      <c r="G173">
        <f t="shared" si="16"/>
        <v>4.969666666666666</v>
      </c>
      <c r="H173">
        <f t="shared" si="17"/>
        <v>4.469666666666666</v>
      </c>
      <c r="I173">
        <f t="shared" si="18"/>
        <v>0.26666666666666666</v>
      </c>
      <c r="J173">
        <f t="shared" si="19"/>
        <v>6</v>
      </c>
      <c r="K173">
        <f t="shared" si="20"/>
        <v>3</v>
      </c>
      <c r="L173" s="3">
        <v>4.7030000000000003</v>
      </c>
      <c r="M173" s="3">
        <v>2</v>
      </c>
      <c r="N173" s="3">
        <v>0</v>
      </c>
      <c r="O173">
        <v>4.3529999999999998</v>
      </c>
      <c r="P173" s="4">
        <v>4</v>
      </c>
      <c r="Q173" s="4">
        <v>3</v>
      </c>
      <c r="R173">
        <v>0</v>
      </c>
    </row>
    <row r="174" spans="1:20" x14ac:dyDescent="0.2">
      <c r="A174">
        <v>2256</v>
      </c>
      <c r="B174" t="s">
        <v>274</v>
      </c>
      <c r="C174" t="s">
        <v>53</v>
      </c>
      <c r="D174">
        <v>1963</v>
      </c>
      <c r="E174" t="s">
        <v>185</v>
      </c>
      <c r="F174">
        <f t="shared" si="15"/>
        <v>4.8565714285714288</v>
      </c>
      <c r="G174">
        <f t="shared" si="16"/>
        <v>4.8565714285714288</v>
      </c>
      <c r="H174">
        <f t="shared" si="17"/>
        <v>4.4279999999999999</v>
      </c>
      <c r="I174">
        <f t="shared" si="18"/>
        <v>0</v>
      </c>
      <c r="J174">
        <f t="shared" si="19"/>
        <v>56</v>
      </c>
      <c r="K174">
        <f t="shared" si="20"/>
        <v>24</v>
      </c>
      <c r="L174" s="3">
        <v>4.7030000000000003</v>
      </c>
      <c r="M174" s="3">
        <v>12</v>
      </c>
      <c r="N174" s="3">
        <v>0</v>
      </c>
      <c r="O174">
        <v>4.3529999999999998</v>
      </c>
      <c r="P174" s="4">
        <v>44</v>
      </c>
      <c r="Q174" s="4">
        <v>24</v>
      </c>
      <c r="R174">
        <v>0</v>
      </c>
    </row>
    <row r="175" spans="1:20" x14ac:dyDescent="0.2">
      <c r="A175">
        <v>13794</v>
      </c>
      <c r="B175" t="s">
        <v>275</v>
      </c>
      <c r="C175" t="s">
        <v>53</v>
      </c>
      <c r="D175">
        <v>1986</v>
      </c>
      <c r="E175" t="s">
        <v>204</v>
      </c>
      <c r="F175">
        <f t="shared" si="15"/>
        <v>5.0160333333333336</v>
      </c>
      <c r="G175">
        <f t="shared" si="16"/>
        <v>5.0160333333333336</v>
      </c>
      <c r="H175">
        <f t="shared" si="17"/>
        <v>4.2827000000000002</v>
      </c>
      <c r="I175">
        <f t="shared" si="18"/>
        <v>0</v>
      </c>
      <c r="J175">
        <f t="shared" si="19"/>
        <v>30</v>
      </c>
      <c r="K175">
        <f t="shared" si="20"/>
        <v>22</v>
      </c>
      <c r="L175" s="3">
        <v>4.7030000000000003</v>
      </c>
      <c r="M175" s="3">
        <v>3</v>
      </c>
      <c r="N175" s="3">
        <v>0</v>
      </c>
      <c r="O175">
        <v>4.2359999999999998</v>
      </c>
      <c r="P175" s="6">
        <v>27</v>
      </c>
      <c r="Q175" s="6">
        <v>22</v>
      </c>
      <c r="R175">
        <v>0</v>
      </c>
    </row>
    <row r="176" spans="1:20" x14ac:dyDescent="0.2">
      <c r="A176">
        <v>1642</v>
      </c>
      <c r="B176" t="s">
        <v>276</v>
      </c>
      <c r="C176" t="s">
        <v>10</v>
      </c>
      <c r="D176">
        <v>1960</v>
      </c>
      <c r="E176" t="s">
        <v>187</v>
      </c>
      <c r="F176">
        <f t="shared" si="15"/>
        <v>4.9805000000000001</v>
      </c>
      <c r="G176">
        <f t="shared" si="16"/>
        <v>4.9805000000000001</v>
      </c>
      <c r="H176">
        <f t="shared" si="17"/>
        <v>4.3138333333333332</v>
      </c>
      <c r="I176">
        <f t="shared" si="18"/>
        <v>0</v>
      </c>
      <c r="J176">
        <f t="shared" si="19"/>
        <v>24</v>
      </c>
      <c r="K176">
        <f t="shared" si="20"/>
        <v>16</v>
      </c>
      <c r="L176" s="3">
        <v>4.7030000000000003</v>
      </c>
      <c r="M176" s="3">
        <v>4</v>
      </c>
      <c r="N176" s="3">
        <v>0</v>
      </c>
      <c r="O176">
        <v>4.2359999999999998</v>
      </c>
      <c r="P176" s="6">
        <v>20</v>
      </c>
      <c r="Q176" s="6">
        <v>16</v>
      </c>
      <c r="R176">
        <v>0</v>
      </c>
    </row>
    <row r="177" spans="1:20" x14ac:dyDescent="0.2">
      <c r="A177">
        <v>977</v>
      </c>
      <c r="B177" t="s">
        <v>277</v>
      </c>
      <c r="C177" t="s">
        <v>146</v>
      </c>
      <c r="D177">
        <v>1955</v>
      </c>
      <c r="E177" t="s">
        <v>187</v>
      </c>
      <c r="F177">
        <f t="shared" si="15"/>
        <v>4.7847435897435897</v>
      </c>
      <c r="G177">
        <f t="shared" si="16"/>
        <v>4.7847435897435897</v>
      </c>
      <c r="H177">
        <f t="shared" si="17"/>
        <v>4.2719230769230769</v>
      </c>
      <c r="I177">
        <f t="shared" si="18"/>
        <v>0</v>
      </c>
      <c r="J177">
        <f t="shared" si="19"/>
        <v>39</v>
      </c>
      <c r="K177">
        <f t="shared" si="20"/>
        <v>20</v>
      </c>
      <c r="L177" s="3">
        <v>4.7030000000000003</v>
      </c>
      <c r="M177" s="3">
        <v>3</v>
      </c>
      <c r="N177" s="3">
        <v>0</v>
      </c>
      <c r="O177">
        <v>4.2359999999999998</v>
      </c>
      <c r="P177" s="6">
        <v>36</v>
      </c>
      <c r="Q177" s="6">
        <v>20</v>
      </c>
      <c r="R177">
        <v>0</v>
      </c>
    </row>
    <row r="178" spans="1:20" x14ac:dyDescent="0.2">
      <c r="A178">
        <v>14822</v>
      </c>
      <c r="B178" t="s">
        <v>278</v>
      </c>
      <c r="C178" t="s">
        <v>69</v>
      </c>
      <c r="D178">
        <v>1958</v>
      </c>
      <c r="E178" t="s">
        <v>204</v>
      </c>
      <c r="F178">
        <f t="shared" si="15"/>
        <v>4.5850588235294119</v>
      </c>
      <c r="G178">
        <f t="shared" si="16"/>
        <v>4.5850588235294119</v>
      </c>
      <c r="H178">
        <f t="shared" si="17"/>
        <v>4.2909411764705885</v>
      </c>
      <c r="I178">
        <f t="shared" si="18"/>
        <v>0</v>
      </c>
      <c r="J178">
        <f t="shared" si="19"/>
        <v>34</v>
      </c>
      <c r="K178">
        <f t="shared" si="20"/>
        <v>10</v>
      </c>
      <c r="L178" s="3">
        <v>4.7030000000000003</v>
      </c>
      <c r="M178" s="3">
        <v>4</v>
      </c>
      <c r="N178" s="3">
        <v>0</v>
      </c>
      <c r="O178">
        <v>4.2359999999999998</v>
      </c>
      <c r="P178" s="6">
        <v>30</v>
      </c>
      <c r="Q178" s="6">
        <v>10</v>
      </c>
      <c r="R178">
        <v>0</v>
      </c>
    </row>
    <row r="179" spans="1:20" x14ac:dyDescent="0.2">
      <c r="A179">
        <v>17784</v>
      </c>
      <c r="B179" t="s">
        <v>279</v>
      </c>
      <c r="C179" t="s">
        <v>47</v>
      </c>
      <c r="D179">
        <v>1962</v>
      </c>
      <c r="E179" t="s">
        <v>204</v>
      </c>
      <c r="F179">
        <f t="shared" si="15"/>
        <v>4.4511428571428571</v>
      </c>
      <c r="G179">
        <f t="shared" si="16"/>
        <v>4.4678095238095237</v>
      </c>
      <c r="H179">
        <f t="shared" si="17"/>
        <v>4.3249523809523804</v>
      </c>
      <c r="I179">
        <f t="shared" si="18"/>
        <v>1.6666666666666666E-2</v>
      </c>
      <c r="J179">
        <f t="shared" si="19"/>
        <v>21</v>
      </c>
      <c r="K179">
        <f t="shared" si="20"/>
        <v>3</v>
      </c>
      <c r="L179" s="3">
        <v>4.7030000000000003</v>
      </c>
      <c r="M179" s="3">
        <v>4</v>
      </c>
      <c r="N179" s="3">
        <v>0</v>
      </c>
      <c r="O179">
        <v>4.2359999999999998</v>
      </c>
      <c r="P179" s="6">
        <v>17</v>
      </c>
      <c r="Q179" s="6">
        <v>3</v>
      </c>
      <c r="R179">
        <v>0</v>
      </c>
    </row>
    <row r="180" spans="1:20" x14ac:dyDescent="0.2">
      <c r="A180">
        <v>6973</v>
      </c>
      <c r="B180" t="s">
        <v>280</v>
      </c>
      <c r="C180" t="s">
        <v>231</v>
      </c>
      <c r="D180">
        <v>1992</v>
      </c>
      <c r="E180" t="s">
        <v>210</v>
      </c>
      <c r="F180">
        <f t="shared" si="15"/>
        <v>4.5132000000000003</v>
      </c>
      <c r="G180">
        <f t="shared" si="16"/>
        <v>4.5132000000000003</v>
      </c>
      <c r="H180">
        <f t="shared" si="17"/>
        <v>3.8382000000000005</v>
      </c>
      <c r="I180">
        <f t="shared" si="18"/>
        <v>0</v>
      </c>
      <c r="J180">
        <f t="shared" si="19"/>
        <v>40</v>
      </c>
      <c r="K180">
        <f t="shared" si="20"/>
        <v>27</v>
      </c>
      <c r="L180" s="3">
        <v>4.7030000000000003</v>
      </c>
      <c r="M180" s="3">
        <v>4</v>
      </c>
      <c r="N180" s="3">
        <v>0</v>
      </c>
      <c r="O180">
        <v>4.2359999999999998</v>
      </c>
      <c r="P180" s="6">
        <v>8</v>
      </c>
      <c r="Q180" s="6">
        <v>1</v>
      </c>
      <c r="R180">
        <v>3.601</v>
      </c>
      <c r="S180" s="7">
        <v>28</v>
      </c>
      <c r="T180" s="7">
        <v>26</v>
      </c>
    </row>
    <row r="181" spans="1:20" x14ac:dyDescent="0.2">
      <c r="A181">
        <v>14269</v>
      </c>
      <c r="B181" t="s">
        <v>281</v>
      </c>
      <c r="C181" t="s">
        <v>126</v>
      </c>
      <c r="D181">
        <v>1969</v>
      </c>
      <c r="E181" t="s">
        <v>187</v>
      </c>
      <c r="F181">
        <f t="shared" si="15"/>
        <v>4.3003684210526316</v>
      </c>
      <c r="G181">
        <f t="shared" si="16"/>
        <v>4.3003684210526316</v>
      </c>
      <c r="H181">
        <f t="shared" si="17"/>
        <v>3.7214210526315785</v>
      </c>
      <c r="I181">
        <f t="shared" si="18"/>
        <v>0</v>
      </c>
      <c r="J181">
        <f t="shared" si="19"/>
        <v>38</v>
      </c>
      <c r="K181">
        <f t="shared" si="20"/>
        <v>22</v>
      </c>
      <c r="L181" s="3">
        <v>4.7030000000000003</v>
      </c>
      <c r="M181" s="3">
        <v>3</v>
      </c>
      <c r="N181" s="3">
        <v>0</v>
      </c>
      <c r="O181">
        <v>4.2359999999999998</v>
      </c>
      <c r="P181" s="6">
        <v>2</v>
      </c>
      <c r="Q181" s="6">
        <v>0</v>
      </c>
      <c r="R181">
        <v>3.601</v>
      </c>
      <c r="S181" s="7">
        <v>33</v>
      </c>
      <c r="T181" s="7">
        <v>22</v>
      </c>
    </row>
    <row r="182" spans="1:20" x14ac:dyDescent="0.2">
      <c r="A182">
        <v>13964</v>
      </c>
      <c r="B182" t="s">
        <v>282</v>
      </c>
      <c r="C182" t="s">
        <v>229</v>
      </c>
      <c r="D182">
        <v>2008</v>
      </c>
      <c r="E182" t="s">
        <v>176</v>
      </c>
      <c r="F182">
        <f t="shared" si="15"/>
        <v>0</v>
      </c>
      <c r="G182">
        <f t="shared" si="16"/>
        <v>4.7030000000000003</v>
      </c>
      <c r="H182">
        <f t="shared" si="17"/>
        <v>4.7030000000000003</v>
      </c>
      <c r="I182">
        <f t="shared" si="18"/>
        <v>0.3</v>
      </c>
      <c r="J182">
        <f t="shared" si="19"/>
        <v>4</v>
      </c>
      <c r="K182">
        <f t="shared" si="20"/>
        <v>0</v>
      </c>
      <c r="L182" s="3">
        <v>4.7030000000000003</v>
      </c>
      <c r="M182" s="3">
        <v>4</v>
      </c>
      <c r="N182" s="3">
        <v>0</v>
      </c>
      <c r="O182">
        <v>0</v>
      </c>
      <c r="R182">
        <v>0</v>
      </c>
    </row>
    <row r="183" spans="1:20" x14ac:dyDescent="0.2">
      <c r="A183">
        <v>244</v>
      </c>
      <c r="B183" t="s">
        <v>283</v>
      </c>
      <c r="C183" t="s">
        <v>146</v>
      </c>
      <c r="D183">
        <v>1945</v>
      </c>
      <c r="E183" t="s">
        <v>15</v>
      </c>
      <c r="F183">
        <f t="shared" si="15"/>
        <v>0</v>
      </c>
      <c r="G183">
        <f t="shared" si="16"/>
        <v>4.7030000000000003</v>
      </c>
      <c r="H183">
        <f t="shared" si="17"/>
        <v>4.7030000000000003</v>
      </c>
      <c r="I183">
        <f t="shared" si="18"/>
        <v>0.3</v>
      </c>
      <c r="J183">
        <f t="shared" si="19"/>
        <v>4</v>
      </c>
      <c r="K183">
        <f t="shared" si="20"/>
        <v>0</v>
      </c>
      <c r="L183" s="3">
        <v>4.7030000000000003</v>
      </c>
      <c r="M183" s="3">
        <v>4</v>
      </c>
      <c r="N183" s="3">
        <v>0</v>
      </c>
      <c r="O183">
        <v>0</v>
      </c>
      <c r="R183">
        <v>0</v>
      </c>
    </row>
    <row r="184" spans="1:20" x14ac:dyDescent="0.2">
      <c r="A184">
        <v>51</v>
      </c>
      <c r="B184" t="s">
        <v>284</v>
      </c>
      <c r="C184" t="s">
        <v>285</v>
      </c>
      <c r="D184">
        <v>1938</v>
      </c>
      <c r="E184" t="s">
        <v>35</v>
      </c>
      <c r="F184">
        <f t="shared" si="15"/>
        <v>0</v>
      </c>
      <c r="G184">
        <f t="shared" si="16"/>
        <v>4.7030000000000003</v>
      </c>
      <c r="H184">
        <f t="shared" si="17"/>
        <v>4.7030000000000003</v>
      </c>
      <c r="I184">
        <f t="shared" si="18"/>
        <v>0.3</v>
      </c>
      <c r="J184">
        <f t="shared" si="19"/>
        <v>4</v>
      </c>
      <c r="K184">
        <f t="shared" si="20"/>
        <v>0</v>
      </c>
      <c r="L184" s="3">
        <v>4.7030000000000003</v>
      </c>
      <c r="M184" s="3">
        <v>4</v>
      </c>
      <c r="N184" s="3">
        <v>0</v>
      </c>
      <c r="O184">
        <v>0</v>
      </c>
      <c r="R184">
        <v>0</v>
      </c>
    </row>
    <row r="185" spans="1:20" x14ac:dyDescent="0.2">
      <c r="A185">
        <v>11963</v>
      </c>
      <c r="B185" t="s">
        <v>286</v>
      </c>
      <c r="C185" t="s">
        <v>41</v>
      </c>
      <c r="D185">
        <v>2003</v>
      </c>
      <c r="E185" t="s">
        <v>178</v>
      </c>
      <c r="F185">
        <f t="shared" si="15"/>
        <v>0</v>
      </c>
      <c r="G185">
        <f t="shared" si="16"/>
        <v>4.7030000000000003</v>
      </c>
      <c r="H185">
        <f t="shared" si="17"/>
        <v>4.7030000000000003</v>
      </c>
      <c r="I185">
        <f t="shared" si="18"/>
        <v>0.33333333333333331</v>
      </c>
      <c r="J185">
        <f t="shared" si="19"/>
        <v>2</v>
      </c>
      <c r="K185">
        <f t="shared" si="20"/>
        <v>0</v>
      </c>
      <c r="L185" s="3">
        <v>4.7030000000000003</v>
      </c>
      <c r="M185" s="3">
        <v>2</v>
      </c>
      <c r="N185" s="3">
        <v>0</v>
      </c>
      <c r="O185">
        <v>0</v>
      </c>
      <c r="R185">
        <v>0</v>
      </c>
    </row>
    <row r="186" spans="1:20" x14ac:dyDescent="0.2">
      <c r="A186">
        <v>6048</v>
      </c>
      <c r="B186" t="s">
        <v>242</v>
      </c>
      <c r="C186" t="s">
        <v>243</v>
      </c>
      <c r="D186">
        <v>1988</v>
      </c>
      <c r="E186" t="s">
        <v>210</v>
      </c>
      <c r="F186">
        <f t="shared" si="15"/>
        <v>0</v>
      </c>
      <c r="G186">
        <f t="shared" si="16"/>
        <v>4.7030000000000003</v>
      </c>
      <c r="H186">
        <f t="shared" si="17"/>
        <v>4.7030000000000003</v>
      </c>
      <c r="I186">
        <f t="shared" si="18"/>
        <v>0.31666666666666671</v>
      </c>
      <c r="J186">
        <f t="shared" si="19"/>
        <v>3</v>
      </c>
      <c r="K186">
        <f t="shared" si="20"/>
        <v>0</v>
      </c>
      <c r="L186" s="3">
        <v>4.7030000000000003</v>
      </c>
      <c r="M186" s="3">
        <v>3</v>
      </c>
      <c r="N186" s="3">
        <v>0</v>
      </c>
      <c r="O186">
        <v>0</v>
      </c>
      <c r="R186">
        <v>0</v>
      </c>
    </row>
    <row r="187" spans="1:20" x14ac:dyDescent="0.2">
      <c r="A187">
        <v>12350</v>
      </c>
      <c r="B187" t="s">
        <v>287</v>
      </c>
      <c r="C187" t="s">
        <v>288</v>
      </c>
      <c r="D187">
        <v>2005</v>
      </c>
      <c r="E187" t="s">
        <v>176</v>
      </c>
      <c r="F187">
        <f t="shared" si="15"/>
        <v>0</v>
      </c>
      <c r="G187">
        <f t="shared" si="16"/>
        <v>4.7030000000000003</v>
      </c>
      <c r="H187">
        <f t="shared" si="17"/>
        <v>4.7030000000000003</v>
      </c>
      <c r="I187">
        <f t="shared" si="18"/>
        <v>0.23333333333333336</v>
      </c>
      <c r="J187">
        <f t="shared" si="19"/>
        <v>8</v>
      </c>
      <c r="K187">
        <f t="shared" si="20"/>
        <v>0</v>
      </c>
      <c r="L187" s="3">
        <v>4.7030000000000003</v>
      </c>
      <c r="M187" s="3">
        <v>8</v>
      </c>
      <c r="N187" s="3">
        <v>0</v>
      </c>
      <c r="O187">
        <v>0</v>
      </c>
      <c r="R187">
        <v>0</v>
      </c>
    </row>
    <row r="188" spans="1:20" x14ac:dyDescent="0.2">
      <c r="A188">
        <v>12513</v>
      </c>
      <c r="B188" t="s">
        <v>289</v>
      </c>
      <c r="C188" t="s">
        <v>106</v>
      </c>
      <c r="D188">
        <v>1998</v>
      </c>
      <c r="E188" t="s">
        <v>27</v>
      </c>
      <c r="F188">
        <f t="shared" si="15"/>
        <v>5.3745454545454541</v>
      </c>
      <c r="G188">
        <f t="shared" si="16"/>
        <v>5.3745454545454541</v>
      </c>
      <c r="H188">
        <f t="shared" si="17"/>
        <v>4.4427272727272724</v>
      </c>
      <c r="I188">
        <f t="shared" si="18"/>
        <v>0</v>
      </c>
      <c r="J188">
        <f t="shared" si="19"/>
        <v>44</v>
      </c>
      <c r="K188">
        <f t="shared" si="20"/>
        <v>41</v>
      </c>
      <c r="L188" s="2">
        <v>4.4939999999999998</v>
      </c>
      <c r="M188" s="2">
        <v>28</v>
      </c>
      <c r="N188" s="2">
        <v>27</v>
      </c>
      <c r="O188">
        <v>4.3529999999999998</v>
      </c>
      <c r="P188" s="4">
        <v>16</v>
      </c>
      <c r="Q188" s="4">
        <v>14</v>
      </c>
      <c r="R188">
        <v>0</v>
      </c>
    </row>
    <row r="189" spans="1:20" x14ac:dyDescent="0.2">
      <c r="A189">
        <v>14223</v>
      </c>
      <c r="B189" t="s">
        <v>290</v>
      </c>
      <c r="C189" t="s">
        <v>199</v>
      </c>
      <c r="D189">
        <v>1987</v>
      </c>
      <c r="E189" t="s">
        <v>291</v>
      </c>
      <c r="F189">
        <f t="shared" si="15"/>
        <v>5.2846976744186041</v>
      </c>
      <c r="G189">
        <f t="shared" si="16"/>
        <v>5.2846976744186041</v>
      </c>
      <c r="H189">
        <f t="shared" si="17"/>
        <v>4.4939999999999998</v>
      </c>
      <c r="I189">
        <f t="shared" si="18"/>
        <v>0</v>
      </c>
      <c r="J189">
        <f t="shared" si="19"/>
        <v>43</v>
      </c>
      <c r="K189">
        <f t="shared" si="20"/>
        <v>34</v>
      </c>
      <c r="L189" s="2">
        <v>4.4939999999999998</v>
      </c>
      <c r="M189" s="2">
        <v>43</v>
      </c>
      <c r="N189" s="2">
        <v>34</v>
      </c>
      <c r="O189">
        <v>0</v>
      </c>
      <c r="R189">
        <v>0</v>
      </c>
    </row>
    <row r="190" spans="1:20" x14ac:dyDescent="0.2">
      <c r="A190">
        <v>12563</v>
      </c>
      <c r="B190" t="s">
        <v>292</v>
      </c>
      <c r="C190" t="s">
        <v>84</v>
      </c>
      <c r="D190">
        <v>1996</v>
      </c>
      <c r="E190" t="s">
        <v>293</v>
      </c>
      <c r="F190">
        <f t="shared" si="15"/>
        <v>5.2846976744186041</v>
      </c>
      <c r="G190">
        <f t="shared" si="16"/>
        <v>5.2846976744186041</v>
      </c>
      <c r="H190">
        <f t="shared" si="17"/>
        <v>4.4939999999999998</v>
      </c>
      <c r="I190">
        <f t="shared" si="18"/>
        <v>0</v>
      </c>
      <c r="J190">
        <f t="shared" si="19"/>
        <v>43</v>
      </c>
      <c r="K190">
        <f t="shared" si="20"/>
        <v>34</v>
      </c>
      <c r="L190" s="2">
        <v>4.4939999999999998</v>
      </c>
      <c r="M190" s="2">
        <v>43</v>
      </c>
      <c r="N190" s="2">
        <v>34</v>
      </c>
      <c r="O190">
        <v>0</v>
      </c>
      <c r="R190">
        <v>0</v>
      </c>
    </row>
    <row r="191" spans="1:20" x14ac:dyDescent="0.2">
      <c r="A191">
        <v>4791</v>
      </c>
      <c r="B191" t="s">
        <v>294</v>
      </c>
      <c r="C191" t="s">
        <v>69</v>
      </c>
      <c r="D191">
        <v>1979</v>
      </c>
      <c r="E191" t="s">
        <v>293</v>
      </c>
      <c r="F191">
        <f t="shared" si="15"/>
        <v>5.2667272727272723</v>
      </c>
      <c r="G191">
        <f t="shared" si="16"/>
        <v>5.2667272727272723</v>
      </c>
      <c r="H191">
        <f t="shared" si="17"/>
        <v>4.4939999999999998</v>
      </c>
      <c r="I191">
        <f t="shared" si="18"/>
        <v>0</v>
      </c>
      <c r="J191">
        <f t="shared" si="19"/>
        <v>44</v>
      </c>
      <c r="K191">
        <f t="shared" si="20"/>
        <v>34</v>
      </c>
      <c r="L191" s="2">
        <v>4.4939999999999998</v>
      </c>
      <c r="M191" s="2">
        <v>44</v>
      </c>
      <c r="N191" s="2">
        <v>34</v>
      </c>
      <c r="O191">
        <v>0</v>
      </c>
      <c r="R191">
        <v>0</v>
      </c>
    </row>
    <row r="192" spans="1:20" x14ac:dyDescent="0.2">
      <c r="A192">
        <v>6561</v>
      </c>
      <c r="B192" t="s">
        <v>295</v>
      </c>
      <c r="C192" t="s">
        <v>296</v>
      </c>
      <c r="D192">
        <v>1990</v>
      </c>
      <c r="E192" t="s">
        <v>297</v>
      </c>
      <c r="F192">
        <f t="shared" si="15"/>
        <v>5.1704705882352942</v>
      </c>
      <c r="G192">
        <f t="shared" si="16"/>
        <v>5.1704705882352942</v>
      </c>
      <c r="H192">
        <f t="shared" si="17"/>
        <v>4.4939999999999998</v>
      </c>
      <c r="I192">
        <f t="shared" si="18"/>
        <v>0</v>
      </c>
      <c r="J192">
        <f t="shared" si="19"/>
        <v>34</v>
      </c>
      <c r="K192">
        <f t="shared" si="20"/>
        <v>23</v>
      </c>
      <c r="L192" s="2">
        <v>4.4939999999999998</v>
      </c>
      <c r="M192" s="2">
        <v>34</v>
      </c>
      <c r="N192" s="2">
        <v>23</v>
      </c>
      <c r="O192">
        <v>0</v>
      </c>
      <c r="R192">
        <v>0</v>
      </c>
    </row>
    <row r="193" spans="1:20" x14ac:dyDescent="0.2">
      <c r="A193">
        <v>6722</v>
      </c>
      <c r="B193" t="s">
        <v>298</v>
      </c>
      <c r="C193" t="s">
        <v>89</v>
      </c>
      <c r="D193">
        <v>1991</v>
      </c>
      <c r="E193" t="s">
        <v>291</v>
      </c>
      <c r="F193">
        <f t="shared" si="15"/>
        <v>5.0823389830508479</v>
      </c>
      <c r="G193">
        <f t="shared" si="16"/>
        <v>5.0823389830508479</v>
      </c>
      <c r="H193">
        <f t="shared" si="17"/>
        <v>4.4382711864406783</v>
      </c>
      <c r="I193">
        <f t="shared" si="18"/>
        <v>0</v>
      </c>
      <c r="J193">
        <f t="shared" si="19"/>
        <v>59</v>
      </c>
      <c r="K193">
        <f t="shared" si="20"/>
        <v>38</v>
      </c>
      <c r="L193" s="2">
        <v>4.4939999999999998</v>
      </c>
      <c r="M193" s="2">
        <v>39</v>
      </c>
      <c r="N193" s="2">
        <v>25</v>
      </c>
      <c r="O193">
        <v>4.3529999999999998</v>
      </c>
      <c r="P193" s="4">
        <v>16</v>
      </c>
      <c r="Q193" s="4">
        <v>9</v>
      </c>
      <c r="R193">
        <v>4.2359999999999998</v>
      </c>
      <c r="S193" s="6">
        <v>4</v>
      </c>
      <c r="T193" s="6">
        <v>4</v>
      </c>
    </row>
    <row r="194" spans="1:20" x14ac:dyDescent="0.2">
      <c r="A194">
        <v>8878</v>
      </c>
      <c r="B194" t="s">
        <v>299</v>
      </c>
      <c r="C194" t="s">
        <v>300</v>
      </c>
      <c r="D194">
        <v>1996</v>
      </c>
      <c r="E194" t="s">
        <v>301</v>
      </c>
      <c r="F194">
        <f t="shared" si="15"/>
        <v>5.1093846153846147</v>
      </c>
      <c r="G194">
        <f t="shared" si="16"/>
        <v>5.1093846153846147</v>
      </c>
      <c r="H194">
        <f t="shared" si="17"/>
        <v>4.4939999999999998</v>
      </c>
      <c r="I194">
        <f t="shared" si="18"/>
        <v>0</v>
      </c>
      <c r="J194">
        <f t="shared" si="19"/>
        <v>39</v>
      </c>
      <c r="K194">
        <f t="shared" si="20"/>
        <v>24</v>
      </c>
      <c r="L194" s="2">
        <v>4.4939999999999998</v>
      </c>
      <c r="M194" s="2">
        <v>39</v>
      </c>
      <c r="N194" s="2">
        <v>24</v>
      </c>
      <c r="O194">
        <v>0</v>
      </c>
      <c r="R194">
        <v>0</v>
      </c>
    </row>
    <row r="195" spans="1:20" x14ac:dyDescent="0.2">
      <c r="A195">
        <v>1367</v>
      </c>
      <c r="B195" t="s">
        <v>302</v>
      </c>
      <c r="C195" t="s">
        <v>170</v>
      </c>
      <c r="D195">
        <v>1958</v>
      </c>
      <c r="E195" t="s">
        <v>301</v>
      </c>
      <c r="F195">
        <f t="shared" ref="F195:F258" si="21">IF(J195&gt;=11,G195-I195,0)</f>
        <v>5.1093846153846147</v>
      </c>
      <c r="G195">
        <f t="shared" ref="G195:G258" si="22">H195+K195/J195</f>
        <v>5.1093846153846147</v>
      </c>
      <c r="H195">
        <f t="shared" ref="H195:H258" si="23">(L195*M195+O195*P195+R195*S195)/J195</f>
        <v>4.4939999999999998</v>
      </c>
      <c r="I195">
        <f t="shared" ref="I195:I258" si="24">IF(J195&lt;22,0.2*(22-J195)/12,0)</f>
        <v>0</v>
      </c>
      <c r="J195">
        <f t="shared" ref="J195:J258" si="25">M195+P195+S195</f>
        <v>39</v>
      </c>
      <c r="K195">
        <f t="shared" ref="K195:K258" si="26">N195+Q195+T195</f>
        <v>24</v>
      </c>
      <c r="L195" s="2">
        <v>4.4939999999999998</v>
      </c>
      <c r="M195" s="2">
        <v>39</v>
      </c>
      <c r="N195" s="2">
        <v>24</v>
      </c>
      <c r="O195">
        <v>0</v>
      </c>
      <c r="R195">
        <v>0</v>
      </c>
    </row>
    <row r="196" spans="1:20" x14ac:dyDescent="0.2">
      <c r="A196">
        <v>3069</v>
      </c>
      <c r="B196" t="s">
        <v>303</v>
      </c>
      <c r="C196" t="s">
        <v>60</v>
      </c>
      <c r="D196">
        <v>1968</v>
      </c>
      <c r="E196" t="s">
        <v>301</v>
      </c>
      <c r="F196">
        <f t="shared" si="21"/>
        <v>5.103756097560975</v>
      </c>
      <c r="G196">
        <f t="shared" si="22"/>
        <v>5.103756097560975</v>
      </c>
      <c r="H196">
        <f t="shared" si="23"/>
        <v>4.4939999999999998</v>
      </c>
      <c r="I196">
        <f t="shared" si="24"/>
        <v>0</v>
      </c>
      <c r="J196">
        <f t="shared" si="25"/>
        <v>41</v>
      </c>
      <c r="K196">
        <f t="shared" si="26"/>
        <v>25</v>
      </c>
      <c r="L196" s="2">
        <v>4.4939999999999998</v>
      </c>
      <c r="M196" s="2">
        <v>41</v>
      </c>
      <c r="N196" s="2">
        <v>25</v>
      </c>
      <c r="O196">
        <v>0</v>
      </c>
      <c r="R196">
        <v>0</v>
      </c>
    </row>
    <row r="197" spans="1:20" x14ac:dyDescent="0.2">
      <c r="A197">
        <v>11051</v>
      </c>
      <c r="B197" t="s">
        <v>304</v>
      </c>
      <c r="C197" t="s">
        <v>65</v>
      </c>
      <c r="D197">
        <v>1978</v>
      </c>
      <c r="E197" t="s">
        <v>305</v>
      </c>
      <c r="F197">
        <f t="shared" si="21"/>
        <v>4.8386666666666667</v>
      </c>
      <c r="G197">
        <f t="shared" si="22"/>
        <v>4.8386666666666667</v>
      </c>
      <c r="H197">
        <f t="shared" si="23"/>
        <v>4.3220000000000001</v>
      </c>
      <c r="I197">
        <f t="shared" si="24"/>
        <v>0</v>
      </c>
      <c r="J197">
        <f t="shared" si="25"/>
        <v>60</v>
      </c>
      <c r="K197">
        <f t="shared" si="26"/>
        <v>31</v>
      </c>
      <c r="L197" s="2">
        <v>4.4939999999999998</v>
      </c>
      <c r="M197" s="2">
        <v>20</v>
      </c>
      <c r="N197" s="2">
        <v>12</v>
      </c>
      <c r="O197">
        <v>4.2359999999999998</v>
      </c>
      <c r="P197" s="6">
        <v>40</v>
      </c>
      <c r="Q197" s="6">
        <v>19</v>
      </c>
      <c r="R197">
        <v>0</v>
      </c>
    </row>
    <row r="198" spans="1:20" x14ac:dyDescent="0.2">
      <c r="A198">
        <v>12509</v>
      </c>
      <c r="B198" t="s">
        <v>306</v>
      </c>
      <c r="C198" t="s">
        <v>65</v>
      </c>
      <c r="D198">
        <v>1988</v>
      </c>
      <c r="E198" t="s">
        <v>291</v>
      </c>
      <c r="F198">
        <f t="shared" si="21"/>
        <v>5.079890410958904</v>
      </c>
      <c r="G198">
        <f t="shared" si="22"/>
        <v>5.079890410958904</v>
      </c>
      <c r="H198">
        <f t="shared" si="23"/>
        <v>4.4360547945205475</v>
      </c>
      <c r="I198">
        <f t="shared" si="24"/>
        <v>0</v>
      </c>
      <c r="J198">
        <f t="shared" si="25"/>
        <v>73</v>
      </c>
      <c r="K198">
        <f t="shared" si="26"/>
        <v>47</v>
      </c>
      <c r="L198" s="2">
        <v>4.4939999999999998</v>
      </c>
      <c r="M198" s="2">
        <v>43</v>
      </c>
      <c r="N198" s="2">
        <v>24</v>
      </c>
      <c r="O198">
        <v>4.3529999999999998</v>
      </c>
      <c r="P198" s="4">
        <v>30</v>
      </c>
      <c r="Q198" s="4">
        <v>23</v>
      </c>
      <c r="R198">
        <v>0</v>
      </c>
    </row>
    <row r="199" spans="1:20" x14ac:dyDescent="0.2">
      <c r="A199">
        <v>2240</v>
      </c>
      <c r="B199" t="s">
        <v>307</v>
      </c>
      <c r="C199" t="s">
        <v>65</v>
      </c>
      <c r="D199">
        <v>1963</v>
      </c>
      <c r="E199" t="s">
        <v>293</v>
      </c>
      <c r="F199">
        <f t="shared" si="21"/>
        <v>5.0394545454545447</v>
      </c>
      <c r="G199">
        <f t="shared" si="22"/>
        <v>5.0394545454545447</v>
      </c>
      <c r="H199">
        <f t="shared" si="23"/>
        <v>4.4939999999999998</v>
      </c>
      <c r="I199">
        <f t="shared" si="24"/>
        <v>0</v>
      </c>
      <c r="J199">
        <f t="shared" si="25"/>
        <v>44</v>
      </c>
      <c r="K199">
        <f t="shared" si="26"/>
        <v>24</v>
      </c>
      <c r="L199" s="2">
        <v>4.4939999999999998</v>
      </c>
      <c r="M199" s="2">
        <v>44</v>
      </c>
      <c r="N199" s="2">
        <v>24</v>
      </c>
      <c r="O199">
        <v>0</v>
      </c>
      <c r="R199">
        <v>0</v>
      </c>
    </row>
    <row r="200" spans="1:20" x14ac:dyDescent="0.2">
      <c r="A200">
        <v>5018</v>
      </c>
      <c r="B200" t="s">
        <v>308</v>
      </c>
      <c r="C200" t="s">
        <v>309</v>
      </c>
      <c r="D200">
        <v>1981</v>
      </c>
      <c r="E200" t="s">
        <v>178</v>
      </c>
      <c r="F200">
        <f t="shared" si="21"/>
        <v>5.0297142857142854</v>
      </c>
      <c r="G200">
        <f t="shared" si="22"/>
        <v>5.0297142857142854</v>
      </c>
      <c r="H200">
        <f t="shared" si="23"/>
        <v>4.4939999999999998</v>
      </c>
      <c r="I200">
        <f t="shared" si="24"/>
        <v>0</v>
      </c>
      <c r="J200">
        <f t="shared" si="25"/>
        <v>28</v>
      </c>
      <c r="K200">
        <f t="shared" si="26"/>
        <v>15</v>
      </c>
      <c r="L200" s="2">
        <v>4.4939999999999998</v>
      </c>
      <c r="M200" s="2">
        <v>28</v>
      </c>
      <c r="N200" s="2">
        <v>15</v>
      </c>
      <c r="O200">
        <v>0</v>
      </c>
      <c r="R200">
        <v>0</v>
      </c>
    </row>
    <row r="201" spans="1:20" x14ac:dyDescent="0.2">
      <c r="A201">
        <v>2534</v>
      </c>
      <c r="B201" t="s">
        <v>310</v>
      </c>
      <c r="C201" t="s">
        <v>311</v>
      </c>
      <c r="D201">
        <v>1965</v>
      </c>
      <c r="E201" t="s">
        <v>61</v>
      </c>
      <c r="F201">
        <f t="shared" si="21"/>
        <v>5.0217777777777775</v>
      </c>
      <c r="G201">
        <f t="shared" si="22"/>
        <v>5.0217777777777775</v>
      </c>
      <c r="H201">
        <f t="shared" si="23"/>
        <v>4.4939999999999998</v>
      </c>
      <c r="I201">
        <f t="shared" si="24"/>
        <v>0</v>
      </c>
      <c r="J201">
        <f t="shared" si="25"/>
        <v>36</v>
      </c>
      <c r="K201">
        <f t="shared" si="26"/>
        <v>19</v>
      </c>
      <c r="L201" s="2">
        <v>4.4939999999999998</v>
      </c>
      <c r="M201" s="2">
        <v>36</v>
      </c>
      <c r="N201" s="2">
        <v>19</v>
      </c>
      <c r="O201">
        <v>0</v>
      </c>
      <c r="R201">
        <v>0</v>
      </c>
    </row>
    <row r="202" spans="1:20" x14ac:dyDescent="0.2">
      <c r="A202">
        <v>10846</v>
      </c>
      <c r="B202" t="s">
        <v>312</v>
      </c>
      <c r="C202" t="s">
        <v>241</v>
      </c>
      <c r="D202">
        <v>1984</v>
      </c>
      <c r="E202" t="s">
        <v>301</v>
      </c>
      <c r="F202">
        <f t="shared" si="21"/>
        <v>5.0091515151515154</v>
      </c>
      <c r="G202">
        <f t="shared" si="22"/>
        <v>5.0091515151515154</v>
      </c>
      <c r="H202">
        <f t="shared" si="23"/>
        <v>4.4939999999999998</v>
      </c>
      <c r="I202">
        <f t="shared" si="24"/>
        <v>0</v>
      </c>
      <c r="J202">
        <f t="shared" si="25"/>
        <v>33</v>
      </c>
      <c r="K202">
        <f t="shared" si="26"/>
        <v>17</v>
      </c>
      <c r="L202" s="2">
        <v>4.4939999999999998</v>
      </c>
      <c r="M202" s="2">
        <v>33</v>
      </c>
      <c r="N202" s="2">
        <v>17</v>
      </c>
      <c r="O202">
        <v>0</v>
      </c>
      <c r="R202">
        <v>0</v>
      </c>
    </row>
    <row r="203" spans="1:20" x14ac:dyDescent="0.2">
      <c r="A203" s="9">
        <v>4693</v>
      </c>
      <c r="B203" s="9" t="s">
        <v>642</v>
      </c>
      <c r="C203" s="9" t="s">
        <v>63</v>
      </c>
      <c r="D203" s="9">
        <v>1979</v>
      </c>
      <c r="E203" s="9" t="s">
        <v>27</v>
      </c>
      <c r="F203">
        <f t="shared" si="21"/>
        <v>4.9939999999999998</v>
      </c>
      <c r="G203">
        <f t="shared" si="22"/>
        <v>4.9939999999999998</v>
      </c>
      <c r="H203">
        <f t="shared" si="23"/>
        <v>4.4939999999999998</v>
      </c>
      <c r="I203">
        <f t="shared" si="24"/>
        <v>0</v>
      </c>
      <c r="J203">
        <f t="shared" si="25"/>
        <v>36</v>
      </c>
      <c r="K203">
        <f t="shared" si="26"/>
        <v>18</v>
      </c>
      <c r="L203" s="2">
        <v>4.4939999999999998</v>
      </c>
      <c r="M203" s="2">
        <v>36</v>
      </c>
      <c r="N203" s="2">
        <v>18</v>
      </c>
      <c r="O203">
        <v>0</v>
      </c>
      <c r="R203">
        <v>0</v>
      </c>
    </row>
    <row r="204" spans="1:20" x14ac:dyDescent="0.2">
      <c r="A204">
        <v>11820</v>
      </c>
      <c r="B204" t="s">
        <v>313</v>
      </c>
      <c r="C204" t="s">
        <v>208</v>
      </c>
      <c r="D204">
        <v>1995</v>
      </c>
      <c r="E204" t="s">
        <v>27</v>
      </c>
      <c r="F204">
        <f t="shared" si="21"/>
        <v>5.0138181818181824</v>
      </c>
      <c r="G204">
        <f t="shared" si="22"/>
        <v>5.0138181818181824</v>
      </c>
      <c r="H204">
        <f t="shared" si="23"/>
        <v>4.4683636363636365</v>
      </c>
      <c r="I204">
        <f t="shared" si="24"/>
        <v>0</v>
      </c>
      <c r="J204">
        <f t="shared" si="25"/>
        <v>22</v>
      </c>
      <c r="K204">
        <f t="shared" si="26"/>
        <v>12</v>
      </c>
      <c r="L204" s="2">
        <v>4.4939999999999998</v>
      </c>
      <c r="M204" s="2">
        <v>18</v>
      </c>
      <c r="N204" s="2">
        <v>9</v>
      </c>
      <c r="O204">
        <v>4.3529999999999998</v>
      </c>
      <c r="P204" s="4">
        <v>4</v>
      </c>
      <c r="Q204" s="4">
        <v>3</v>
      </c>
      <c r="R204">
        <v>0</v>
      </c>
    </row>
    <row r="205" spans="1:20" x14ac:dyDescent="0.2">
      <c r="A205">
        <v>15825</v>
      </c>
      <c r="B205" t="s">
        <v>314</v>
      </c>
      <c r="C205" t="s">
        <v>106</v>
      </c>
      <c r="D205">
        <v>2008</v>
      </c>
      <c r="E205" t="s">
        <v>27</v>
      </c>
      <c r="F205">
        <f t="shared" si="21"/>
        <v>4.7493846153846153</v>
      </c>
      <c r="G205">
        <f t="shared" si="22"/>
        <v>4.7493846153846153</v>
      </c>
      <c r="H205">
        <f t="shared" si="23"/>
        <v>4.1339999999999995</v>
      </c>
      <c r="I205">
        <f t="shared" si="24"/>
        <v>0</v>
      </c>
      <c r="J205">
        <f t="shared" si="25"/>
        <v>52</v>
      </c>
      <c r="K205">
        <f t="shared" si="26"/>
        <v>32</v>
      </c>
      <c r="L205" s="2">
        <v>4.4939999999999998</v>
      </c>
      <c r="M205" s="2">
        <v>4</v>
      </c>
      <c r="N205" s="2">
        <v>2</v>
      </c>
      <c r="O205">
        <v>4.3529999999999998</v>
      </c>
      <c r="P205" s="4">
        <v>24</v>
      </c>
      <c r="Q205" s="4">
        <v>10</v>
      </c>
      <c r="R205">
        <v>3.855</v>
      </c>
      <c r="S205" s="8">
        <v>24</v>
      </c>
      <c r="T205" s="8">
        <v>20</v>
      </c>
    </row>
    <row r="206" spans="1:20" x14ac:dyDescent="0.2">
      <c r="A206">
        <v>5687</v>
      </c>
      <c r="B206" t="s">
        <v>316</v>
      </c>
      <c r="C206" t="s">
        <v>65</v>
      </c>
      <c r="D206">
        <v>1986</v>
      </c>
      <c r="E206" t="s">
        <v>85</v>
      </c>
      <c r="F206">
        <f t="shared" si="21"/>
        <v>4.8273333333333328</v>
      </c>
      <c r="G206">
        <f t="shared" si="22"/>
        <v>4.9939999999999998</v>
      </c>
      <c r="H206">
        <f t="shared" si="23"/>
        <v>4.4939999999999998</v>
      </c>
      <c r="I206">
        <f t="shared" si="24"/>
        <v>0.16666666666666666</v>
      </c>
      <c r="J206">
        <f t="shared" si="25"/>
        <v>12</v>
      </c>
      <c r="K206">
        <f t="shared" si="26"/>
        <v>6</v>
      </c>
      <c r="L206" s="2">
        <v>4.4939999999999998</v>
      </c>
      <c r="M206" s="2">
        <v>12</v>
      </c>
      <c r="N206" s="2">
        <v>6</v>
      </c>
      <c r="O206">
        <v>0</v>
      </c>
      <c r="R206">
        <v>0</v>
      </c>
    </row>
    <row r="207" spans="1:20" x14ac:dyDescent="0.2">
      <c r="A207">
        <v>4247</v>
      </c>
      <c r="B207" t="s">
        <v>317</v>
      </c>
      <c r="C207" t="s">
        <v>318</v>
      </c>
      <c r="D207">
        <v>1976</v>
      </c>
      <c r="E207" t="s">
        <v>291</v>
      </c>
      <c r="F207">
        <f t="shared" si="21"/>
        <v>4.9804864864864866</v>
      </c>
      <c r="G207">
        <f t="shared" si="22"/>
        <v>4.9804864864864866</v>
      </c>
      <c r="H207">
        <f t="shared" si="23"/>
        <v>4.4939999999999998</v>
      </c>
      <c r="I207">
        <f t="shared" si="24"/>
        <v>0</v>
      </c>
      <c r="J207">
        <f t="shared" si="25"/>
        <v>37</v>
      </c>
      <c r="K207">
        <f t="shared" si="26"/>
        <v>18</v>
      </c>
      <c r="L207" s="2">
        <v>4.4939999999999998</v>
      </c>
      <c r="M207" s="2">
        <v>37</v>
      </c>
      <c r="N207" s="2">
        <v>18</v>
      </c>
      <c r="O207">
        <v>0</v>
      </c>
      <c r="R207">
        <v>0</v>
      </c>
    </row>
    <row r="208" spans="1:20" x14ac:dyDescent="0.2">
      <c r="A208">
        <v>2248</v>
      </c>
      <c r="B208" t="s">
        <v>196</v>
      </c>
      <c r="C208" t="s">
        <v>231</v>
      </c>
      <c r="D208">
        <v>1963</v>
      </c>
      <c r="E208" t="s">
        <v>297</v>
      </c>
      <c r="F208">
        <f t="shared" si="21"/>
        <v>4.9712727272727273</v>
      </c>
      <c r="G208">
        <f t="shared" si="22"/>
        <v>4.9712727272727273</v>
      </c>
      <c r="H208">
        <f t="shared" si="23"/>
        <v>4.4939999999999998</v>
      </c>
      <c r="I208">
        <f t="shared" si="24"/>
        <v>0</v>
      </c>
      <c r="J208">
        <f t="shared" si="25"/>
        <v>44</v>
      </c>
      <c r="K208">
        <f t="shared" si="26"/>
        <v>21</v>
      </c>
      <c r="L208" s="2">
        <v>4.4939999999999998</v>
      </c>
      <c r="M208" s="2">
        <v>44</v>
      </c>
      <c r="N208" s="2">
        <v>21</v>
      </c>
      <c r="O208">
        <v>0</v>
      </c>
      <c r="R208">
        <v>0</v>
      </c>
    </row>
    <row r="209" spans="1:20" x14ac:dyDescent="0.2">
      <c r="A209">
        <v>15232</v>
      </c>
      <c r="B209" t="s">
        <v>319</v>
      </c>
      <c r="C209" t="s">
        <v>60</v>
      </c>
      <c r="D209">
        <v>1981</v>
      </c>
      <c r="E209" t="s">
        <v>305</v>
      </c>
      <c r="F209">
        <f t="shared" si="21"/>
        <v>4.9591162790697672</v>
      </c>
      <c r="G209">
        <f t="shared" si="22"/>
        <v>4.9591162790697672</v>
      </c>
      <c r="H209">
        <f t="shared" si="23"/>
        <v>4.4939999999999998</v>
      </c>
      <c r="I209">
        <f t="shared" si="24"/>
        <v>0</v>
      </c>
      <c r="J209">
        <f t="shared" si="25"/>
        <v>43</v>
      </c>
      <c r="K209">
        <f t="shared" si="26"/>
        <v>20</v>
      </c>
      <c r="L209" s="2">
        <v>4.4939999999999998</v>
      </c>
      <c r="M209" s="2">
        <v>43</v>
      </c>
      <c r="N209" s="2">
        <v>20</v>
      </c>
      <c r="O209">
        <v>0</v>
      </c>
      <c r="R209">
        <v>0</v>
      </c>
    </row>
    <row r="210" spans="1:20" x14ac:dyDescent="0.2">
      <c r="A210">
        <v>3685</v>
      </c>
      <c r="B210" t="s">
        <v>56</v>
      </c>
      <c r="C210" t="s">
        <v>320</v>
      </c>
      <c r="D210">
        <v>1972</v>
      </c>
      <c r="E210" t="s">
        <v>297</v>
      </c>
      <c r="F210">
        <f t="shared" si="21"/>
        <v>4.9485454545454539</v>
      </c>
      <c r="G210">
        <f t="shared" si="22"/>
        <v>4.9485454545454539</v>
      </c>
      <c r="H210">
        <f t="shared" si="23"/>
        <v>4.4939999999999998</v>
      </c>
      <c r="I210">
        <f t="shared" si="24"/>
        <v>0</v>
      </c>
      <c r="J210">
        <f t="shared" si="25"/>
        <v>44</v>
      </c>
      <c r="K210">
        <f t="shared" si="26"/>
        <v>20</v>
      </c>
      <c r="L210" s="2">
        <v>4.4939999999999998</v>
      </c>
      <c r="M210" s="2">
        <v>44</v>
      </c>
      <c r="N210" s="2">
        <v>20</v>
      </c>
      <c r="O210">
        <v>0</v>
      </c>
      <c r="R210">
        <v>0</v>
      </c>
    </row>
    <row r="211" spans="1:20" x14ac:dyDescent="0.2">
      <c r="A211">
        <v>1685</v>
      </c>
      <c r="B211" t="s">
        <v>321</v>
      </c>
      <c r="C211" t="s">
        <v>10</v>
      </c>
      <c r="D211">
        <v>1960</v>
      </c>
      <c r="E211" t="s">
        <v>301</v>
      </c>
      <c r="F211">
        <f t="shared" si="21"/>
        <v>4.9106666666666667</v>
      </c>
      <c r="G211">
        <f t="shared" si="22"/>
        <v>4.944</v>
      </c>
      <c r="H211">
        <f t="shared" si="23"/>
        <v>4.4939999999999998</v>
      </c>
      <c r="I211">
        <f t="shared" si="24"/>
        <v>3.3333333333333333E-2</v>
      </c>
      <c r="J211">
        <f t="shared" si="25"/>
        <v>20</v>
      </c>
      <c r="K211">
        <f t="shared" si="26"/>
        <v>9</v>
      </c>
      <c r="L211" s="2">
        <v>4.4939999999999998</v>
      </c>
      <c r="M211" s="2">
        <v>20</v>
      </c>
      <c r="N211" s="2">
        <v>9</v>
      </c>
      <c r="O211">
        <v>0</v>
      </c>
      <c r="R211">
        <v>0</v>
      </c>
    </row>
    <row r="212" spans="1:20" x14ac:dyDescent="0.2">
      <c r="A212">
        <v>100</v>
      </c>
      <c r="B212" t="s">
        <v>322</v>
      </c>
      <c r="C212" t="s">
        <v>323</v>
      </c>
      <c r="D212">
        <v>1948</v>
      </c>
      <c r="E212" t="s">
        <v>305</v>
      </c>
      <c r="F212">
        <f t="shared" si="21"/>
        <v>4.946218181818181</v>
      </c>
      <c r="G212">
        <f t="shared" si="22"/>
        <v>4.946218181818181</v>
      </c>
      <c r="H212">
        <f t="shared" si="23"/>
        <v>4.4189454545454536</v>
      </c>
      <c r="I212">
        <f t="shared" si="24"/>
        <v>0</v>
      </c>
      <c r="J212">
        <f t="shared" si="25"/>
        <v>55</v>
      </c>
      <c r="K212">
        <f t="shared" si="26"/>
        <v>29</v>
      </c>
      <c r="L212" s="2">
        <v>4.4939999999999998</v>
      </c>
      <c r="M212" s="2">
        <v>39</v>
      </c>
      <c r="N212" s="2">
        <v>16</v>
      </c>
      <c r="O212">
        <v>4.2359999999999998</v>
      </c>
      <c r="P212" s="6">
        <v>16</v>
      </c>
      <c r="Q212" s="6">
        <v>13</v>
      </c>
      <c r="R212">
        <v>0</v>
      </c>
    </row>
    <row r="213" spans="1:20" x14ac:dyDescent="0.2">
      <c r="A213">
        <v>7574</v>
      </c>
      <c r="B213" t="s">
        <v>324</v>
      </c>
      <c r="C213" t="s">
        <v>143</v>
      </c>
      <c r="D213">
        <v>1993</v>
      </c>
      <c r="E213" t="s">
        <v>27</v>
      </c>
      <c r="F213">
        <f t="shared" si="21"/>
        <v>0</v>
      </c>
      <c r="G213">
        <f t="shared" si="22"/>
        <v>4.8940000000000001</v>
      </c>
      <c r="H213">
        <f t="shared" si="23"/>
        <v>4.4939999999999998</v>
      </c>
      <c r="I213">
        <f t="shared" si="24"/>
        <v>0.20000000000000004</v>
      </c>
      <c r="J213">
        <f t="shared" si="25"/>
        <v>10</v>
      </c>
      <c r="K213">
        <f t="shared" si="26"/>
        <v>4</v>
      </c>
      <c r="L213" s="2">
        <v>4.4939999999999998</v>
      </c>
      <c r="M213" s="2">
        <v>10</v>
      </c>
      <c r="N213" s="2">
        <v>4</v>
      </c>
      <c r="O213">
        <v>0</v>
      </c>
      <c r="R213">
        <v>0</v>
      </c>
    </row>
    <row r="214" spans="1:20" x14ac:dyDescent="0.2">
      <c r="A214">
        <v>2467</v>
      </c>
      <c r="B214" t="s">
        <v>325</v>
      </c>
      <c r="C214" t="s">
        <v>65</v>
      </c>
      <c r="D214">
        <v>1964</v>
      </c>
      <c r="E214" t="s">
        <v>297</v>
      </c>
      <c r="F214">
        <f t="shared" si="21"/>
        <v>4.8940000000000001</v>
      </c>
      <c r="G214">
        <f t="shared" si="22"/>
        <v>4.8940000000000001</v>
      </c>
      <c r="H214">
        <f t="shared" si="23"/>
        <v>4.4939999999999998</v>
      </c>
      <c r="I214">
        <f t="shared" si="24"/>
        <v>0</v>
      </c>
      <c r="J214">
        <f t="shared" si="25"/>
        <v>40</v>
      </c>
      <c r="K214">
        <f t="shared" si="26"/>
        <v>16</v>
      </c>
      <c r="L214" s="2">
        <v>4.4939999999999998</v>
      </c>
      <c r="M214" s="2">
        <v>40</v>
      </c>
      <c r="N214" s="2">
        <v>16</v>
      </c>
      <c r="O214">
        <v>0</v>
      </c>
      <c r="R214">
        <v>0</v>
      </c>
    </row>
    <row r="215" spans="1:20" x14ac:dyDescent="0.2">
      <c r="A215">
        <v>3143</v>
      </c>
      <c r="B215" t="s">
        <v>326</v>
      </c>
      <c r="C215" t="s">
        <v>138</v>
      </c>
      <c r="D215">
        <v>1968</v>
      </c>
      <c r="E215" t="s">
        <v>11</v>
      </c>
      <c r="F215">
        <f t="shared" si="21"/>
        <v>0</v>
      </c>
      <c r="G215">
        <f t="shared" si="22"/>
        <v>4.8689999999999998</v>
      </c>
      <c r="H215">
        <f t="shared" si="23"/>
        <v>4.4939999999999998</v>
      </c>
      <c r="I215">
        <f t="shared" si="24"/>
        <v>0.23333333333333336</v>
      </c>
      <c r="J215">
        <f t="shared" si="25"/>
        <v>8</v>
      </c>
      <c r="K215">
        <f t="shared" si="26"/>
        <v>3</v>
      </c>
      <c r="L215" s="2">
        <v>4.4939999999999998</v>
      </c>
      <c r="M215" s="2">
        <v>8</v>
      </c>
      <c r="N215" s="2">
        <v>3</v>
      </c>
      <c r="O215">
        <v>0</v>
      </c>
      <c r="R215">
        <v>0</v>
      </c>
    </row>
    <row r="216" spans="1:20" x14ac:dyDescent="0.2">
      <c r="A216">
        <v>4474</v>
      </c>
      <c r="B216" t="s">
        <v>327</v>
      </c>
      <c r="C216" t="s">
        <v>41</v>
      </c>
      <c r="D216">
        <v>1977</v>
      </c>
      <c r="E216" t="s">
        <v>55</v>
      </c>
      <c r="F216">
        <f t="shared" si="21"/>
        <v>4.7636078431372546</v>
      </c>
      <c r="G216">
        <f t="shared" si="22"/>
        <v>4.8469411764705876</v>
      </c>
      <c r="H216">
        <f t="shared" si="23"/>
        <v>4.4939999999999998</v>
      </c>
      <c r="I216">
        <f t="shared" si="24"/>
        <v>8.3333333333333329E-2</v>
      </c>
      <c r="J216">
        <f t="shared" si="25"/>
        <v>17</v>
      </c>
      <c r="K216">
        <f t="shared" si="26"/>
        <v>6</v>
      </c>
      <c r="L216" s="2">
        <v>4.4939999999999998</v>
      </c>
      <c r="M216" s="2">
        <v>17</v>
      </c>
      <c r="N216" s="2">
        <v>6</v>
      </c>
      <c r="O216">
        <v>0</v>
      </c>
      <c r="R216">
        <v>0</v>
      </c>
    </row>
    <row r="217" spans="1:20" x14ac:dyDescent="0.2">
      <c r="A217">
        <v>13317</v>
      </c>
      <c r="B217" t="s">
        <v>246</v>
      </c>
      <c r="C217" t="s">
        <v>80</v>
      </c>
      <c r="D217">
        <v>1973</v>
      </c>
      <c r="E217" t="s">
        <v>27</v>
      </c>
      <c r="F217">
        <f t="shared" si="21"/>
        <v>5.0393846153846154</v>
      </c>
      <c r="G217">
        <f t="shared" si="22"/>
        <v>5.0393846153846154</v>
      </c>
      <c r="H217">
        <f t="shared" si="23"/>
        <v>4.3855384615384612</v>
      </c>
      <c r="I217">
        <f t="shared" si="24"/>
        <v>0</v>
      </c>
      <c r="J217">
        <f t="shared" si="25"/>
        <v>52</v>
      </c>
      <c r="K217">
        <f t="shared" si="26"/>
        <v>34</v>
      </c>
      <c r="L217" s="2">
        <v>4.4939999999999998</v>
      </c>
      <c r="M217" s="2">
        <v>12</v>
      </c>
      <c r="N217" s="2">
        <v>4</v>
      </c>
      <c r="O217">
        <v>4.3529999999999998</v>
      </c>
      <c r="P217" s="4">
        <v>40</v>
      </c>
      <c r="Q217" s="4">
        <v>30</v>
      </c>
      <c r="R217">
        <v>0</v>
      </c>
    </row>
    <row r="218" spans="1:20" x14ac:dyDescent="0.2">
      <c r="A218">
        <v>15915</v>
      </c>
      <c r="B218" t="s">
        <v>328</v>
      </c>
      <c r="C218" t="s">
        <v>41</v>
      </c>
      <c r="D218">
        <v>1976</v>
      </c>
      <c r="E218" t="s">
        <v>11</v>
      </c>
      <c r="F218">
        <f t="shared" si="21"/>
        <v>4.7668474576271187</v>
      </c>
      <c r="G218">
        <f t="shared" si="22"/>
        <v>4.7668474576271187</v>
      </c>
      <c r="H218">
        <f t="shared" si="23"/>
        <v>4.038033898305085</v>
      </c>
      <c r="I218">
        <f t="shared" si="24"/>
        <v>0</v>
      </c>
      <c r="J218">
        <f t="shared" si="25"/>
        <v>59</v>
      </c>
      <c r="K218">
        <f t="shared" si="26"/>
        <v>43</v>
      </c>
      <c r="L218" s="2">
        <v>4.4939999999999998</v>
      </c>
      <c r="M218" s="2">
        <v>12</v>
      </c>
      <c r="N218" s="2">
        <v>4</v>
      </c>
      <c r="O218">
        <v>3.956</v>
      </c>
      <c r="P218" s="5">
        <v>31</v>
      </c>
      <c r="Q218" s="5">
        <v>27</v>
      </c>
      <c r="R218">
        <v>3.855</v>
      </c>
      <c r="S218" s="8">
        <v>16</v>
      </c>
      <c r="T218" s="8">
        <v>12</v>
      </c>
    </row>
    <row r="219" spans="1:20" x14ac:dyDescent="0.2">
      <c r="A219">
        <v>3577</v>
      </c>
      <c r="B219" t="s">
        <v>124</v>
      </c>
      <c r="C219" t="s">
        <v>329</v>
      </c>
      <c r="D219">
        <v>1971</v>
      </c>
      <c r="E219" t="s">
        <v>85</v>
      </c>
      <c r="F219">
        <f t="shared" si="21"/>
        <v>4.8273333333333328</v>
      </c>
      <c r="G219">
        <f t="shared" si="22"/>
        <v>4.8273333333333328</v>
      </c>
      <c r="H219">
        <f t="shared" si="23"/>
        <v>4.4939999999999998</v>
      </c>
      <c r="I219">
        <f t="shared" si="24"/>
        <v>0</v>
      </c>
      <c r="J219">
        <f t="shared" si="25"/>
        <v>36</v>
      </c>
      <c r="K219">
        <f t="shared" si="26"/>
        <v>12</v>
      </c>
      <c r="L219" s="2">
        <v>4.4939999999999998</v>
      </c>
      <c r="M219" s="2">
        <v>36</v>
      </c>
      <c r="N219" s="2">
        <v>12</v>
      </c>
      <c r="O219">
        <v>0</v>
      </c>
      <c r="R219">
        <v>0</v>
      </c>
    </row>
    <row r="220" spans="1:20" x14ac:dyDescent="0.2">
      <c r="A220">
        <v>15895</v>
      </c>
      <c r="B220" t="s">
        <v>330</v>
      </c>
      <c r="C220" t="s">
        <v>19</v>
      </c>
      <c r="D220">
        <v>1978</v>
      </c>
      <c r="E220" t="s">
        <v>11</v>
      </c>
      <c r="F220">
        <f t="shared" si="21"/>
        <v>4.8314545454545454</v>
      </c>
      <c r="G220">
        <f t="shared" si="22"/>
        <v>4.8314545454545454</v>
      </c>
      <c r="H220">
        <f t="shared" si="23"/>
        <v>4.4450909090909088</v>
      </c>
      <c r="I220">
        <f t="shared" si="24"/>
        <v>0</v>
      </c>
      <c r="J220">
        <f t="shared" si="25"/>
        <v>44</v>
      </c>
      <c r="K220">
        <f t="shared" si="26"/>
        <v>17</v>
      </c>
      <c r="L220" s="2">
        <v>4.4939999999999998</v>
      </c>
      <c r="M220" s="2">
        <v>40</v>
      </c>
      <c r="N220" s="2">
        <v>13</v>
      </c>
      <c r="O220">
        <v>3.956</v>
      </c>
      <c r="P220" s="5">
        <v>4</v>
      </c>
      <c r="Q220" s="5">
        <v>4</v>
      </c>
      <c r="R220">
        <v>0</v>
      </c>
    </row>
    <row r="221" spans="1:20" x14ac:dyDescent="0.2">
      <c r="A221">
        <v>14090</v>
      </c>
      <c r="B221" t="s">
        <v>331</v>
      </c>
      <c r="C221" t="s">
        <v>126</v>
      </c>
      <c r="D221">
        <v>1958</v>
      </c>
      <c r="E221" t="s">
        <v>293</v>
      </c>
      <c r="F221">
        <f t="shared" si="21"/>
        <v>4.7939999999999996</v>
      </c>
      <c r="G221">
        <f t="shared" si="22"/>
        <v>4.7939999999999996</v>
      </c>
      <c r="H221">
        <f t="shared" si="23"/>
        <v>4.4939999999999998</v>
      </c>
      <c r="I221">
        <f t="shared" si="24"/>
        <v>0</v>
      </c>
      <c r="J221">
        <f t="shared" si="25"/>
        <v>40</v>
      </c>
      <c r="K221">
        <f t="shared" si="26"/>
        <v>12</v>
      </c>
      <c r="L221" s="2">
        <v>4.4939999999999998</v>
      </c>
      <c r="M221" s="2">
        <v>40</v>
      </c>
      <c r="N221" s="2">
        <v>12</v>
      </c>
      <c r="O221">
        <v>0</v>
      </c>
      <c r="R221">
        <v>0</v>
      </c>
    </row>
    <row r="222" spans="1:20" x14ac:dyDescent="0.2">
      <c r="A222">
        <v>11960</v>
      </c>
      <c r="B222" t="s">
        <v>332</v>
      </c>
      <c r="C222" t="s">
        <v>19</v>
      </c>
      <c r="D222">
        <v>1989</v>
      </c>
      <c r="E222" t="s">
        <v>178</v>
      </c>
      <c r="F222">
        <f t="shared" si="21"/>
        <v>4.705111111111111</v>
      </c>
      <c r="G222">
        <f t="shared" si="22"/>
        <v>4.7717777777777775</v>
      </c>
      <c r="H222">
        <f t="shared" si="23"/>
        <v>4.4939999999999998</v>
      </c>
      <c r="I222">
        <f t="shared" si="24"/>
        <v>6.6666666666666666E-2</v>
      </c>
      <c r="J222">
        <f t="shared" si="25"/>
        <v>18</v>
      </c>
      <c r="K222">
        <f t="shared" si="26"/>
        <v>5</v>
      </c>
      <c r="L222" s="2">
        <v>4.4939999999999998</v>
      </c>
      <c r="M222" s="2">
        <v>18</v>
      </c>
      <c r="N222" s="2">
        <v>5</v>
      </c>
      <c r="O222">
        <v>0</v>
      </c>
      <c r="R222">
        <v>0</v>
      </c>
    </row>
    <row r="223" spans="1:20" x14ac:dyDescent="0.2">
      <c r="A223">
        <v>4146</v>
      </c>
      <c r="B223" t="s">
        <v>333</v>
      </c>
      <c r="C223" t="s">
        <v>21</v>
      </c>
      <c r="D223">
        <v>1975</v>
      </c>
      <c r="E223" t="s">
        <v>178</v>
      </c>
      <c r="F223">
        <f t="shared" si="21"/>
        <v>4.705111111111111</v>
      </c>
      <c r="G223">
        <f t="shared" si="22"/>
        <v>4.7717777777777775</v>
      </c>
      <c r="H223">
        <f t="shared" si="23"/>
        <v>4.4939999999999998</v>
      </c>
      <c r="I223">
        <f t="shared" si="24"/>
        <v>6.6666666666666666E-2</v>
      </c>
      <c r="J223">
        <f t="shared" si="25"/>
        <v>18</v>
      </c>
      <c r="K223">
        <f t="shared" si="26"/>
        <v>5</v>
      </c>
      <c r="L223" s="2">
        <v>4.4939999999999998</v>
      </c>
      <c r="M223" s="2">
        <v>18</v>
      </c>
      <c r="N223" s="2">
        <v>5</v>
      </c>
      <c r="O223">
        <v>0</v>
      </c>
      <c r="R223">
        <v>0</v>
      </c>
    </row>
    <row r="224" spans="1:20" x14ac:dyDescent="0.2">
      <c r="A224">
        <v>5061</v>
      </c>
      <c r="B224" t="s">
        <v>334</v>
      </c>
      <c r="C224" t="s">
        <v>114</v>
      </c>
      <c r="D224">
        <v>1982</v>
      </c>
      <c r="E224" t="s">
        <v>305</v>
      </c>
      <c r="F224">
        <f t="shared" si="21"/>
        <v>4.7520645161290318</v>
      </c>
      <c r="G224">
        <f t="shared" si="22"/>
        <v>4.7520645161290318</v>
      </c>
      <c r="H224">
        <f t="shared" si="23"/>
        <v>4.4939999999999998</v>
      </c>
      <c r="I224">
        <f t="shared" si="24"/>
        <v>0</v>
      </c>
      <c r="J224">
        <f t="shared" si="25"/>
        <v>31</v>
      </c>
      <c r="K224">
        <f t="shared" si="26"/>
        <v>8</v>
      </c>
      <c r="L224" s="2">
        <v>4.4939999999999998</v>
      </c>
      <c r="M224" s="2">
        <v>31</v>
      </c>
      <c r="N224" s="2">
        <v>8</v>
      </c>
      <c r="O224">
        <v>0</v>
      </c>
      <c r="R224">
        <v>0</v>
      </c>
    </row>
    <row r="225" spans="1:20" x14ac:dyDescent="0.2">
      <c r="A225">
        <v>14987</v>
      </c>
      <c r="B225" t="s">
        <v>335</v>
      </c>
      <c r="C225" t="s">
        <v>41</v>
      </c>
      <c r="D225">
        <v>1990</v>
      </c>
      <c r="E225" t="s">
        <v>291</v>
      </c>
      <c r="F225">
        <f t="shared" si="21"/>
        <v>5.0381538461538469</v>
      </c>
      <c r="G225">
        <f t="shared" si="22"/>
        <v>5.0381538461538469</v>
      </c>
      <c r="H225">
        <f t="shared" si="23"/>
        <v>4.3458461538461544</v>
      </c>
      <c r="I225">
        <f t="shared" si="24"/>
        <v>0</v>
      </c>
      <c r="J225">
        <f t="shared" si="25"/>
        <v>52</v>
      </c>
      <c r="K225">
        <f t="shared" si="26"/>
        <v>36</v>
      </c>
      <c r="L225" s="2">
        <v>4.4939999999999998</v>
      </c>
      <c r="M225" s="2">
        <v>4</v>
      </c>
      <c r="N225" s="2">
        <v>1</v>
      </c>
      <c r="O225">
        <v>4.3529999999999998</v>
      </c>
      <c r="P225" s="4">
        <v>40</v>
      </c>
      <c r="Q225" s="4">
        <v>30</v>
      </c>
      <c r="R225">
        <v>4.2359999999999998</v>
      </c>
      <c r="S225" s="6">
        <v>8</v>
      </c>
      <c r="T225" s="6">
        <v>5</v>
      </c>
    </row>
    <row r="226" spans="1:20" x14ac:dyDescent="0.2">
      <c r="A226">
        <v>1190</v>
      </c>
      <c r="B226" t="s">
        <v>336</v>
      </c>
      <c r="C226" t="s">
        <v>170</v>
      </c>
      <c r="D226">
        <v>1957</v>
      </c>
      <c r="E226" t="s">
        <v>305</v>
      </c>
      <c r="F226">
        <f t="shared" si="21"/>
        <v>4.6409361702127656</v>
      </c>
      <c r="G226">
        <f t="shared" si="22"/>
        <v>4.6409361702127656</v>
      </c>
      <c r="H226">
        <f t="shared" si="23"/>
        <v>4.2579574468085104</v>
      </c>
      <c r="I226">
        <f t="shared" si="24"/>
        <v>0</v>
      </c>
      <c r="J226">
        <f t="shared" si="25"/>
        <v>47</v>
      </c>
      <c r="K226">
        <f t="shared" si="26"/>
        <v>18</v>
      </c>
      <c r="L226" s="2">
        <v>4.4939999999999998</v>
      </c>
      <c r="M226" s="2">
        <v>4</v>
      </c>
      <c r="N226" s="2">
        <v>1</v>
      </c>
      <c r="O226">
        <v>4.2359999999999998</v>
      </c>
      <c r="P226" s="6">
        <v>43</v>
      </c>
      <c r="Q226" s="6">
        <v>17</v>
      </c>
      <c r="R226">
        <v>0</v>
      </c>
    </row>
    <row r="227" spans="1:20" x14ac:dyDescent="0.2">
      <c r="A227">
        <v>13945</v>
      </c>
      <c r="B227" t="s">
        <v>337</v>
      </c>
      <c r="C227" t="s">
        <v>126</v>
      </c>
      <c r="D227">
        <v>1983</v>
      </c>
      <c r="E227" t="s">
        <v>305</v>
      </c>
      <c r="F227">
        <f t="shared" si="21"/>
        <v>4.6257777777777775</v>
      </c>
      <c r="G227">
        <f t="shared" si="22"/>
        <v>4.6257777777777775</v>
      </c>
      <c r="H227">
        <f t="shared" si="23"/>
        <v>4.2646666666666668</v>
      </c>
      <c r="I227">
        <f t="shared" si="24"/>
        <v>0</v>
      </c>
      <c r="J227">
        <f t="shared" si="25"/>
        <v>36</v>
      </c>
      <c r="K227">
        <f t="shared" si="26"/>
        <v>13</v>
      </c>
      <c r="L227" s="2">
        <v>4.4939999999999998</v>
      </c>
      <c r="M227" s="2">
        <v>4</v>
      </c>
      <c r="N227" s="2">
        <v>1</v>
      </c>
      <c r="O227">
        <v>4.2359999999999998</v>
      </c>
      <c r="P227" s="6">
        <v>32</v>
      </c>
      <c r="Q227" s="6">
        <v>12</v>
      </c>
      <c r="R227">
        <v>0</v>
      </c>
    </row>
    <row r="228" spans="1:20" x14ac:dyDescent="0.2">
      <c r="A228">
        <v>4290</v>
      </c>
      <c r="B228" t="s">
        <v>213</v>
      </c>
      <c r="C228" t="s">
        <v>106</v>
      </c>
      <c r="D228">
        <v>1976</v>
      </c>
      <c r="E228" t="s">
        <v>297</v>
      </c>
      <c r="F228">
        <f t="shared" si="21"/>
        <v>4.5511999999999997</v>
      </c>
      <c r="G228">
        <f t="shared" si="22"/>
        <v>4.5511999999999997</v>
      </c>
      <c r="H228">
        <f t="shared" si="23"/>
        <v>4.2654857142857141</v>
      </c>
      <c r="I228">
        <f t="shared" si="24"/>
        <v>0</v>
      </c>
      <c r="J228">
        <f t="shared" si="25"/>
        <v>35</v>
      </c>
      <c r="K228">
        <f t="shared" si="26"/>
        <v>10</v>
      </c>
      <c r="L228" s="2">
        <v>4.4939999999999998</v>
      </c>
      <c r="M228" s="2">
        <v>4</v>
      </c>
      <c r="N228" s="2">
        <v>1</v>
      </c>
      <c r="O228">
        <v>4.2359999999999998</v>
      </c>
      <c r="P228" s="6">
        <v>31</v>
      </c>
      <c r="Q228" s="6">
        <v>9</v>
      </c>
      <c r="R228">
        <v>0</v>
      </c>
    </row>
    <row r="229" spans="1:20" x14ac:dyDescent="0.2">
      <c r="A229">
        <v>3453</v>
      </c>
      <c r="B229" t="s">
        <v>338</v>
      </c>
      <c r="C229" t="s">
        <v>138</v>
      </c>
      <c r="D229">
        <v>1970</v>
      </c>
      <c r="E229" t="s">
        <v>11</v>
      </c>
      <c r="F229">
        <f t="shared" si="21"/>
        <v>4.7603428571428568</v>
      </c>
      <c r="G229">
        <f t="shared" si="22"/>
        <v>4.7603428571428568</v>
      </c>
      <c r="H229">
        <f t="shared" si="23"/>
        <v>4.0174857142857139</v>
      </c>
      <c r="I229">
        <f t="shared" si="24"/>
        <v>0</v>
      </c>
      <c r="J229">
        <f t="shared" si="25"/>
        <v>35</v>
      </c>
      <c r="K229">
        <f t="shared" si="26"/>
        <v>26</v>
      </c>
      <c r="L229" s="2">
        <v>4.4939999999999998</v>
      </c>
      <c r="M229" s="2">
        <v>4</v>
      </c>
      <c r="N229" s="2">
        <v>1</v>
      </c>
      <c r="O229">
        <v>3.956</v>
      </c>
      <c r="P229" s="5">
        <v>31</v>
      </c>
      <c r="Q229" s="5">
        <v>25</v>
      </c>
      <c r="R229">
        <v>0</v>
      </c>
    </row>
    <row r="230" spans="1:20" x14ac:dyDescent="0.2">
      <c r="A230">
        <v>13025</v>
      </c>
      <c r="B230" t="s">
        <v>339</v>
      </c>
      <c r="C230" t="s">
        <v>340</v>
      </c>
      <c r="D230">
        <v>2003</v>
      </c>
      <c r="E230" t="s">
        <v>85</v>
      </c>
      <c r="F230">
        <f t="shared" si="21"/>
        <v>4.4174545454545449</v>
      </c>
      <c r="G230">
        <f t="shared" si="22"/>
        <v>4.4174545454545449</v>
      </c>
      <c r="H230">
        <f t="shared" si="23"/>
        <v>4.0538181818181815</v>
      </c>
      <c r="I230">
        <f t="shared" si="24"/>
        <v>0</v>
      </c>
      <c r="J230">
        <f t="shared" si="25"/>
        <v>22</v>
      </c>
      <c r="K230">
        <f t="shared" si="26"/>
        <v>8</v>
      </c>
      <c r="L230" s="2">
        <v>4.4939999999999998</v>
      </c>
      <c r="M230" s="2">
        <v>4</v>
      </c>
      <c r="N230" s="2">
        <v>1</v>
      </c>
      <c r="O230">
        <v>3.956</v>
      </c>
      <c r="P230" s="5">
        <v>18</v>
      </c>
      <c r="Q230" s="5">
        <v>7</v>
      </c>
      <c r="R230">
        <v>0</v>
      </c>
    </row>
    <row r="231" spans="1:20" x14ac:dyDescent="0.2">
      <c r="A231">
        <v>16540</v>
      </c>
      <c r="B231" t="s">
        <v>331</v>
      </c>
      <c r="C231" t="s">
        <v>126</v>
      </c>
      <c r="D231">
        <v>1977</v>
      </c>
      <c r="E231" t="s">
        <v>293</v>
      </c>
      <c r="F231">
        <f t="shared" si="21"/>
        <v>4.3566969696969702</v>
      </c>
      <c r="G231">
        <f t="shared" si="22"/>
        <v>4.3566969696969702</v>
      </c>
      <c r="H231">
        <f t="shared" si="23"/>
        <v>3.9324545454545459</v>
      </c>
      <c r="I231">
        <f t="shared" si="24"/>
        <v>0</v>
      </c>
      <c r="J231">
        <f t="shared" si="25"/>
        <v>33</v>
      </c>
      <c r="K231">
        <f t="shared" si="26"/>
        <v>14</v>
      </c>
      <c r="L231" s="2">
        <v>4.4939999999999998</v>
      </c>
      <c r="M231" s="2">
        <v>4</v>
      </c>
      <c r="N231" s="2">
        <v>1</v>
      </c>
      <c r="O231">
        <v>3.855</v>
      </c>
      <c r="P231" s="8">
        <v>29</v>
      </c>
      <c r="Q231" s="8">
        <v>13</v>
      </c>
      <c r="R231">
        <v>0</v>
      </c>
    </row>
    <row r="232" spans="1:20" x14ac:dyDescent="0.2">
      <c r="A232">
        <v>4711</v>
      </c>
      <c r="B232" t="s">
        <v>198</v>
      </c>
      <c r="C232" t="s">
        <v>41</v>
      </c>
      <c r="D232">
        <v>1979</v>
      </c>
      <c r="E232" t="s">
        <v>27</v>
      </c>
      <c r="F232">
        <f t="shared" si="21"/>
        <v>0</v>
      </c>
      <c r="G232">
        <f t="shared" si="22"/>
        <v>4.7439999999999998</v>
      </c>
      <c r="H232">
        <f t="shared" si="23"/>
        <v>4.4939999999999998</v>
      </c>
      <c r="I232">
        <f t="shared" si="24"/>
        <v>0.3</v>
      </c>
      <c r="J232">
        <f t="shared" si="25"/>
        <v>4</v>
      </c>
      <c r="K232">
        <f t="shared" si="26"/>
        <v>1</v>
      </c>
      <c r="L232" s="2">
        <v>4.4939999999999998</v>
      </c>
      <c r="M232" s="2">
        <v>4</v>
      </c>
      <c r="N232" s="2">
        <v>1</v>
      </c>
      <c r="O232">
        <v>0</v>
      </c>
      <c r="R232">
        <v>0</v>
      </c>
    </row>
    <row r="233" spans="1:20" x14ac:dyDescent="0.2">
      <c r="A233">
        <v>11360</v>
      </c>
      <c r="B233" t="s">
        <v>341</v>
      </c>
      <c r="C233" t="s">
        <v>342</v>
      </c>
      <c r="D233">
        <v>1967</v>
      </c>
      <c r="E233" t="s">
        <v>55</v>
      </c>
      <c r="F233">
        <f t="shared" si="21"/>
        <v>4.711018181818182</v>
      </c>
      <c r="G233">
        <f t="shared" si="22"/>
        <v>4.711018181818182</v>
      </c>
      <c r="H233">
        <f t="shared" si="23"/>
        <v>4.2201090909090908</v>
      </c>
      <c r="I233">
        <f t="shared" si="24"/>
        <v>0</v>
      </c>
      <c r="J233">
        <f t="shared" si="25"/>
        <v>55</v>
      </c>
      <c r="K233">
        <f t="shared" si="26"/>
        <v>27</v>
      </c>
      <c r="L233" s="2">
        <v>4.4939999999999998</v>
      </c>
      <c r="M233" s="2">
        <v>27</v>
      </c>
      <c r="N233" s="2">
        <v>5</v>
      </c>
      <c r="O233">
        <v>3.956</v>
      </c>
      <c r="P233" s="5">
        <v>28</v>
      </c>
      <c r="Q233" s="5">
        <v>22</v>
      </c>
      <c r="R233">
        <v>0</v>
      </c>
    </row>
    <row r="234" spans="1:20" x14ac:dyDescent="0.2">
      <c r="A234">
        <v>1804</v>
      </c>
      <c r="B234" t="s">
        <v>343</v>
      </c>
      <c r="C234" t="s">
        <v>138</v>
      </c>
      <c r="D234">
        <v>1960</v>
      </c>
      <c r="E234" t="s">
        <v>42</v>
      </c>
      <c r="F234">
        <f t="shared" si="21"/>
        <v>4.6606666666666667</v>
      </c>
      <c r="G234">
        <f t="shared" si="22"/>
        <v>4.6606666666666667</v>
      </c>
      <c r="H234">
        <f t="shared" si="23"/>
        <v>4.4939999999999998</v>
      </c>
      <c r="I234">
        <f t="shared" si="24"/>
        <v>0</v>
      </c>
      <c r="J234">
        <f t="shared" si="25"/>
        <v>24</v>
      </c>
      <c r="K234">
        <f t="shared" si="26"/>
        <v>4</v>
      </c>
      <c r="L234" s="2">
        <v>4.4939999999999998</v>
      </c>
      <c r="M234" s="2">
        <v>24</v>
      </c>
      <c r="N234" s="2">
        <v>4</v>
      </c>
      <c r="O234">
        <v>0</v>
      </c>
      <c r="R234">
        <v>0</v>
      </c>
    </row>
    <row r="235" spans="1:20" x14ac:dyDescent="0.2">
      <c r="A235">
        <v>14244</v>
      </c>
      <c r="B235" t="s">
        <v>344</v>
      </c>
      <c r="C235" t="s">
        <v>65</v>
      </c>
      <c r="D235">
        <v>1963</v>
      </c>
      <c r="E235" t="s">
        <v>291</v>
      </c>
      <c r="F235">
        <f t="shared" si="21"/>
        <v>0</v>
      </c>
      <c r="G235">
        <f t="shared" si="22"/>
        <v>4.6606666666666667</v>
      </c>
      <c r="H235">
        <f t="shared" si="23"/>
        <v>4.4939999999999998</v>
      </c>
      <c r="I235">
        <f t="shared" si="24"/>
        <v>0.26666666666666666</v>
      </c>
      <c r="J235">
        <f t="shared" si="25"/>
        <v>6</v>
      </c>
      <c r="K235">
        <f t="shared" si="26"/>
        <v>1</v>
      </c>
      <c r="L235" s="2">
        <v>4.4939999999999998</v>
      </c>
      <c r="M235" s="2">
        <v>6</v>
      </c>
      <c r="N235" s="2">
        <v>1</v>
      </c>
      <c r="O235">
        <v>0</v>
      </c>
      <c r="R235">
        <v>0</v>
      </c>
    </row>
    <row r="236" spans="1:20" x14ac:dyDescent="0.2">
      <c r="A236">
        <v>12764</v>
      </c>
      <c r="B236" t="s">
        <v>345</v>
      </c>
      <c r="C236" t="s">
        <v>346</v>
      </c>
      <c r="D236">
        <v>1963</v>
      </c>
      <c r="E236" t="s">
        <v>305</v>
      </c>
      <c r="F236">
        <f t="shared" si="21"/>
        <v>4.488666666666667</v>
      </c>
      <c r="G236">
        <f t="shared" si="22"/>
        <v>4.488666666666667</v>
      </c>
      <c r="H236">
        <f t="shared" si="23"/>
        <v>4.3220000000000001</v>
      </c>
      <c r="I236">
        <f t="shared" si="24"/>
        <v>0</v>
      </c>
      <c r="J236">
        <f t="shared" si="25"/>
        <v>24</v>
      </c>
      <c r="K236">
        <f t="shared" si="26"/>
        <v>4</v>
      </c>
      <c r="L236" s="2">
        <v>4.4939999999999998</v>
      </c>
      <c r="M236" s="2">
        <v>8</v>
      </c>
      <c r="N236" s="2">
        <v>1</v>
      </c>
      <c r="O236">
        <v>4.2359999999999998</v>
      </c>
      <c r="P236" s="6">
        <v>16</v>
      </c>
      <c r="Q236" s="6">
        <v>3</v>
      </c>
      <c r="R236">
        <v>0</v>
      </c>
    </row>
    <row r="237" spans="1:20" x14ac:dyDescent="0.2">
      <c r="A237">
        <v>4735</v>
      </c>
      <c r="B237" t="s">
        <v>162</v>
      </c>
      <c r="C237" t="s">
        <v>106</v>
      </c>
      <c r="D237">
        <v>1979</v>
      </c>
      <c r="E237" t="s">
        <v>55</v>
      </c>
      <c r="F237">
        <f t="shared" si="21"/>
        <v>4.5885999999999996</v>
      </c>
      <c r="G237">
        <f t="shared" si="22"/>
        <v>4.5885999999999996</v>
      </c>
      <c r="H237">
        <f t="shared" si="23"/>
        <v>4.0635999999999992</v>
      </c>
      <c r="I237">
        <f t="shared" si="24"/>
        <v>0</v>
      </c>
      <c r="J237">
        <f t="shared" si="25"/>
        <v>40</v>
      </c>
      <c r="K237">
        <f t="shared" si="26"/>
        <v>21</v>
      </c>
      <c r="L237" s="2">
        <v>4.4939999999999998</v>
      </c>
      <c r="M237" s="2">
        <v>8</v>
      </c>
      <c r="N237" s="2">
        <v>1</v>
      </c>
      <c r="O237">
        <v>3.956</v>
      </c>
      <c r="P237" s="5">
        <v>32</v>
      </c>
      <c r="Q237" s="5">
        <v>20</v>
      </c>
      <c r="R237">
        <v>0</v>
      </c>
    </row>
    <row r="238" spans="1:20" x14ac:dyDescent="0.2">
      <c r="A238">
        <v>10222</v>
      </c>
      <c r="B238" t="s">
        <v>124</v>
      </c>
      <c r="C238" t="s">
        <v>329</v>
      </c>
      <c r="D238">
        <v>2001</v>
      </c>
      <c r="E238" t="s">
        <v>85</v>
      </c>
      <c r="F238">
        <f t="shared" si="21"/>
        <v>0</v>
      </c>
      <c r="G238">
        <f t="shared" si="22"/>
        <v>4.6189999999999998</v>
      </c>
      <c r="H238">
        <f t="shared" si="23"/>
        <v>4.4939999999999998</v>
      </c>
      <c r="I238">
        <f t="shared" si="24"/>
        <v>0.23333333333333336</v>
      </c>
      <c r="J238">
        <f t="shared" si="25"/>
        <v>8</v>
      </c>
      <c r="K238">
        <f t="shared" si="26"/>
        <v>1</v>
      </c>
      <c r="L238" s="2">
        <v>4.4939999999999998</v>
      </c>
      <c r="M238" s="2">
        <v>8</v>
      </c>
      <c r="N238" s="2">
        <v>1</v>
      </c>
      <c r="O238">
        <v>0</v>
      </c>
      <c r="R238">
        <v>0</v>
      </c>
    </row>
    <row r="239" spans="1:20" x14ac:dyDescent="0.2">
      <c r="A239">
        <v>12766</v>
      </c>
      <c r="B239" t="s">
        <v>347</v>
      </c>
      <c r="C239" t="s">
        <v>65</v>
      </c>
      <c r="D239">
        <v>1978</v>
      </c>
      <c r="E239" t="s">
        <v>305</v>
      </c>
      <c r="F239">
        <f t="shared" si="21"/>
        <v>4.4545000000000003</v>
      </c>
      <c r="G239">
        <f t="shared" si="22"/>
        <v>4.5545</v>
      </c>
      <c r="H239">
        <f t="shared" si="23"/>
        <v>4.4295</v>
      </c>
      <c r="I239">
        <f t="shared" si="24"/>
        <v>0.10000000000000002</v>
      </c>
      <c r="J239">
        <f t="shared" si="25"/>
        <v>16</v>
      </c>
      <c r="K239">
        <f t="shared" si="26"/>
        <v>2</v>
      </c>
      <c r="L239" s="2">
        <v>4.4939999999999998</v>
      </c>
      <c r="M239" s="2">
        <v>12</v>
      </c>
      <c r="N239" s="2">
        <v>1</v>
      </c>
      <c r="O239">
        <v>4.2359999999999998</v>
      </c>
      <c r="P239" s="6">
        <v>4</v>
      </c>
      <c r="Q239" s="6">
        <v>1</v>
      </c>
      <c r="R239">
        <v>0</v>
      </c>
    </row>
    <row r="240" spans="1:20" x14ac:dyDescent="0.2">
      <c r="A240">
        <v>13865</v>
      </c>
      <c r="B240" t="s">
        <v>348</v>
      </c>
      <c r="C240" t="s">
        <v>349</v>
      </c>
      <c r="D240">
        <v>2006</v>
      </c>
      <c r="E240" t="s">
        <v>85</v>
      </c>
      <c r="F240">
        <f t="shared" si="21"/>
        <v>4.5962000000000005</v>
      </c>
      <c r="G240">
        <f t="shared" si="22"/>
        <v>4.5962000000000005</v>
      </c>
      <c r="H240">
        <f t="shared" si="23"/>
        <v>4.1712000000000007</v>
      </c>
      <c r="I240">
        <f t="shared" si="24"/>
        <v>0</v>
      </c>
      <c r="J240">
        <f t="shared" si="25"/>
        <v>40</v>
      </c>
      <c r="K240">
        <f t="shared" si="26"/>
        <v>17</v>
      </c>
      <c r="L240" s="2">
        <v>4.4939999999999998</v>
      </c>
      <c r="M240" s="2">
        <v>16</v>
      </c>
      <c r="N240" s="2">
        <v>1</v>
      </c>
      <c r="O240">
        <v>3.956</v>
      </c>
      <c r="P240" s="5">
        <v>24</v>
      </c>
      <c r="Q240" s="5">
        <v>16</v>
      </c>
      <c r="R240">
        <v>0</v>
      </c>
    </row>
    <row r="241" spans="1:20" x14ac:dyDescent="0.2">
      <c r="A241">
        <v>18417</v>
      </c>
      <c r="B241" t="s">
        <v>350</v>
      </c>
      <c r="C241" t="s">
        <v>41</v>
      </c>
      <c r="D241">
        <v>2005</v>
      </c>
      <c r="E241" t="s">
        <v>42</v>
      </c>
      <c r="F241">
        <f t="shared" si="21"/>
        <v>4.499421052631579</v>
      </c>
      <c r="G241">
        <f t="shared" si="22"/>
        <v>4.499421052631579</v>
      </c>
      <c r="H241">
        <f t="shared" si="23"/>
        <v>4.3678421052631577</v>
      </c>
      <c r="I241">
        <f t="shared" si="24"/>
        <v>0</v>
      </c>
      <c r="J241">
        <f t="shared" si="25"/>
        <v>38</v>
      </c>
      <c r="K241">
        <f t="shared" si="26"/>
        <v>5</v>
      </c>
      <c r="L241" s="2">
        <v>4.4939999999999998</v>
      </c>
      <c r="M241" s="2">
        <v>4</v>
      </c>
      <c r="N241" s="2">
        <v>0</v>
      </c>
      <c r="O241">
        <v>4.3529999999999998</v>
      </c>
      <c r="P241" s="4">
        <v>34</v>
      </c>
      <c r="Q241" s="4">
        <v>5</v>
      </c>
      <c r="R241">
        <v>0</v>
      </c>
    </row>
    <row r="242" spans="1:20" x14ac:dyDescent="0.2">
      <c r="A242">
        <v>18419</v>
      </c>
      <c r="B242" t="s">
        <v>351</v>
      </c>
      <c r="C242" t="s">
        <v>352</v>
      </c>
      <c r="D242">
        <v>2007</v>
      </c>
      <c r="E242" t="s">
        <v>42</v>
      </c>
      <c r="F242">
        <f t="shared" si="21"/>
        <v>4.499421052631579</v>
      </c>
      <c r="G242">
        <f t="shared" si="22"/>
        <v>4.499421052631579</v>
      </c>
      <c r="H242">
        <f t="shared" si="23"/>
        <v>4.3678421052631577</v>
      </c>
      <c r="I242">
        <f t="shared" si="24"/>
        <v>0</v>
      </c>
      <c r="J242">
        <f t="shared" si="25"/>
        <v>38</v>
      </c>
      <c r="K242">
        <f t="shared" si="26"/>
        <v>5</v>
      </c>
      <c r="L242" s="2">
        <v>4.4939999999999998</v>
      </c>
      <c r="M242" s="2">
        <v>4</v>
      </c>
      <c r="N242" s="2">
        <v>0</v>
      </c>
      <c r="O242">
        <v>4.3529999999999998</v>
      </c>
      <c r="P242" s="4">
        <v>34</v>
      </c>
      <c r="Q242" s="4">
        <v>5</v>
      </c>
      <c r="R242">
        <v>0</v>
      </c>
    </row>
    <row r="243" spans="1:20" x14ac:dyDescent="0.2">
      <c r="A243">
        <v>18299</v>
      </c>
      <c r="B243" t="s">
        <v>353</v>
      </c>
      <c r="C243" t="s">
        <v>354</v>
      </c>
      <c r="D243">
        <v>2007</v>
      </c>
      <c r="E243" t="s">
        <v>42</v>
      </c>
      <c r="F243">
        <f t="shared" si="21"/>
        <v>4.3717999999999995</v>
      </c>
      <c r="G243">
        <f t="shared" si="22"/>
        <v>4.3717999999999995</v>
      </c>
      <c r="H243">
        <f t="shared" si="23"/>
        <v>4.3717999999999995</v>
      </c>
      <c r="I243">
        <f t="shared" si="24"/>
        <v>0</v>
      </c>
      <c r="J243">
        <f t="shared" si="25"/>
        <v>30</v>
      </c>
      <c r="K243">
        <f t="shared" si="26"/>
        <v>0</v>
      </c>
      <c r="L243" s="2">
        <v>4.4939999999999998</v>
      </c>
      <c r="M243" s="2">
        <v>4</v>
      </c>
      <c r="N243" s="2">
        <v>0</v>
      </c>
      <c r="O243">
        <v>4.3529999999999998</v>
      </c>
      <c r="P243" s="4">
        <v>26</v>
      </c>
      <c r="Q243" s="4">
        <v>0</v>
      </c>
      <c r="R243">
        <v>0</v>
      </c>
    </row>
    <row r="244" spans="1:20" x14ac:dyDescent="0.2">
      <c r="A244">
        <v>11797</v>
      </c>
      <c r="B244" t="s">
        <v>355</v>
      </c>
      <c r="C244" t="s">
        <v>41</v>
      </c>
      <c r="D244">
        <v>1979</v>
      </c>
      <c r="E244" t="s">
        <v>297</v>
      </c>
      <c r="F244">
        <f t="shared" si="21"/>
        <v>4.595739130434783</v>
      </c>
      <c r="G244">
        <f t="shared" si="22"/>
        <v>4.595739130434783</v>
      </c>
      <c r="H244">
        <f t="shared" si="23"/>
        <v>4.2696521739130437</v>
      </c>
      <c r="I244">
        <f t="shared" si="24"/>
        <v>0</v>
      </c>
      <c r="J244">
        <f t="shared" si="25"/>
        <v>46</v>
      </c>
      <c r="K244">
        <f t="shared" si="26"/>
        <v>15</v>
      </c>
      <c r="L244" s="2">
        <v>4.4939999999999998</v>
      </c>
      <c r="M244" s="2">
        <v>6</v>
      </c>
      <c r="N244" s="2">
        <v>0</v>
      </c>
      <c r="O244">
        <v>4.2359999999999998</v>
      </c>
      <c r="P244" s="6">
        <v>40</v>
      </c>
      <c r="Q244" s="6">
        <v>15</v>
      </c>
      <c r="R244">
        <v>0</v>
      </c>
    </row>
    <row r="245" spans="1:20" x14ac:dyDescent="0.2">
      <c r="A245">
        <v>2783</v>
      </c>
      <c r="B245" t="s">
        <v>255</v>
      </c>
      <c r="C245" t="s">
        <v>34</v>
      </c>
      <c r="D245">
        <v>1966</v>
      </c>
      <c r="E245" t="s">
        <v>305</v>
      </c>
      <c r="F245">
        <f t="shared" si="21"/>
        <v>4.5058666666666669</v>
      </c>
      <c r="G245">
        <f t="shared" si="22"/>
        <v>4.5392000000000001</v>
      </c>
      <c r="H245">
        <f t="shared" si="23"/>
        <v>4.3391999999999999</v>
      </c>
      <c r="I245">
        <f t="shared" si="24"/>
        <v>3.3333333333333333E-2</v>
      </c>
      <c r="J245">
        <f t="shared" si="25"/>
        <v>20</v>
      </c>
      <c r="K245">
        <f t="shared" si="26"/>
        <v>4</v>
      </c>
      <c r="L245" s="2">
        <v>4.4939999999999998</v>
      </c>
      <c r="M245" s="2">
        <v>8</v>
      </c>
      <c r="N245" s="2">
        <v>0</v>
      </c>
      <c r="O245">
        <v>4.2359999999999998</v>
      </c>
      <c r="P245" s="6">
        <v>12</v>
      </c>
      <c r="Q245" s="6">
        <v>4</v>
      </c>
      <c r="R245">
        <v>0</v>
      </c>
    </row>
    <row r="246" spans="1:20" x14ac:dyDescent="0.2">
      <c r="A246">
        <v>15056</v>
      </c>
      <c r="B246" t="s">
        <v>356</v>
      </c>
      <c r="C246" t="s">
        <v>180</v>
      </c>
      <c r="D246">
        <v>1975</v>
      </c>
      <c r="E246" t="s">
        <v>11</v>
      </c>
      <c r="F246">
        <f t="shared" si="21"/>
        <v>4.7072558139534886</v>
      </c>
      <c r="G246">
        <f t="shared" si="22"/>
        <v>4.7072558139534886</v>
      </c>
      <c r="H246">
        <f t="shared" si="23"/>
        <v>4.0560930232558139</v>
      </c>
      <c r="I246">
        <f t="shared" si="24"/>
        <v>0</v>
      </c>
      <c r="J246">
        <f t="shared" si="25"/>
        <v>43</v>
      </c>
      <c r="K246">
        <f t="shared" si="26"/>
        <v>28</v>
      </c>
      <c r="L246" s="2">
        <v>4.4939999999999998</v>
      </c>
      <c r="M246" s="2">
        <v>8</v>
      </c>
      <c r="N246" s="2">
        <v>0</v>
      </c>
      <c r="O246">
        <v>3.956</v>
      </c>
      <c r="P246" s="5">
        <v>35</v>
      </c>
      <c r="Q246" s="5">
        <v>28</v>
      </c>
      <c r="R246">
        <v>0</v>
      </c>
    </row>
    <row r="247" spans="1:20" x14ac:dyDescent="0.2">
      <c r="A247">
        <v>15873</v>
      </c>
      <c r="B247" t="s">
        <v>357</v>
      </c>
      <c r="C247" t="s">
        <v>206</v>
      </c>
      <c r="D247">
        <v>1981</v>
      </c>
      <c r="E247" t="s">
        <v>55</v>
      </c>
      <c r="F247">
        <f t="shared" si="21"/>
        <v>4.2839999999999998</v>
      </c>
      <c r="G247">
        <f t="shared" si="22"/>
        <v>4.2839999999999998</v>
      </c>
      <c r="H247">
        <f t="shared" si="23"/>
        <v>4.0192941176470587</v>
      </c>
      <c r="I247">
        <f t="shared" si="24"/>
        <v>0</v>
      </c>
      <c r="J247">
        <f t="shared" si="25"/>
        <v>34</v>
      </c>
      <c r="K247">
        <f t="shared" si="26"/>
        <v>9</v>
      </c>
      <c r="L247" s="2">
        <v>4.4939999999999998</v>
      </c>
      <c r="M247" s="2">
        <v>4</v>
      </c>
      <c r="N247" s="2">
        <v>0</v>
      </c>
      <c r="O247">
        <v>3.956</v>
      </c>
      <c r="P247" s="5">
        <v>30</v>
      </c>
      <c r="Q247" s="5">
        <v>9</v>
      </c>
      <c r="R247">
        <v>0</v>
      </c>
    </row>
    <row r="248" spans="1:20" x14ac:dyDescent="0.2">
      <c r="A248">
        <v>18787</v>
      </c>
      <c r="B248" t="s">
        <v>358</v>
      </c>
      <c r="C248" t="s">
        <v>19</v>
      </c>
      <c r="D248">
        <v>1979</v>
      </c>
      <c r="E248" t="s">
        <v>297</v>
      </c>
      <c r="F248">
        <f t="shared" si="21"/>
        <v>3.924212121212121</v>
      </c>
      <c r="G248">
        <f t="shared" si="22"/>
        <v>4.1075454545454546</v>
      </c>
      <c r="H248">
        <f t="shared" si="23"/>
        <v>3.9257272727272725</v>
      </c>
      <c r="I248">
        <f t="shared" si="24"/>
        <v>0.18333333333333335</v>
      </c>
      <c r="J248">
        <f t="shared" si="25"/>
        <v>11</v>
      </c>
      <c r="K248">
        <f t="shared" si="26"/>
        <v>2</v>
      </c>
      <c r="L248" s="2">
        <v>4.4939999999999998</v>
      </c>
      <c r="M248" s="2">
        <v>4</v>
      </c>
      <c r="N248" s="2">
        <v>0</v>
      </c>
      <c r="O248">
        <v>3.601</v>
      </c>
      <c r="P248" s="7">
        <v>7</v>
      </c>
      <c r="Q248" s="7">
        <v>2</v>
      </c>
      <c r="R248">
        <v>0</v>
      </c>
    </row>
    <row r="249" spans="1:20" x14ac:dyDescent="0.2">
      <c r="A249">
        <v>4160</v>
      </c>
      <c r="B249" t="s">
        <v>359</v>
      </c>
      <c r="C249" t="s">
        <v>285</v>
      </c>
      <c r="D249">
        <v>1975</v>
      </c>
      <c r="E249" t="s">
        <v>11</v>
      </c>
      <c r="F249">
        <f t="shared" si="21"/>
        <v>4.3940000000000001</v>
      </c>
      <c r="G249">
        <f t="shared" si="22"/>
        <v>4.4939999999999998</v>
      </c>
      <c r="H249">
        <f t="shared" si="23"/>
        <v>4.4939999999999998</v>
      </c>
      <c r="I249">
        <f t="shared" si="24"/>
        <v>0.10000000000000002</v>
      </c>
      <c r="J249">
        <f t="shared" si="25"/>
        <v>16</v>
      </c>
      <c r="K249">
        <f t="shared" si="26"/>
        <v>0</v>
      </c>
      <c r="L249" s="2">
        <v>4.4939999999999998</v>
      </c>
      <c r="M249" s="2">
        <v>16</v>
      </c>
      <c r="N249" s="2">
        <v>0</v>
      </c>
      <c r="O249">
        <v>0</v>
      </c>
      <c r="R249">
        <v>0</v>
      </c>
    </row>
    <row r="250" spans="1:20" x14ac:dyDescent="0.2">
      <c r="A250">
        <v>12910</v>
      </c>
      <c r="B250" t="s">
        <v>360</v>
      </c>
      <c r="C250" t="s">
        <v>89</v>
      </c>
      <c r="D250">
        <v>1989</v>
      </c>
      <c r="E250" t="s">
        <v>291</v>
      </c>
      <c r="F250">
        <f t="shared" si="21"/>
        <v>5.0287826086956517</v>
      </c>
      <c r="G250">
        <f t="shared" si="22"/>
        <v>5.0287826086956517</v>
      </c>
      <c r="H250">
        <f t="shared" si="23"/>
        <v>4.2461739130434779</v>
      </c>
      <c r="I250">
        <f t="shared" si="24"/>
        <v>0</v>
      </c>
      <c r="J250">
        <f t="shared" si="25"/>
        <v>46</v>
      </c>
      <c r="K250">
        <f t="shared" si="26"/>
        <v>36</v>
      </c>
      <c r="L250" s="4">
        <v>4.3529999999999998</v>
      </c>
      <c r="M250" s="4">
        <v>4</v>
      </c>
      <c r="N250" s="4">
        <v>4</v>
      </c>
      <c r="O250">
        <v>4.2359999999999998</v>
      </c>
      <c r="P250" s="6">
        <v>42</v>
      </c>
      <c r="Q250" s="6">
        <v>32</v>
      </c>
      <c r="R250">
        <v>0</v>
      </c>
    </row>
    <row r="251" spans="1:20" x14ac:dyDescent="0.2">
      <c r="A251">
        <v>909</v>
      </c>
      <c r="B251" t="s">
        <v>361</v>
      </c>
      <c r="C251" t="s">
        <v>362</v>
      </c>
      <c r="D251">
        <v>1954</v>
      </c>
      <c r="E251" t="s">
        <v>291</v>
      </c>
      <c r="F251">
        <f t="shared" si="21"/>
        <v>4.5046999999999997</v>
      </c>
      <c r="G251">
        <f t="shared" si="22"/>
        <v>4.5046999999999997</v>
      </c>
      <c r="H251">
        <f t="shared" si="23"/>
        <v>4.0796999999999999</v>
      </c>
      <c r="I251">
        <f t="shared" si="24"/>
        <v>0</v>
      </c>
      <c r="J251">
        <f t="shared" si="25"/>
        <v>40</v>
      </c>
      <c r="K251">
        <f t="shared" si="26"/>
        <v>17</v>
      </c>
      <c r="L251" s="4">
        <v>4.3529999999999998</v>
      </c>
      <c r="M251" s="4">
        <v>4</v>
      </c>
      <c r="N251" s="4">
        <v>4</v>
      </c>
      <c r="O251">
        <v>4.2359999999999998</v>
      </c>
      <c r="P251" s="6">
        <v>12</v>
      </c>
      <c r="Q251" s="6">
        <v>4</v>
      </c>
      <c r="R251">
        <v>3.956</v>
      </c>
      <c r="S251" s="5">
        <v>24</v>
      </c>
      <c r="T251" s="5">
        <v>9</v>
      </c>
    </row>
    <row r="252" spans="1:20" x14ac:dyDescent="0.2">
      <c r="A252">
        <v>14056</v>
      </c>
      <c r="B252" t="s">
        <v>363</v>
      </c>
      <c r="C252" t="s">
        <v>364</v>
      </c>
      <c r="D252">
        <v>2007</v>
      </c>
      <c r="E252" t="s">
        <v>365</v>
      </c>
      <c r="F252">
        <f t="shared" si="21"/>
        <v>4.4666190476190479</v>
      </c>
      <c r="G252">
        <f t="shared" si="22"/>
        <v>4.4832857142857145</v>
      </c>
      <c r="H252">
        <f t="shared" si="23"/>
        <v>3.9594761904761904</v>
      </c>
      <c r="I252">
        <f t="shared" si="24"/>
        <v>1.6666666666666666E-2</v>
      </c>
      <c r="J252">
        <f t="shared" si="25"/>
        <v>21</v>
      </c>
      <c r="K252">
        <f t="shared" si="26"/>
        <v>11</v>
      </c>
      <c r="L252" s="4">
        <v>4.3529999999999998</v>
      </c>
      <c r="M252" s="4">
        <v>4</v>
      </c>
      <c r="N252" s="4">
        <v>4</v>
      </c>
      <c r="O252">
        <v>3.956</v>
      </c>
      <c r="P252" s="5">
        <v>2</v>
      </c>
      <c r="Q252" s="5">
        <v>1</v>
      </c>
      <c r="R252">
        <v>3.855</v>
      </c>
      <c r="S252" s="8">
        <v>15</v>
      </c>
      <c r="T252" s="8">
        <v>6</v>
      </c>
    </row>
    <row r="253" spans="1:20" x14ac:dyDescent="0.2">
      <c r="A253">
        <v>5354</v>
      </c>
      <c r="B253" t="s">
        <v>366</v>
      </c>
      <c r="C253" t="s">
        <v>114</v>
      </c>
      <c r="D253">
        <v>1984</v>
      </c>
      <c r="E253" t="s">
        <v>367</v>
      </c>
      <c r="F253">
        <f t="shared" si="21"/>
        <v>5.3075454545454548</v>
      </c>
      <c r="G253">
        <f t="shared" si="22"/>
        <v>5.3075454545454548</v>
      </c>
      <c r="H253">
        <f t="shared" si="23"/>
        <v>4.3529999999999998</v>
      </c>
      <c r="I253">
        <f t="shared" si="24"/>
        <v>0</v>
      </c>
      <c r="J253">
        <f t="shared" si="25"/>
        <v>44</v>
      </c>
      <c r="K253">
        <f t="shared" si="26"/>
        <v>42</v>
      </c>
      <c r="L253" s="4">
        <v>4.3529999999999998</v>
      </c>
      <c r="M253" s="4">
        <v>44</v>
      </c>
      <c r="N253" s="4">
        <v>42</v>
      </c>
      <c r="O253">
        <v>0</v>
      </c>
      <c r="R253">
        <v>0</v>
      </c>
    </row>
    <row r="254" spans="1:20" x14ac:dyDescent="0.2">
      <c r="A254">
        <v>12798</v>
      </c>
      <c r="B254" t="s">
        <v>368</v>
      </c>
      <c r="C254" t="s">
        <v>89</v>
      </c>
      <c r="D254">
        <v>2009</v>
      </c>
      <c r="E254" t="s">
        <v>35</v>
      </c>
      <c r="F254">
        <f t="shared" si="21"/>
        <v>5.2280545454545457</v>
      </c>
      <c r="G254">
        <f t="shared" si="22"/>
        <v>5.2280545454545457</v>
      </c>
      <c r="H254">
        <f t="shared" si="23"/>
        <v>4.3189636363636366</v>
      </c>
      <c r="I254">
        <f t="shared" si="24"/>
        <v>0</v>
      </c>
      <c r="J254">
        <f t="shared" si="25"/>
        <v>55</v>
      </c>
      <c r="K254">
        <f t="shared" si="26"/>
        <v>50</v>
      </c>
      <c r="L254" s="4">
        <v>4.3529999999999998</v>
      </c>
      <c r="M254" s="4">
        <v>39</v>
      </c>
      <c r="N254" s="4">
        <v>35</v>
      </c>
      <c r="O254">
        <v>4.2359999999999998</v>
      </c>
      <c r="P254" s="6">
        <v>16</v>
      </c>
      <c r="Q254" s="6">
        <v>15</v>
      </c>
      <c r="R254">
        <v>0</v>
      </c>
    </row>
    <row r="255" spans="1:20" x14ac:dyDescent="0.2">
      <c r="A255">
        <v>3683</v>
      </c>
      <c r="B255" t="s">
        <v>369</v>
      </c>
      <c r="C255" t="s">
        <v>65</v>
      </c>
      <c r="D255">
        <v>1972</v>
      </c>
      <c r="E255" t="s">
        <v>291</v>
      </c>
      <c r="F255">
        <f t="shared" si="21"/>
        <v>5.2339523809523811</v>
      </c>
      <c r="G255">
        <f t="shared" si="22"/>
        <v>5.2339523809523811</v>
      </c>
      <c r="H255">
        <f t="shared" si="23"/>
        <v>4.3529999999999998</v>
      </c>
      <c r="I255">
        <f t="shared" si="24"/>
        <v>0</v>
      </c>
      <c r="J255">
        <f t="shared" si="25"/>
        <v>42</v>
      </c>
      <c r="K255">
        <f t="shared" si="26"/>
        <v>37</v>
      </c>
      <c r="L255" s="4">
        <v>4.3529999999999998</v>
      </c>
      <c r="M255" s="4">
        <v>42</v>
      </c>
      <c r="N255" s="4">
        <v>37</v>
      </c>
      <c r="O255">
        <v>0</v>
      </c>
      <c r="R255">
        <v>0</v>
      </c>
    </row>
    <row r="256" spans="1:20" x14ac:dyDescent="0.2">
      <c r="A256">
        <v>4233</v>
      </c>
      <c r="B256" t="s">
        <v>370</v>
      </c>
      <c r="C256" t="s">
        <v>371</v>
      </c>
      <c r="D256">
        <v>1975</v>
      </c>
      <c r="E256" t="s">
        <v>372</v>
      </c>
      <c r="F256">
        <f t="shared" si="21"/>
        <v>5.1711818181818181</v>
      </c>
      <c r="G256">
        <f t="shared" si="22"/>
        <v>5.1711818181818181</v>
      </c>
      <c r="H256">
        <f t="shared" si="23"/>
        <v>4.3529999999999998</v>
      </c>
      <c r="I256">
        <f t="shared" si="24"/>
        <v>0</v>
      </c>
      <c r="J256">
        <f t="shared" si="25"/>
        <v>22</v>
      </c>
      <c r="K256">
        <f t="shared" si="26"/>
        <v>18</v>
      </c>
      <c r="L256" s="4">
        <v>4.3529999999999998</v>
      </c>
      <c r="M256" s="4">
        <v>22</v>
      </c>
      <c r="N256" s="4">
        <v>18</v>
      </c>
      <c r="O256">
        <v>0</v>
      </c>
      <c r="R256">
        <v>0</v>
      </c>
    </row>
    <row r="257" spans="1:20" x14ac:dyDescent="0.2">
      <c r="A257">
        <v>11478</v>
      </c>
      <c r="B257" t="s">
        <v>373</v>
      </c>
      <c r="C257" t="s">
        <v>374</v>
      </c>
      <c r="D257">
        <v>2001</v>
      </c>
      <c r="E257" t="s">
        <v>27</v>
      </c>
      <c r="F257">
        <f t="shared" si="21"/>
        <v>5.045923076923077</v>
      </c>
      <c r="G257">
        <f t="shared" si="22"/>
        <v>5.045923076923077</v>
      </c>
      <c r="H257">
        <f t="shared" si="23"/>
        <v>4.1997692307692311</v>
      </c>
      <c r="I257">
        <f t="shared" si="24"/>
        <v>0</v>
      </c>
      <c r="J257">
        <f t="shared" si="25"/>
        <v>26</v>
      </c>
      <c r="K257">
        <f t="shared" si="26"/>
        <v>22</v>
      </c>
      <c r="L257" s="4">
        <v>4.3529999999999998</v>
      </c>
      <c r="M257" s="4">
        <v>18</v>
      </c>
      <c r="N257" s="4">
        <v>14</v>
      </c>
      <c r="O257">
        <v>3.855</v>
      </c>
      <c r="P257" s="8">
        <v>8</v>
      </c>
      <c r="Q257" s="8">
        <v>8</v>
      </c>
      <c r="R257">
        <v>0</v>
      </c>
    </row>
    <row r="258" spans="1:20" x14ac:dyDescent="0.2">
      <c r="A258">
        <v>1407</v>
      </c>
      <c r="B258" t="s">
        <v>375</v>
      </c>
      <c r="C258" t="s">
        <v>208</v>
      </c>
      <c r="D258">
        <v>1958</v>
      </c>
      <c r="E258" t="s">
        <v>291</v>
      </c>
      <c r="F258">
        <f t="shared" si="21"/>
        <v>5.1307777777777774</v>
      </c>
      <c r="G258">
        <f t="shared" si="22"/>
        <v>5.1307777777777774</v>
      </c>
      <c r="H258">
        <f t="shared" si="23"/>
        <v>4.3529999999999998</v>
      </c>
      <c r="I258">
        <f t="shared" si="24"/>
        <v>0</v>
      </c>
      <c r="J258">
        <f t="shared" si="25"/>
        <v>36</v>
      </c>
      <c r="K258">
        <f t="shared" si="26"/>
        <v>28</v>
      </c>
      <c r="L258" s="4">
        <v>4.3529999999999998</v>
      </c>
      <c r="M258" s="4">
        <v>36</v>
      </c>
      <c r="N258" s="4">
        <v>28</v>
      </c>
      <c r="O258">
        <v>0</v>
      </c>
      <c r="R258">
        <v>0</v>
      </c>
    </row>
    <row r="259" spans="1:20" x14ac:dyDescent="0.2">
      <c r="A259">
        <v>16098</v>
      </c>
      <c r="B259" t="s">
        <v>45</v>
      </c>
      <c r="C259" t="s">
        <v>376</v>
      </c>
      <c r="D259">
        <v>1972</v>
      </c>
      <c r="E259" t="s">
        <v>367</v>
      </c>
      <c r="F259">
        <f t="shared" ref="F259:F322" si="27">IF(J259&gt;=11,G259-I259,0)</f>
        <v>4.9250754716981131</v>
      </c>
      <c r="G259">
        <f t="shared" ref="G259:G322" si="28">H259+K259/J259</f>
        <v>4.9250754716981131</v>
      </c>
      <c r="H259">
        <f t="shared" ref="H259:H322" si="29">(L259*M259+O259*P259+R259*S259)/J259</f>
        <v>4.2646981132075474</v>
      </c>
      <c r="I259">
        <f t="shared" ref="I259:I322" si="30">IF(J259&lt;22,0.2*(22-J259)/12,0)</f>
        <v>0</v>
      </c>
      <c r="J259">
        <f t="shared" ref="J259:J322" si="31">M259+P259+S259</f>
        <v>53</v>
      </c>
      <c r="K259">
        <f t="shared" ref="K259:K322" si="32">N259+Q259+T259</f>
        <v>35</v>
      </c>
      <c r="L259" s="4">
        <v>4.3529999999999998</v>
      </c>
      <c r="M259" s="4">
        <v>13</v>
      </c>
      <c r="N259" s="4">
        <v>10</v>
      </c>
      <c r="O259">
        <v>4.2359999999999998</v>
      </c>
      <c r="P259" s="6">
        <v>40</v>
      </c>
      <c r="Q259" s="6">
        <v>25</v>
      </c>
      <c r="R259">
        <v>0</v>
      </c>
    </row>
    <row r="260" spans="1:20" x14ac:dyDescent="0.2">
      <c r="A260">
        <v>908</v>
      </c>
      <c r="B260" t="s">
        <v>377</v>
      </c>
      <c r="C260" t="s">
        <v>214</v>
      </c>
      <c r="D260">
        <v>1954</v>
      </c>
      <c r="E260" t="s">
        <v>291</v>
      </c>
      <c r="F260">
        <f t="shared" si="27"/>
        <v>4.8117599999999996</v>
      </c>
      <c r="G260">
        <f t="shared" si="28"/>
        <v>4.8117599999999996</v>
      </c>
      <c r="H260">
        <f t="shared" si="29"/>
        <v>4.2117599999999999</v>
      </c>
      <c r="I260">
        <f t="shared" si="30"/>
        <v>0</v>
      </c>
      <c r="J260">
        <f t="shared" si="31"/>
        <v>50</v>
      </c>
      <c r="K260">
        <f t="shared" si="32"/>
        <v>30</v>
      </c>
      <c r="L260" s="4">
        <v>4.3529999999999998</v>
      </c>
      <c r="M260" s="4">
        <v>4</v>
      </c>
      <c r="N260" s="4">
        <v>3</v>
      </c>
      <c r="O260">
        <v>4.2359999999999998</v>
      </c>
      <c r="P260" s="6">
        <v>40</v>
      </c>
      <c r="Q260" s="6">
        <v>21</v>
      </c>
      <c r="R260">
        <v>3.956</v>
      </c>
      <c r="S260" s="5">
        <v>6</v>
      </c>
      <c r="T260" s="5">
        <v>6</v>
      </c>
    </row>
    <row r="261" spans="1:20" x14ac:dyDescent="0.2">
      <c r="A261">
        <v>2270</v>
      </c>
      <c r="B261" t="s">
        <v>378</v>
      </c>
      <c r="C261" t="s">
        <v>114</v>
      </c>
      <c r="D261">
        <v>1963</v>
      </c>
      <c r="E261" t="s">
        <v>372</v>
      </c>
      <c r="F261">
        <f t="shared" si="27"/>
        <v>5.0779999999999994</v>
      </c>
      <c r="G261">
        <f t="shared" si="28"/>
        <v>5.0779999999999994</v>
      </c>
      <c r="H261">
        <f t="shared" si="29"/>
        <v>4.3529999999999998</v>
      </c>
      <c r="I261">
        <f t="shared" si="30"/>
        <v>0</v>
      </c>
      <c r="J261">
        <f t="shared" si="31"/>
        <v>40</v>
      </c>
      <c r="K261">
        <f t="shared" si="32"/>
        <v>29</v>
      </c>
      <c r="L261" s="4">
        <v>4.3529999999999998</v>
      </c>
      <c r="M261" s="4">
        <v>40</v>
      </c>
      <c r="N261" s="4">
        <v>29</v>
      </c>
      <c r="O261">
        <v>0</v>
      </c>
      <c r="R261">
        <v>0</v>
      </c>
    </row>
    <row r="262" spans="1:20" x14ac:dyDescent="0.2">
      <c r="A262">
        <v>3989</v>
      </c>
      <c r="B262" t="s">
        <v>379</v>
      </c>
      <c r="C262" t="s">
        <v>102</v>
      </c>
      <c r="D262">
        <v>1974</v>
      </c>
      <c r="E262" t="s">
        <v>380</v>
      </c>
      <c r="F262">
        <f t="shared" si="27"/>
        <v>5.0474444444444444</v>
      </c>
      <c r="G262">
        <f t="shared" si="28"/>
        <v>5.0474444444444444</v>
      </c>
      <c r="H262">
        <f t="shared" si="29"/>
        <v>4.3529999999999998</v>
      </c>
      <c r="I262">
        <f t="shared" si="30"/>
        <v>0</v>
      </c>
      <c r="J262">
        <f t="shared" si="31"/>
        <v>36</v>
      </c>
      <c r="K262">
        <f t="shared" si="32"/>
        <v>25</v>
      </c>
      <c r="L262" s="4">
        <v>4.3529999999999998</v>
      </c>
      <c r="M262" s="4">
        <v>36</v>
      </c>
      <c r="N262" s="4">
        <v>25</v>
      </c>
      <c r="O262">
        <v>0</v>
      </c>
      <c r="R262">
        <v>0</v>
      </c>
    </row>
    <row r="263" spans="1:20" x14ac:dyDescent="0.2">
      <c r="A263">
        <v>12544</v>
      </c>
      <c r="B263" t="s">
        <v>381</v>
      </c>
      <c r="C263" t="s">
        <v>266</v>
      </c>
      <c r="D263">
        <v>1968</v>
      </c>
      <c r="E263" t="s">
        <v>30</v>
      </c>
      <c r="F263">
        <f t="shared" si="27"/>
        <v>5.0404999999999998</v>
      </c>
      <c r="G263">
        <f t="shared" si="28"/>
        <v>5.0404999999999998</v>
      </c>
      <c r="H263">
        <f t="shared" si="29"/>
        <v>4.3529999999999998</v>
      </c>
      <c r="I263">
        <f t="shared" si="30"/>
        <v>0</v>
      </c>
      <c r="J263">
        <f t="shared" si="31"/>
        <v>32</v>
      </c>
      <c r="K263">
        <f t="shared" si="32"/>
        <v>22</v>
      </c>
      <c r="L263" s="4">
        <v>4.3529999999999998</v>
      </c>
      <c r="M263" s="4">
        <v>32</v>
      </c>
      <c r="N263" s="4">
        <v>22</v>
      </c>
      <c r="O263">
        <v>0</v>
      </c>
      <c r="R263">
        <v>0</v>
      </c>
    </row>
    <row r="264" spans="1:20" x14ac:dyDescent="0.2">
      <c r="A264">
        <v>601</v>
      </c>
      <c r="B264" t="s">
        <v>382</v>
      </c>
      <c r="C264" t="s">
        <v>114</v>
      </c>
      <c r="D264">
        <v>1950</v>
      </c>
      <c r="E264" t="s">
        <v>380</v>
      </c>
      <c r="F264">
        <f t="shared" si="27"/>
        <v>5.0196666666666667</v>
      </c>
      <c r="G264">
        <f t="shared" si="28"/>
        <v>5.0196666666666667</v>
      </c>
      <c r="H264">
        <f t="shared" si="29"/>
        <v>4.3529999999999998</v>
      </c>
      <c r="I264">
        <f t="shared" si="30"/>
        <v>0</v>
      </c>
      <c r="J264">
        <f t="shared" si="31"/>
        <v>33</v>
      </c>
      <c r="K264">
        <f t="shared" si="32"/>
        <v>22</v>
      </c>
      <c r="L264" s="4">
        <v>4.3529999999999998</v>
      </c>
      <c r="M264" s="4">
        <v>33</v>
      </c>
      <c r="N264" s="4">
        <v>22</v>
      </c>
      <c r="O264">
        <v>0</v>
      </c>
      <c r="R264">
        <v>0</v>
      </c>
    </row>
    <row r="265" spans="1:20" x14ac:dyDescent="0.2">
      <c r="A265">
        <v>4614</v>
      </c>
      <c r="B265" t="s">
        <v>383</v>
      </c>
      <c r="C265" t="s">
        <v>65</v>
      </c>
      <c r="D265">
        <v>1978</v>
      </c>
      <c r="E265" t="s">
        <v>384</v>
      </c>
      <c r="F265">
        <f t="shared" si="27"/>
        <v>5.0196666666666667</v>
      </c>
      <c r="G265">
        <f t="shared" si="28"/>
        <v>5.0196666666666667</v>
      </c>
      <c r="H265">
        <f t="shared" si="29"/>
        <v>4.3529999999999998</v>
      </c>
      <c r="I265">
        <f t="shared" si="30"/>
        <v>0</v>
      </c>
      <c r="J265">
        <f t="shared" si="31"/>
        <v>24</v>
      </c>
      <c r="K265">
        <f t="shared" si="32"/>
        <v>16</v>
      </c>
      <c r="L265" s="4">
        <v>4.3529999999999998</v>
      </c>
      <c r="M265" s="4">
        <v>24</v>
      </c>
      <c r="N265" s="4">
        <v>16</v>
      </c>
      <c r="O265">
        <v>0</v>
      </c>
      <c r="R265">
        <v>0</v>
      </c>
    </row>
    <row r="266" spans="1:20" x14ac:dyDescent="0.2">
      <c r="A266">
        <v>13465</v>
      </c>
      <c r="B266" t="s">
        <v>385</v>
      </c>
      <c r="C266" t="s">
        <v>53</v>
      </c>
      <c r="D266">
        <v>2001</v>
      </c>
      <c r="E266" t="s">
        <v>365</v>
      </c>
      <c r="F266">
        <f t="shared" si="27"/>
        <v>4.9529999999999994</v>
      </c>
      <c r="G266">
        <f t="shared" si="28"/>
        <v>4.9529999999999994</v>
      </c>
      <c r="H266">
        <f t="shared" si="29"/>
        <v>4.3529999999999998</v>
      </c>
      <c r="I266">
        <f t="shared" si="30"/>
        <v>0</v>
      </c>
      <c r="J266">
        <f t="shared" si="31"/>
        <v>40</v>
      </c>
      <c r="K266">
        <f t="shared" si="32"/>
        <v>24</v>
      </c>
      <c r="L266" s="4">
        <v>4.3529999999999998</v>
      </c>
      <c r="M266" s="4">
        <v>40</v>
      </c>
      <c r="N266" s="4">
        <v>24</v>
      </c>
      <c r="O266">
        <v>0</v>
      </c>
      <c r="R266">
        <v>0</v>
      </c>
    </row>
    <row r="267" spans="1:20" x14ac:dyDescent="0.2">
      <c r="A267">
        <v>13352</v>
      </c>
      <c r="B267" t="s">
        <v>386</v>
      </c>
      <c r="C267" t="s">
        <v>89</v>
      </c>
      <c r="D267">
        <v>2008</v>
      </c>
      <c r="E267" t="s">
        <v>35</v>
      </c>
      <c r="F267">
        <f t="shared" si="27"/>
        <v>4.9334000000000007</v>
      </c>
      <c r="G267">
        <f t="shared" si="28"/>
        <v>4.9334000000000007</v>
      </c>
      <c r="H267">
        <f t="shared" si="29"/>
        <v>4.3000666666666669</v>
      </c>
      <c r="I267">
        <f t="shared" si="30"/>
        <v>0</v>
      </c>
      <c r="J267">
        <f t="shared" si="31"/>
        <v>30</v>
      </c>
      <c r="K267">
        <f t="shared" si="32"/>
        <v>19</v>
      </c>
      <c r="L267" s="4">
        <v>4.3529999999999998</v>
      </c>
      <c r="M267" s="4">
        <v>26</v>
      </c>
      <c r="N267" s="4">
        <v>15</v>
      </c>
      <c r="O267">
        <v>3.956</v>
      </c>
      <c r="P267" s="5">
        <v>4</v>
      </c>
      <c r="Q267" s="5">
        <v>4</v>
      </c>
      <c r="R267">
        <v>0</v>
      </c>
    </row>
    <row r="268" spans="1:20" x14ac:dyDescent="0.2">
      <c r="A268">
        <v>10175</v>
      </c>
      <c r="B268" t="s">
        <v>387</v>
      </c>
      <c r="C268" t="s">
        <v>388</v>
      </c>
      <c r="D268">
        <v>2001</v>
      </c>
      <c r="E268" t="s">
        <v>389</v>
      </c>
      <c r="F268">
        <f t="shared" si="27"/>
        <v>4.8696666666666664</v>
      </c>
      <c r="G268">
        <f t="shared" si="28"/>
        <v>4.9029999999999996</v>
      </c>
      <c r="H268">
        <f t="shared" si="29"/>
        <v>4.3529999999999998</v>
      </c>
      <c r="I268">
        <f t="shared" si="30"/>
        <v>3.3333333333333333E-2</v>
      </c>
      <c r="J268">
        <f t="shared" si="31"/>
        <v>20</v>
      </c>
      <c r="K268">
        <f t="shared" si="32"/>
        <v>11</v>
      </c>
      <c r="L268" s="4">
        <v>4.3529999999999998</v>
      </c>
      <c r="M268" s="4">
        <v>20</v>
      </c>
      <c r="N268" s="4">
        <v>11</v>
      </c>
      <c r="O268">
        <v>0</v>
      </c>
      <c r="R268">
        <v>0</v>
      </c>
    </row>
    <row r="269" spans="1:20" x14ac:dyDescent="0.2">
      <c r="A269">
        <v>13359</v>
      </c>
      <c r="B269" t="s">
        <v>390</v>
      </c>
      <c r="C269" t="s">
        <v>309</v>
      </c>
      <c r="D269">
        <v>1952</v>
      </c>
      <c r="E269" t="s">
        <v>35</v>
      </c>
      <c r="F269">
        <f t="shared" si="27"/>
        <v>4.7414615384615377</v>
      </c>
      <c r="G269">
        <f t="shared" si="28"/>
        <v>4.8914615384615381</v>
      </c>
      <c r="H269">
        <f t="shared" si="29"/>
        <v>4.3529999999999998</v>
      </c>
      <c r="I269">
        <f t="shared" si="30"/>
        <v>0.15</v>
      </c>
      <c r="J269">
        <f t="shared" si="31"/>
        <v>13</v>
      </c>
      <c r="K269">
        <f t="shared" si="32"/>
        <v>7</v>
      </c>
      <c r="L269" s="4">
        <v>4.3529999999999998</v>
      </c>
      <c r="M269" s="4">
        <v>13</v>
      </c>
      <c r="N269" s="4">
        <v>7</v>
      </c>
      <c r="O269">
        <v>0</v>
      </c>
      <c r="R269">
        <v>0</v>
      </c>
    </row>
    <row r="270" spans="1:20" x14ac:dyDescent="0.2">
      <c r="A270">
        <v>1801</v>
      </c>
      <c r="B270" t="s">
        <v>391</v>
      </c>
      <c r="C270" t="s">
        <v>201</v>
      </c>
      <c r="D270">
        <v>1960</v>
      </c>
      <c r="E270" t="s">
        <v>384</v>
      </c>
      <c r="F270">
        <f t="shared" si="27"/>
        <v>4.8887142857142853</v>
      </c>
      <c r="G270">
        <f t="shared" si="28"/>
        <v>4.8887142857142853</v>
      </c>
      <c r="H270">
        <f t="shared" si="29"/>
        <v>4.3529999999999998</v>
      </c>
      <c r="I270">
        <f t="shared" si="30"/>
        <v>0</v>
      </c>
      <c r="J270">
        <f t="shared" si="31"/>
        <v>28</v>
      </c>
      <c r="K270">
        <f t="shared" si="32"/>
        <v>15</v>
      </c>
      <c r="L270" s="4">
        <v>4.3529999999999998</v>
      </c>
      <c r="M270" s="4">
        <v>28</v>
      </c>
      <c r="N270" s="4">
        <v>15</v>
      </c>
      <c r="O270">
        <v>0</v>
      </c>
      <c r="R270">
        <v>0</v>
      </c>
    </row>
    <row r="271" spans="1:20" x14ac:dyDescent="0.2">
      <c r="A271">
        <v>7904</v>
      </c>
      <c r="B271" t="s">
        <v>392</v>
      </c>
      <c r="C271" t="s">
        <v>108</v>
      </c>
      <c r="D271">
        <v>1994</v>
      </c>
      <c r="E271" t="s">
        <v>367</v>
      </c>
      <c r="F271">
        <f t="shared" si="27"/>
        <v>4.8757272727272722</v>
      </c>
      <c r="G271">
        <f t="shared" si="28"/>
        <v>4.8757272727272722</v>
      </c>
      <c r="H271">
        <f t="shared" si="29"/>
        <v>4.3529999999999998</v>
      </c>
      <c r="I271">
        <f t="shared" si="30"/>
        <v>0</v>
      </c>
      <c r="J271">
        <f t="shared" si="31"/>
        <v>44</v>
      </c>
      <c r="K271">
        <f t="shared" si="32"/>
        <v>23</v>
      </c>
      <c r="L271" s="4">
        <v>4.3529999999999998</v>
      </c>
      <c r="M271" s="4">
        <v>44</v>
      </c>
      <c r="N271" s="4">
        <v>23</v>
      </c>
      <c r="O271">
        <v>0</v>
      </c>
      <c r="R271">
        <v>0</v>
      </c>
    </row>
    <row r="272" spans="1:20" x14ac:dyDescent="0.2">
      <c r="A272">
        <v>1874</v>
      </c>
      <c r="B272" t="s">
        <v>393</v>
      </c>
      <c r="C272" t="s">
        <v>126</v>
      </c>
      <c r="D272">
        <v>1961</v>
      </c>
      <c r="E272" t="s">
        <v>367</v>
      </c>
      <c r="F272">
        <f t="shared" si="27"/>
        <v>4.733538461538461</v>
      </c>
      <c r="G272">
        <f t="shared" si="28"/>
        <v>4.733538461538461</v>
      </c>
      <c r="H272">
        <f t="shared" si="29"/>
        <v>4.2719999999999994</v>
      </c>
      <c r="I272">
        <f t="shared" si="30"/>
        <v>0</v>
      </c>
      <c r="J272">
        <f t="shared" si="31"/>
        <v>52</v>
      </c>
      <c r="K272">
        <f t="shared" si="32"/>
        <v>24</v>
      </c>
      <c r="L272" s="4">
        <v>4.3529999999999998</v>
      </c>
      <c r="M272" s="4">
        <v>16</v>
      </c>
      <c r="N272" s="4">
        <v>8</v>
      </c>
      <c r="O272">
        <v>4.2359999999999998</v>
      </c>
      <c r="P272" s="6">
        <v>36</v>
      </c>
      <c r="Q272" s="6">
        <v>16</v>
      </c>
      <c r="R272">
        <v>0</v>
      </c>
    </row>
    <row r="273" spans="1:18" x14ac:dyDescent="0.2">
      <c r="A273">
        <v>2036</v>
      </c>
      <c r="B273" t="s">
        <v>394</v>
      </c>
      <c r="C273" t="s">
        <v>65</v>
      </c>
      <c r="D273">
        <v>1962</v>
      </c>
      <c r="E273" t="s">
        <v>380</v>
      </c>
      <c r="F273">
        <f t="shared" si="27"/>
        <v>0</v>
      </c>
      <c r="G273">
        <f t="shared" si="28"/>
        <v>4.8529999999999998</v>
      </c>
      <c r="H273">
        <f t="shared" si="29"/>
        <v>4.3529999999999998</v>
      </c>
      <c r="I273">
        <f t="shared" si="30"/>
        <v>0.33333333333333331</v>
      </c>
      <c r="J273">
        <f t="shared" si="31"/>
        <v>2</v>
      </c>
      <c r="K273">
        <f t="shared" si="32"/>
        <v>1</v>
      </c>
      <c r="L273" s="4">
        <v>4.3529999999999998</v>
      </c>
      <c r="M273" s="4">
        <v>2</v>
      </c>
      <c r="N273" s="4">
        <v>1</v>
      </c>
      <c r="O273">
        <v>0</v>
      </c>
      <c r="R273">
        <v>0</v>
      </c>
    </row>
    <row r="274" spans="1:18" x14ac:dyDescent="0.2">
      <c r="A274">
        <v>8024</v>
      </c>
      <c r="B274" t="s">
        <v>395</v>
      </c>
      <c r="C274" t="s">
        <v>69</v>
      </c>
      <c r="D274">
        <v>1994</v>
      </c>
      <c r="E274" t="s">
        <v>372</v>
      </c>
      <c r="F274">
        <f t="shared" si="27"/>
        <v>4.8529999999999998</v>
      </c>
      <c r="G274">
        <f t="shared" si="28"/>
        <v>4.8529999999999998</v>
      </c>
      <c r="H274">
        <f t="shared" si="29"/>
        <v>4.3529999999999998</v>
      </c>
      <c r="I274">
        <f t="shared" si="30"/>
        <v>0</v>
      </c>
      <c r="J274">
        <f t="shared" si="31"/>
        <v>42</v>
      </c>
      <c r="K274">
        <f t="shared" si="32"/>
        <v>21</v>
      </c>
      <c r="L274" s="4">
        <v>4.3529999999999998</v>
      </c>
      <c r="M274" s="4">
        <v>42</v>
      </c>
      <c r="N274" s="4">
        <v>21</v>
      </c>
      <c r="O274">
        <v>0</v>
      </c>
      <c r="R274">
        <v>0</v>
      </c>
    </row>
    <row r="275" spans="1:18" x14ac:dyDescent="0.2">
      <c r="A275">
        <v>2303</v>
      </c>
      <c r="B275" t="s">
        <v>396</v>
      </c>
      <c r="C275" t="s">
        <v>397</v>
      </c>
      <c r="D275">
        <v>1963</v>
      </c>
      <c r="E275" t="s">
        <v>380</v>
      </c>
      <c r="F275">
        <f t="shared" si="27"/>
        <v>4.8029999999999999</v>
      </c>
      <c r="G275">
        <f t="shared" si="28"/>
        <v>4.8029999999999999</v>
      </c>
      <c r="H275">
        <f t="shared" si="29"/>
        <v>4.3529999999999998</v>
      </c>
      <c r="I275">
        <f t="shared" si="30"/>
        <v>0</v>
      </c>
      <c r="J275">
        <f t="shared" si="31"/>
        <v>40</v>
      </c>
      <c r="K275">
        <f t="shared" si="32"/>
        <v>18</v>
      </c>
      <c r="L275" s="4">
        <v>4.3529999999999998</v>
      </c>
      <c r="M275" s="4">
        <v>40</v>
      </c>
      <c r="N275" s="4">
        <v>18</v>
      </c>
      <c r="O275">
        <v>0</v>
      </c>
      <c r="R275">
        <v>0</v>
      </c>
    </row>
    <row r="276" spans="1:18" x14ac:dyDescent="0.2">
      <c r="A276">
        <v>15666</v>
      </c>
      <c r="B276" t="s">
        <v>398</v>
      </c>
      <c r="C276" t="s">
        <v>114</v>
      </c>
      <c r="D276">
        <v>1988</v>
      </c>
      <c r="E276" t="s">
        <v>384</v>
      </c>
      <c r="F276">
        <f t="shared" si="27"/>
        <v>4.5211666666666659</v>
      </c>
      <c r="G276">
        <f t="shared" si="28"/>
        <v>4.6544999999999996</v>
      </c>
      <c r="H276">
        <f t="shared" si="29"/>
        <v>4.1544999999999996</v>
      </c>
      <c r="I276">
        <f t="shared" si="30"/>
        <v>0.13333333333333333</v>
      </c>
      <c r="J276">
        <f t="shared" si="31"/>
        <v>14</v>
      </c>
      <c r="K276">
        <f t="shared" si="32"/>
        <v>7</v>
      </c>
      <c r="L276" s="4">
        <v>4.3529999999999998</v>
      </c>
      <c r="M276" s="4">
        <v>7</v>
      </c>
      <c r="N276" s="4">
        <v>3</v>
      </c>
      <c r="O276">
        <v>3.956</v>
      </c>
      <c r="P276" s="5">
        <v>7</v>
      </c>
      <c r="Q276" s="5">
        <v>4</v>
      </c>
      <c r="R276">
        <v>0</v>
      </c>
    </row>
    <row r="277" spans="1:18" x14ac:dyDescent="0.2">
      <c r="A277">
        <v>1708</v>
      </c>
      <c r="B277" t="s">
        <v>399</v>
      </c>
      <c r="C277" t="s">
        <v>128</v>
      </c>
      <c r="D277">
        <v>1960</v>
      </c>
      <c r="E277" t="s">
        <v>367</v>
      </c>
      <c r="F277">
        <f t="shared" si="27"/>
        <v>4.7779999999999996</v>
      </c>
      <c r="G277">
        <f t="shared" si="28"/>
        <v>4.7779999999999996</v>
      </c>
      <c r="H277">
        <f t="shared" si="29"/>
        <v>4.3529999999999998</v>
      </c>
      <c r="I277">
        <f t="shared" si="30"/>
        <v>0</v>
      </c>
      <c r="J277">
        <f t="shared" si="31"/>
        <v>40</v>
      </c>
      <c r="K277">
        <f t="shared" si="32"/>
        <v>17</v>
      </c>
      <c r="L277" s="4">
        <v>4.3529999999999998</v>
      </c>
      <c r="M277" s="4">
        <v>40</v>
      </c>
      <c r="N277" s="4">
        <v>17</v>
      </c>
      <c r="O277">
        <v>0</v>
      </c>
      <c r="R277">
        <v>0</v>
      </c>
    </row>
    <row r="278" spans="1:18" x14ac:dyDescent="0.2">
      <c r="A278">
        <v>16007</v>
      </c>
      <c r="B278" t="s">
        <v>400</v>
      </c>
      <c r="C278" t="s">
        <v>231</v>
      </c>
      <c r="D278">
        <v>1966</v>
      </c>
      <c r="E278" t="s">
        <v>367</v>
      </c>
      <c r="F278">
        <f t="shared" si="27"/>
        <v>4.7240526315789468</v>
      </c>
      <c r="G278">
        <f t="shared" si="28"/>
        <v>4.7740526315789467</v>
      </c>
      <c r="H278">
        <f t="shared" si="29"/>
        <v>4.3529999999999998</v>
      </c>
      <c r="I278">
        <f t="shared" si="30"/>
        <v>5.000000000000001E-2</v>
      </c>
      <c r="J278">
        <f t="shared" si="31"/>
        <v>19</v>
      </c>
      <c r="K278">
        <f t="shared" si="32"/>
        <v>8</v>
      </c>
      <c r="L278" s="4">
        <v>4.3529999999999998</v>
      </c>
      <c r="M278" s="4">
        <v>19</v>
      </c>
      <c r="N278" s="4">
        <v>8</v>
      </c>
      <c r="O278">
        <v>0</v>
      </c>
      <c r="R278">
        <v>0</v>
      </c>
    </row>
    <row r="279" spans="1:18" x14ac:dyDescent="0.2">
      <c r="A279">
        <v>13474</v>
      </c>
      <c r="B279" t="s">
        <v>115</v>
      </c>
      <c r="C279" t="s">
        <v>78</v>
      </c>
      <c r="D279">
        <v>1999</v>
      </c>
      <c r="E279" t="s">
        <v>365</v>
      </c>
      <c r="F279">
        <f t="shared" si="27"/>
        <v>4.7483488372093019</v>
      </c>
      <c r="G279">
        <f t="shared" si="28"/>
        <v>4.7483488372093019</v>
      </c>
      <c r="H279">
        <f t="shared" si="29"/>
        <v>4.3529999999999998</v>
      </c>
      <c r="I279">
        <f t="shared" si="30"/>
        <v>0</v>
      </c>
      <c r="J279">
        <f t="shared" si="31"/>
        <v>43</v>
      </c>
      <c r="K279">
        <f t="shared" si="32"/>
        <v>17</v>
      </c>
      <c r="L279" s="4">
        <v>4.3529999999999998</v>
      </c>
      <c r="M279" s="4">
        <v>43</v>
      </c>
      <c r="N279" s="4">
        <v>17</v>
      </c>
      <c r="O279">
        <v>0</v>
      </c>
      <c r="R279">
        <v>0</v>
      </c>
    </row>
    <row r="280" spans="1:18" x14ac:dyDescent="0.2">
      <c r="A280">
        <v>1414</v>
      </c>
      <c r="B280" t="s">
        <v>401</v>
      </c>
      <c r="C280" t="s">
        <v>10</v>
      </c>
      <c r="D280">
        <v>1958</v>
      </c>
      <c r="E280" t="s">
        <v>389</v>
      </c>
      <c r="F280">
        <f t="shared" si="27"/>
        <v>4.741888888888889</v>
      </c>
      <c r="G280">
        <f t="shared" si="28"/>
        <v>4.741888888888889</v>
      </c>
      <c r="H280">
        <f t="shared" si="29"/>
        <v>4.3529999999999998</v>
      </c>
      <c r="I280">
        <f t="shared" si="30"/>
        <v>0</v>
      </c>
      <c r="J280">
        <f t="shared" si="31"/>
        <v>36</v>
      </c>
      <c r="K280">
        <f t="shared" si="32"/>
        <v>14</v>
      </c>
      <c r="L280" s="4">
        <v>4.3529999999999998</v>
      </c>
      <c r="M280" s="4">
        <v>36</v>
      </c>
      <c r="N280" s="4">
        <v>14</v>
      </c>
      <c r="O280">
        <v>0</v>
      </c>
      <c r="R280">
        <v>0</v>
      </c>
    </row>
    <row r="281" spans="1:18" x14ac:dyDescent="0.2">
      <c r="A281">
        <v>14052</v>
      </c>
      <c r="B281" t="s">
        <v>363</v>
      </c>
      <c r="C281" t="s">
        <v>364</v>
      </c>
      <c r="D281">
        <v>1981</v>
      </c>
      <c r="E281" t="s">
        <v>365</v>
      </c>
      <c r="F281">
        <f t="shared" si="27"/>
        <v>4.7376153846153848</v>
      </c>
      <c r="G281">
        <f t="shared" si="28"/>
        <v>4.7376153846153848</v>
      </c>
      <c r="H281">
        <f t="shared" si="29"/>
        <v>4.3529999999999998</v>
      </c>
      <c r="I281">
        <f t="shared" si="30"/>
        <v>0</v>
      </c>
      <c r="J281">
        <f t="shared" si="31"/>
        <v>26</v>
      </c>
      <c r="K281">
        <f t="shared" si="32"/>
        <v>10</v>
      </c>
      <c r="L281" s="4">
        <v>4.3529999999999998</v>
      </c>
      <c r="M281" s="4">
        <v>26</v>
      </c>
      <c r="N281" s="4">
        <v>10</v>
      </c>
      <c r="O281">
        <v>0</v>
      </c>
      <c r="R281">
        <v>0</v>
      </c>
    </row>
    <row r="282" spans="1:18" x14ac:dyDescent="0.2">
      <c r="A282">
        <v>13356</v>
      </c>
      <c r="B282" t="s">
        <v>402</v>
      </c>
      <c r="C282" t="s">
        <v>403</v>
      </c>
      <c r="D282">
        <v>2007</v>
      </c>
      <c r="E282" t="s">
        <v>35</v>
      </c>
      <c r="F282">
        <f t="shared" si="27"/>
        <v>4.4706666666666663</v>
      </c>
      <c r="G282">
        <f t="shared" si="28"/>
        <v>4.6373333333333333</v>
      </c>
      <c r="H282">
        <f t="shared" si="29"/>
        <v>4.2206666666666663</v>
      </c>
      <c r="I282">
        <f t="shared" si="30"/>
        <v>0.16666666666666666</v>
      </c>
      <c r="J282">
        <f t="shared" si="31"/>
        <v>12</v>
      </c>
      <c r="K282">
        <f t="shared" si="32"/>
        <v>5</v>
      </c>
      <c r="L282" s="4">
        <v>4.3529999999999998</v>
      </c>
      <c r="M282" s="4">
        <v>8</v>
      </c>
      <c r="N282" s="4">
        <v>3</v>
      </c>
      <c r="O282">
        <v>3.956</v>
      </c>
      <c r="P282" s="5">
        <v>4</v>
      </c>
      <c r="Q282" s="5">
        <v>2</v>
      </c>
      <c r="R282">
        <v>0</v>
      </c>
    </row>
    <row r="283" spans="1:18" x14ac:dyDescent="0.2">
      <c r="A283">
        <v>3189</v>
      </c>
      <c r="B283" t="s">
        <v>404</v>
      </c>
      <c r="C283" t="s">
        <v>65</v>
      </c>
      <c r="D283">
        <v>1969</v>
      </c>
      <c r="E283" t="s">
        <v>384</v>
      </c>
      <c r="F283">
        <f t="shared" si="27"/>
        <v>4.6512812499999994</v>
      </c>
      <c r="G283">
        <f t="shared" si="28"/>
        <v>4.6512812499999994</v>
      </c>
      <c r="H283">
        <f t="shared" si="29"/>
        <v>4.1669062499999994</v>
      </c>
      <c r="I283">
        <f t="shared" si="30"/>
        <v>0</v>
      </c>
      <c r="J283">
        <f t="shared" si="31"/>
        <v>64</v>
      </c>
      <c r="K283">
        <f t="shared" si="32"/>
        <v>31</v>
      </c>
      <c r="L283" s="4">
        <v>4.3529999999999998</v>
      </c>
      <c r="M283" s="4">
        <v>34</v>
      </c>
      <c r="N283" s="4">
        <v>12</v>
      </c>
      <c r="O283">
        <v>3.956</v>
      </c>
      <c r="P283" s="5">
        <v>30</v>
      </c>
      <c r="Q283" s="5">
        <v>19</v>
      </c>
      <c r="R283">
        <v>0</v>
      </c>
    </row>
    <row r="284" spans="1:18" x14ac:dyDescent="0.2">
      <c r="A284">
        <v>9417</v>
      </c>
      <c r="B284" t="s">
        <v>405</v>
      </c>
      <c r="C284" t="s">
        <v>99</v>
      </c>
      <c r="D284">
        <v>1998</v>
      </c>
      <c r="E284" t="s">
        <v>389</v>
      </c>
      <c r="F284">
        <f t="shared" si="27"/>
        <v>4.6711818181818181</v>
      </c>
      <c r="G284">
        <f t="shared" si="28"/>
        <v>4.6711818181818181</v>
      </c>
      <c r="H284">
        <f t="shared" si="29"/>
        <v>4.3529999999999998</v>
      </c>
      <c r="I284">
        <f t="shared" si="30"/>
        <v>0</v>
      </c>
      <c r="J284">
        <f t="shared" si="31"/>
        <v>22</v>
      </c>
      <c r="K284">
        <f t="shared" si="32"/>
        <v>7</v>
      </c>
      <c r="L284" s="4">
        <v>4.3529999999999998</v>
      </c>
      <c r="M284" s="4">
        <v>22</v>
      </c>
      <c r="N284" s="4">
        <v>7</v>
      </c>
      <c r="O284">
        <v>0</v>
      </c>
      <c r="R284">
        <v>0</v>
      </c>
    </row>
    <row r="285" spans="1:18" x14ac:dyDescent="0.2">
      <c r="A285">
        <v>1281</v>
      </c>
      <c r="B285" t="s">
        <v>406</v>
      </c>
      <c r="C285" t="s">
        <v>241</v>
      </c>
      <c r="D285">
        <v>1957</v>
      </c>
      <c r="E285" t="s">
        <v>384</v>
      </c>
      <c r="F285">
        <f t="shared" si="27"/>
        <v>4.6553255813953482</v>
      </c>
      <c r="G285">
        <f t="shared" si="28"/>
        <v>4.6553255813953482</v>
      </c>
      <c r="H285">
        <f t="shared" si="29"/>
        <v>4.3529999999999998</v>
      </c>
      <c r="I285">
        <f t="shared" si="30"/>
        <v>0</v>
      </c>
      <c r="J285">
        <f t="shared" si="31"/>
        <v>43</v>
      </c>
      <c r="K285">
        <f t="shared" si="32"/>
        <v>13</v>
      </c>
      <c r="L285" s="4">
        <v>4.3529999999999998</v>
      </c>
      <c r="M285" s="4">
        <v>43</v>
      </c>
      <c r="N285" s="4">
        <v>13</v>
      </c>
      <c r="O285">
        <v>0</v>
      </c>
      <c r="R285">
        <v>0</v>
      </c>
    </row>
    <row r="286" spans="1:18" x14ac:dyDescent="0.2">
      <c r="A286">
        <v>1848</v>
      </c>
      <c r="B286" t="s">
        <v>407</v>
      </c>
      <c r="C286" t="s">
        <v>114</v>
      </c>
      <c r="D286">
        <v>1961</v>
      </c>
      <c r="E286" t="s">
        <v>372</v>
      </c>
      <c r="F286">
        <f t="shared" si="27"/>
        <v>4.6161578947368422</v>
      </c>
      <c r="G286">
        <f t="shared" si="28"/>
        <v>4.6161578947368422</v>
      </c>
      <c r="H286">
        <f t="shared" si="29"/>
        <v>4.3529999999999998</v>
      </c>
      <c r="I286">
        <f t="shared" si="30"/>
        <v>0</v>
      </c>
      <c r="J286">
        <f t="shared" si="31"/>
        <v>38</v>
      </c>
      <c r="K286">
        <f t="shared" si="32"/>
        <v>10</v>
      </c>
      <c r="L286" s="4">
        <v>4.3529999999999998</v>
      </c>
      <c r="M286" s="4">
        <v>38</v>
      </c>
      <c r="N286" s="4">
        <v>10</v>
      </c>
      <c r="O286">
        <v>0</v>
      </c>
      <c r="R286">
        <v>0</v>
      </c>
    </row>
    <row r="287" spans="1:18" x14ac:dyDescent="0.2">
      <c r="A287">
        <v>2510</v>
      </c>
      <c r="B287" t="s">
        <v>408</v>
      </c>
      <c r="C287" t="s">
        <v>114</v>
      </c>
      <c r="D287">
        <v>1964</v>
      </c>
      <c r="E287" t="s">
        <v>185</v>
      </c>
      <c r="F287">
        <f t="shared" si="27"/>
        <v>4.5442051282051281</v>
      </c>
      <c r="G287">
        <f t="shared" si="28"/>
        <v>4.5442051282051281</v>
      </c>
      <c r="H287">
        <f t="shared" si="29"/>
        <v>4.1595897435897431</v>
      </c>
      <c r="I287">
        <f t="shared" si="30"/>
        <v>0</v>
      </c>
      <c r="J287">
        <f t="shared" si="31"/>
        <v>39</v>
      </c>
      <c r="K287">
        <f t="shared" si="32"/>
        <v>15</v>
      </c>
      <c r="L287" s="4">
        <v>4.3529999999999998</v>
      </c>
      <c r="M287" s="4">
        <v>20</v>
      </c>
      <c r="N287" s="4">
        <v>5</v>
      </c>
      <c r="O287">
        <v>3.956</v>
      </c>
      <c r="P287" s="5">
        <v>19</v>
      </c>
      <c r="Q287" s="5">
        <v>10</v>
      </c>
      <c r="R287">
        <v>0</v>
      </c>
    </row>
    <row r="288" spans="1:18" x14ac:dyDescent="0.2">
      <c r="A288">
        <v>2437</v>
      </c>
      <c r="B288" t="s">
        <v>409</v>
      </c>
      <c r="C288" t="s">
        <v>233</v>
      </c>
      <c r="D288">
        <v>1964</v>
      </c>
      <c r="E288" t="s">
        <v>389</v>
      </c>
      <c r="F288">
        <f t="shared" si="27"/>
        <v>0</v>
      </c>
      <c r="G288">
        <f t="shared" si="28"/>
        <v>4.6029999999999998</v>
      </c>
      <c r="H288">
        <f t="shared" si="29"/>
        <v>4.3529999999999998</v>
      </c>
      <c r="I288">
        <f t="shared" si="30"/>
        <v>0.3</v>
      </c>
      <c r="J288">
        <f t="shared" si="31"/>
        <v>4</v>
      </c>
      <c r="K288">
        <f t="shared" si="32"/>
        <v>1</v>
      </c>
      <c r="L288" s="4">
        <v>4.3529999999999998</v>
      </c>
      <c r="M288" s="4">
        <v>4</v>
      </c>
      <c r="N288" s="4">
        <v>1</v>
      </c>
      <c r="O288">
        <v>0</v>
      </c>
      <c r="R288">
        <v>0</v>
      </c>
    </row>
    <row r="289" spans="1:20" x14ac:dyDescent="0.2">
      <c r="A289">
        <v>17689</v>
      </c>
      <c r="B289" t="s">
        <v>203</v>
      </c>
      <c r="C289" t="s">
        <v>65</v>
      </c>
      <c r="D289">
        <v>1966</v>
      </c>
      <c r="E289" t="s">
        <v>380</v>
      </c>
      <c r="F289">
        <f t="shared" si="27"/>
        <v>0</v>
      </c>
      <c r="G289">
        <f t="shared" si="28"/>
        <v>4.6029999999999998</v>
      </c>
      <c r="H289">
        <f t="shared" si="29"/>
        <v>4.3529999999999998</v>
      </c>
      <c r="I289">
        <f t="shared" si="30"/>
        <v>0.23333333333333336</v>
      </c>
      <c r="J289">
        <f t="shared" si="31"/>
        <v>8</v>
      </c>
      <c r="K289">
        <f t="shared" si="32"/>
        <v>2</v>
      </c>
      <c r="L289" s="4">
        <v>4.3529999999999998</v>
      </c>
      <c r="M289" s="4">
        <v>8</v>
      </c>
      <c r="N289" s="4">
        <v>2</v>
      </c>
      <c r="O289">
        <v>0</v>
      </c>
      <c r="R289">
        <v>0</v>
      </c>
    </row>
    <row r="290" spans="1:20" x14ac:dyDescent="0.2">
      <c r="A290">
        <v>16296</v>
      </c>
      <c r="B290" t="s">
        <v>410</v>
      </c>
      <c r="C290" t="s">
        <v>254</v>
      </c>
      <c r="D290">
        <v>1988</v>
      </c>
      <c r="E290" t="s">
        <v>365</v>
      </c>
      <c r="F290">
        <f t="shared" si="27"/>
        <v>4.5946615384615388</v>
      </c>
      <c r="G290">
        <f t="shared" si="28"/>
        <v>4.5946615384615388</v>
      </c>
      <c r="H290">
        <f t="shared" si="29"/>
        <v>4.1331230769230771</v>
      </c>
      <c r="I290">
        <f t="shared" si="30"/>
        <v>0</v>
      </c>
      <c r="J290">
        <f t="shared" si="31"/>
        <v>65</v>
      </c>
      <c r="K290">
        <f t="shared" si="32"/>
        <v>30</v>
      </c>
      <c r="L290" s="4">
        <v>4.3529999999999998</v>
      </c>
      <c r="M290" s="4">
        <v>29</v>
      </c>
      <c r="N290" s="4">
        <v>7</v>
      </c>
      <c r="O290">
        <v>3.956</v>
      </c>
      <c r="P290" s="5">
        <v>36</v>
      </c>
      <c r="Q290" s="5">
        <v>23</v>
      </c>
      <c r="R290">
        <v>0</v>
      </c>
    </row>
    <row r="291" spans="1:20" x14ac:dyDescent="0.2">
      <c r="A291">
        <v>1970</v>
      </c>
      <c r="B291" t="s">
        <v>411</v>
      </c>
      <c r="C291" t="s">
        <v>126</v>
      </c>
      <c r="D291">
        <v>1961</v>
      </c>
      <c r="E291" t="s">
        <v>389</v>
      </c>
      <c r="F291">
        <f t="shared" si="27"/>
        <v>4.5651212121212117</v>
      </c>
      <c r="G291">
        <f t="shared" si="28"/>
        <v>4.5651212121212117</v>
      </c>
      <c r="H291">
        <f t="shared" si="29"/>
        <v>4.3529999999999998</v>
      </c>
      <c r="I291">
        <f t="shared" si="30"/>
        <v>0</v>
      </c>
      <c r="J291">
        <f t="shared" si="31"/>
        <v>33</v>
      </c>
      <c r="K291">
        <f t="shared" si="32"/>
        <v>7</v>
      </c>
      <c r="L291" s="4">
        <v>4.3529999999999998</v>
      </c>
      <c r="M291" s="4">
        <v>33</v>
      </c>
      <c r="N291" s="4">
        <v>7</v>
      </c>
      <c r="O291">
        <v>0</v>
      </c>
      <c r="R291">
        <v>0</v>
      </c>
    </row>
    <row r="292" spans="1:20" x14ac:dyDescent="0.2">
      <c r="A292">
        <v>339</v>
      </c>
      <c r="B292" t="s">
        <v>225</v>
      </c>
      <c r="C292" t="s">
        <v>208</v>
      </c>
      <c r="D292">
        <v>1947</v>
      </c>
      <c r="E292" t="s">
        <v>365</v>
      </c>
      <c r="F292">
        <f t="shared" si="27"/>
        <v>4.5588823529411764</v>
      </c>
      <c r="G292">
        <f t="shared" si="28"/>
        <v>4.5588823529411764</v>
      </c>
      <c r="H292">
        <f t="shared" si="29"/>
        <v>4.3529999999999998</v>
      </c>
      <c r="I292">
        <f t="shared" si="30"/>
        <v>0</v>
      </c>
      <c r="J292">
        <f t="shared" si="31"/>
        <v>34</v>
      </c>
      <c r="K292">
        <f t="shared" si="32"/>
        <v>7</v>
      </c>
      <c r="L292" s="4">
        <v>4.3529999999999998</v>
      </c>
      <c r="M292" s="4">
        <v>34</v>
      </c>
      <c r="N292" s="4">
        <v>7</v>
      </c>
      <c r="O292">
        <v>0</v>
      </c>
      <c r="R292">
        <v>0</v>
      </c>
    </row>
    <row r="293" spans="1:20" x14ac:dyDescent="0.2">
      <c r="A293">
        <v>3814</v>
      </c>
      <c r="B293" t="s">
        <v>412</v>
      </c>
      <c r="C293" t="s">
        <v>191</v>
      </c>
      <c r="D293">
        <v>1973</v>
      </c>
      <c r="E293" t="s">
        <v>384</v>
      </c>
      <c r="F293">
        <f t="shared" si="27"/>
        <v>4.660705882352941</v>
      </c>
      <c r="G293">
        <f t="shared" si="28"/>
        <v>4.660705882352941</v>
      </c>
      <c r="H293">
        <f t="shared" si="29"/>
        <v>4.111686274509804</v>
      </c>
      <c r="I293">
        <f t="shared" si="30"/>
        <v>0</v>
      </c>
      <c r="J293">
        <f t="shared" si="31"/>
        <v>51</v>
      </c>
      <c r="K293">
        <f t="shared" si="32"/>
        <v>28</v>
      </c>
      <c r="L293" s="4">
        <v>4.3529999999999998</v>
      </c>
      <c r="M293" s="4">
        <v>20</v>
      </c>
      <c r="N293" s="4">
        <v>4</v>
      </c>
      <c r="O293">
        <v>3.956</v>
      </c>
      <c r="P293" s="5">
        <v>31</v>
      </c>
      <c r="Q293" s="5">
        <v>24</v>
      </c>
      <c r="R293">
        <v>0</v>
      </c>
    </row>
    <row r="294" spans="1:20" x14ac:dyDescent="0.2">
      <c r="A294">
        <v>817</v>
      </c>
      <c r="B294" t="s">
        <v>413</v>
      </c>
      <c r="C294" t="s">
        <v>414</v>
      </c>
      <c r="D294">
        <v>1953</v>
      </c>
      <c r="E294" t="s">
        <v>380</v>
      </c>
      <c r="F294">
        <f t="shared" si="27"/>
        <v>4.5294705882352941</v>
      </c>
      <c r="G294">
        <f t="shared" si="28"/>
        <v>4.5294705882352941</v>
      </c>
      <c r="H294">
        <f t="shared" si="29"/>
        <v>4.3529999999999998</v>
      </c>
      <c r="I294">
        <f t="shared" si="30"/>
        <v>0</v>
      </c>
      <c r="J294">
        <f t="shared" si="31"/>
        <v>34</v>
      </c>
      <c r="K294">
        <f t="shared" si="32"/>
        <v>6</v>
      </c>
      <c r="L294" s="4">
        <v>4.3529999999999998</v>
      </c>
      <c r="M294" s="4">
        <v>34</v>
      </c>
      <c r="N294" s="4">
        <v>6</v>
      </c>
      <c r="O294">
        <v>0</v>
      </c>
      <c r="R294">
        <v>0</v>
      </c>
    </row>
    <row r="295" spans="1:20" x14ac:dyDescent="0.2">
      <c r="A295">
        <v>3361</v>
      </c>
      <c r="B295" t="s">
        <v>415</v>
      </c>
      <c r="C295" t="s">
        <v>416</v>
      </c>
      <c r="D295">
        <v>1970</v>
      </c>
      <c r="E295" t="s">
        <v>384</v>
      </c>
      <c r="F295">
        <f t="shared" si="27"/>
        <v>4.4950999999999999</v>
      </c>
      <c r="G295">
        <f t="shared" si="28"/>
        <v>4.4950999999999999</v>
      </c>
      <c r="H295">
        <f t="shared" si="29"/>
        <v>4.0750999999999999</v>
      </c>
      <c r="I295">
        <f t="shared" si="30"/>
        <v>0</v>
      </c>
      <c r="J295">
        <f t="shared" si="31"/>
        <v>50</v>
      </c>
      <c r="K295">
        <f t="shared" si="32"/>
        <v>21</v>
      </c>
      <c r="L295" s="4">
        <v>4.3529999999999998</v>
      </c>
      <c r="M295" s="4">
        <v>15</v>
      </c>
      <c r="N295" s="4">
        <v>2</v>
      </c>
      <c r="O295">
        <v>3.956</v>
      </c>
      <c r="P295" s="5">
        <v>35</v>
      </c>
      <c r="Q295" s="5">
        <v>19</v>
      </c>
      <c r="R295">
        <v>0</v>
      </c>
    </row>
    <row r="296" spans="1:20" x14ac:dyDescent="0.2">
      <c r="A296">
        <v>157</v>
      </c>
      <c r="B296" t="s">
        <v>395</v>
      </c>
      <c r="C296" t="s">
        <v>47</v>
      </c>
      <c r="D296">
        <v>1943</v>
      </c>
      <c r="E296" t="s">
        <v>372</v>
      </c>
      <c r="F296">
        <f t="shared" si="27"/>
        <v>0</v>
      </c>
      <c r="G296">
        <f t="shared" si="28"/>
        <v>4.4779999999999998</v>
      </c>
      <c r="H296">
        <f t="shared" si="29"/>
        <v>4.3529999999999998</v>
      </c>
      <c r="I296">
        <f t="shared" si="30"/>
        <v>0.23333333333333336</v>
      </c>
      <c r="J296">
        <f t="shared" si="31"/>
        <v>8</v>
      </c>
      <c r="K296">
        <f t="shared" si="32"/>
        <v>1</v>
      </c>
      <c r="L296" s="4">
        <v>4.3529999999999998</v>
      </c>
      <c r="M296" s="4">
        <v>8</v>
      </c>
      <c r="N296" s="4">
        <v>1</v>
      </c>
      <c r="O296">
        <v>0</v>
      </c>
      <c r="R296">
        <v>0</v>
      </c>
    </row>
    <row r="297" spans="1:20" x14ac:dyDescent="0.2">
      <c r="A297">
        <v>2008</v>
      </c>
      <c r="B297" t="s">
        <v>417</v>
      </c>
      <c r="C297" t="s">
        <v>114</v>
      </c>
      <c r="D297">
        <v>1962</v>
      </c>
      <c r="E297" t="s">
        <v>389</v>
      </c>
      <c r="F297">
        <f t="shared" si="27"/>
        <v>4.3873137254901957</v>
      </c>
      <c r="G297">
        <f t="shared" si="28"/>
        <v>4.4706470588235288</v>
      </c>
      <c r="H297">
        <f t="shared" si="29"/>
        <v>4.3529999999999998</v>
      </c>
      <c r="I297">
        <f t="shared" si="30"/>
        <v>8.3333333333333329E-2</v>
      </c>
      <c r="J297">
        <f t="shared" si="31"/>
        <v>17</v>
      </c>
      <c r="K297">
        <f t="shared" si="32"/>
        <v>2</v>
      </c>
      <c r="L297" s="4">
        <v>4.3529999999999998</v>
      </c>
      <c r="M297" s="4">
        <v>17</v>
      </c>
      <c r="N297" s="4">
        <v>2</v>
      </c>
      <c r="O297">
        <v>0</v>
      </c>
      <c r="R297">
        <v>0</v>
      </c>
    </row>
    <row r="298" spans="1:20" x14ac:dyDescent="0.2">
      <c r="A298">
        <v>17691</v>
      </c>
      <c r="B298" t="s">
        <v>418</v>
      </c>
      <c r="C298" t="s">
        <v>419</v>
      </c>
      <c r="D298">
        <v>1972</v>
      </c>
      <c r="E298" t="s">
        <v>380</v>
      </c>
      <c r="F298">
        <f t="shared" si="27"/>
        <v>4.397444444444444</v>
      </c>
      <c r="G298">
        <f t="shared" si="28"/>
        <v>4.4641111111111105</v>
      </c>
      <c r="H298">
        <f t="shared" si="29"/>
        <v>4.3529999999999998</v>
      </c>
      <c r="I298">
        <f t="shared" si="30"/>
        <v>6.6666666666666666E-2</v>
      </c>
      <c r="J298">
        <f t="shared" si="31"/>
        <v>18</v>
      </c>
      <c r="K298">
        <f t="shared" si="32"/>
        <v>2</v>
      </c>
      <c r="L298" s="4">
        <v>4.3529999999999998</v>
      </c>
      <c r="M298" s="4">
        <v>18</v>
      </c>
      <c r="N298" s="4">
        <v>2</v>
      </c>
      <c r="O298">
        <v>0</v>
      </c>
      <c r="R298">
        <v>0</v>
      </c>
    </row>
    <row r="299" spans="1:20" x14ac:dyDescent="0.2">
      <c r="A299">
        <v>9911</v>
      </c>
      <c r="B299" t="s">
        <v>420</v>
      </c>
      <c r="C299" t="s">
        <v>421</v>
      </c>
      <c r="D299">
        <v>1999</v>
      </c>
      <c r="E299" t="s">
        <v>389</v>
      </c>
      <c r="F299">
        <f t="shared" si="27"/>
        <v>4.2799230769230761</v>
      </c>
      <c r="G299">
        <f t="shared" si="28"/>
        <v>4.4299230769230764</v>
      </c>
      <c r="H299">
        <f t="shared" si="29"/>
        <v>4.3529999999999998</v>
      </c>
      <c r="I299">
        <f t="shared" si="30"/>
        <v>0.15</v>
      </c>
      <c r="J299">
        <f t="shared" si="31"/>
        <v>13</v>
      </c>
      <c r="K299">
        <f t="shared" si="32"/>
        <v>1</v>
      </c>
      <c r="L299" s="4">
        <v>4.3529999999999998</v>
      </c>
      <c r="M299" s="4">
        <v>13</v>
      </c>
      <c r="N299" s="4">
        <v>1</v>
      </c>
      <c r="O299">
        <v>0</v>
      </c>
      <c r="R299">
        <v>0</v>
      </c>
    </row>
    <row r="300" spans="1:20" x14ac:dyDescent="0.2">
      <c r="A300">
        <v>2330</v>
      </c>
      <c r="B300" t="s">
        <v>422</v>
      </c>
      <c r="C300" t="s">
        <v>199</v>
      </c>
      <c r="D300">
        <v>1963</v>
      </c>
      <c r="E300" t="s">
        <v>389</v>
      </c>
      <c r="F300">
        <f t="shared" si="27"/>
        <v>4.3029999999999999</v>
      </c>
      <c r="G300">
        <f t="shared" si="28"/>
        <v>4.4196666666666662</v>
      </c>
      <c r="H300">
        <f t="shared" si="29"/>
        <v>4.3529999999999998</v>
      </c>
      <c r="I300">
        <f t="shared" si="30"/>
        <v>0.11666666666666668</v>
      </c>
      <c r="J300">
        <f t="shared" si="31"/>
        <v>15</v>
      </c>
      <c r="K300">
        <f t="shared" si="32"/>
        <v>1</v>
      </c>
      <c r="L300" s="4">
        <v>4.3529999999999998</v>
      </c>
      <c r="M300" s="4">
        <v>15</v>
      </c>
      <c r="N300" s="4">
        <v>1</v>
      </c>
      <c r="O300">
        <v>0</v>
      </c>
      <c r="R300">
        <v>0</v>
      </c>
    </row>
    <row r="301" spans="1:20" x14ac:dyDescent="0.2">
      <c r="A301">
        <v>18581</v>
      </c>
      <c r="B301" t="s">
        <v>423</v>
      </c>
      <c r="C301" t="s">
        <v>229</v>
      </c>
      <c r="D301">
        <v>2005</v>
      </c>
      <c r="E301" t="s">
        <v>42</v>
      </c>
      <c r="F301">
        <f t="shared" si="27"/>
        <v>4.3155000000000001</v>
      </c>
      <c r="G301">
        <f t="shared" si="28"/>
        <v>4.4154999999999998</v>
      </c>
      <c r="H301">
        <f t="shared" si="29"/>
        <v>4.3529999999999998</v>
      </c>
      <c r="I301">
        <f t="shared" si="30"/>
        <v>0.10000000000000002</v>
      </c>
      <c r="J301">
        <f t="shared" si="31"/>
        <v>16</v>
      </c>
      <c r="K301">
        <f t="shared" si="32"/>
        <v>1</v>
      </c>
      <c r="L301" s="4">
        <v>4.3529999999999998</v>
      </c>
      <c r="M301" s="4">
        <v>16</v>
      </c>
      <c r="N301" s="4">
        <v>1</v>
      </c>
      <c r="O301">
        <v>0</v>
      </c>
      <c r="R301">
        <v>0</v>
      </c>
    </row>
    <row r="302" spans="1:20" x14ac:dyDescent="0.2">
      <c r="A302">
        <v>2038</v>
      </c>
      <c r="B302" t="s">
        <v>424</v>
      </c>
      <c r="C302" t="s">
        <v>126</v>
      </c>
      <c r="D302">
        <v>1962</v>
      </c>
      <c r="E302" t="s">
        <v>185</v>
      </c>
      <c r="F302">
        <f t="shared" si="27"/>
        <v>4.403428571428571</v>
      </c>
      <c r="G302">
        <f t="shared" si="28"/>
        <v>4.403428571428571</v>
      </c>
      <c r="H302">
        <f t="shared" si="29"/>
        <v>4.2962857142857143</v>
      </c>
      <c r="I302">
        <f t="shared" si="30"/>
        <v>0</v>
      </c>
      <c r="J302">
        <f t="shared" si="31"/>
        <v>28</v>
      </c>
      <c r="K302">
        <f t="shared" si="32"/>
        <v>3</v>
      </c>
      <c r="L302" s="4">
        <v>4.3529999999999998</v>
      </c>
      <c r="M302" s="4">
        <v>24</v>
      </c>
      <c r="N302" s="4">
        <v>1</v>
      </c>
      <c r="O302">
        <v>3.956</v>
      </c>
      <c r="P302" s="5">
        <v>4</v>
      </c>
      <c r="Q302" s="5">
        <v>2</v>
      </c>
      <c r="R302">
        <v>0</v>
      </c>
    </row>
    <row r="303" spans="1:20" x14ac:dyDescent="0.2">
      <c r="A303">
        <v>14763</v>
      </c>
      <c r="B303" t="s">
        <v>425</v>
      </c>
      <c r="C303" t="s">
        <v>63</v>
      </c>
      <c r="D303">
        <v>2004</v>
      </c>
      <c r="E303" t="s">
        <v>42</v>
      </c>
      <c r="F303">
        <f t="shared" si="27"/>
        <v>4.3946666666666667</v>
      </c>
      <c r="G303">
        <f t="shared" si="28"/>
        <v>4.3946666666666667</v>
      </c>
      <c r="H303">
        <f t="shared" si="29"/>
        <v>4.3529999999999998</v>
      </c>
      <c r="I303">
        <f t="shared" si="30"/>
        <v>0</v>
      </c>
      <c r="J303">
        <f t="shared" si="31"/>
        <v>24</v>
      </c>
      <c r="K303">
        <f t="shared" si="32"/>
        <v>1</v>
      </c>
      <c r="L303" s="4">
        <v>4.3529999999999998</v>
      </c>
      <c r="M303" s="4">
        <v>24</v>
      </c>
      <c r="N303" s="4">
        <v>1</v>
      </c>
      <c r="O303">
        <v>0</v>
      </c>
      <c r="R303">
        <v>0</v>
      </c>
    </row>
    <row r="304" spans="1:20" x14ac:dyDescent="0.2">
      <c r="A304">
        <v>14568</v>
      </c>
      <c r="B304" t="s">
        <v>426</v>
      </c>
      <c r="C304" t="s">
        <v>214</v>
      </c>
      <c r="D304">
        <v>1968</v>
      </c>
      <c r="E304" t="s">
        <v>35</v>
      </c>
      <c r="F304">
        <f t="shared" si="27"/>
        <v>4.3445581395348833</v>
      </c>
      <c r="G304">
        <f t="shared" si="28"/>
        <v>4.3445581395348833</v>
      </c>
      <c r="H304">
        <f t="shared" si="29"/>
        <v>4.0189767441860464</v>
      </c>
      <c r="I304">
        <f t="shared" si="30"/>
        <v>0</v>
      </c>
      <c r="J304">
        <f t="shared" si="31"/>
        <v>43</v>
      </c>
      <c r="K304">
        <f t="shared" si="32"/>
        <v>14</v>
      </c>
      <c r="L304" s="4">
        <v>4.3529999999999998</v>
      </c>
      <c r="M304" s="4">
        <v>4</v>
      </c>
      <c r="N304" s="4">
        <v>0</v>
      </c>
      <c r="O304">
        <v>4.2359999999999998</v>
      </c>
      <c r="P304" s="6">
        <v>4</v>
      </c>
      <c r="Q304" s="6">
        <v>0</v>
      </c>
      <c r="R304">
        <v>3.956</v>
      </c>
      <c r="S304" s="5">
        <v>35</v>
      </c>
      <c r="T304" s="5">
        <v>14</v>
      </c>
    </row>
    <row r="305" spans="1:18" x14ac:dyDescent="0.2">
      <c r="A305">
        <v>1653</v>
      </c>
      <c r="B305" t="s">
        <v>427</v>
      </c>
      <c r="C305" t="s">
        <v>416</v>
      </c>
      <c r="D305">
        <v>1960</v>
      </c>
      <c r="E305" t="s">
        <v>185</v>
      </c>
      <c r="F305">
        <f t="shared" si="27"/>
        <v>4.3402666666666665</v>
      </c>
      <c r="G305">
        <f t="shared" si="28"/>
        <v>4.3735999999999997</v>
      </c>
      <c r="H305">
        <f t="shared" si="29"/>
        <v>4.2736000000000001</v>
      </c>
      <c r="I305">
        <f t="shared" si="30"/>
        <v>3.3333333333333333E-2</v>
      </c>
      <c r="J305">
        <f t="shared" si="31"/>
        <v>20</v>
      </c>
      <c r="K305">
        <f t="shared" si="32"/>
        <v>2</v>
      </c>
      <c r="L305" s="4">
        <v>4.3529999999999998</v>
      </c>
      <c r="M305" s="4">
        <v>16</v>
      </c>
      <c r="N305" s="4">
        <v>0</v>
      </c>
      <c r="O305">
        <v>3.956</v>
      </c>
      <c r="P305" s="5">
        <v>4</v>
      </c>
      <c r="Q305" s="5">
        <v>2</v>
      </c>
      <c r="R305">
        <v>0</v>
      </c>
    </row>
    <row r="306" spans="1:18" x14ac:dyDescent="0.2">
      <c r="A306">
        <v>3150</v>
      </c>
      <c r="B306" t="s">
        <v>412</v>
      </c>
      <c r="C306" t="s">
        <v>21</v>
      </c>
      <c r="D306">
        <v>1968</v>
      </c>
      <c r="E306" t="s">
        <v>384</v>
      </c>
      <c r="F306">
        <f t="shared" si="27"/>
        <v>4.1716666666666669</v>
      </c>
      <c r="G306">
        <f t="shared" si="28"/>
        <v>4.3383333333333338</v>
      </c>
      <c r="H306">
        <f t="shared" si="29"/>
        <v>4.0883333333333338</v>
      </c>
      <c r="I306">
        <f t="shared" si="30"/>
        <v>0.16666666666666666</v>
      </c>
      <c r="J306">
        <f t="shared" si="31"/>
        <v>12</v>
      </c>
      <c r="K306">
        <f t="shared" si="32"/>
        <v>3</v>
      </c>
      <c r="L306" s="4">
        <v>4.3529999999999998</v>
      </c>
      <c r="M306" s="4">
        <v>4</v>
      </c>
      <c r="N306" s="4">
        <v>0</v>
      </c>
      <c r="O306">
        <v>3.956</v>
      </c>
      <c r="P306" s="5">
        <v>8</v>
      </c>
      <c r="Q306" s="5">
        <v>3</v>
      </c>
      <c r="R306">
        <v>0</v>
      </c>
    </row>
    <row r="307" spans="1:18" x14ac:dyDescent="0.2">
      <c r="A307">
        <v>508</v>
      </c>
      <c r="B307" t="s">
        <v>391</v>
      </c>
      <c r="C307" t="s">
        <v>114</v>
      </c>
      <c r="D307">
        <v>1949</v>
      </c>
      <c r="E307" t="s">
        <v>384</v>
      </c>
      <c r="F307">
        <f t="shared" si="27"/>
        <v>0</v>
      </c>
      <c r="G307">
        <f t="shared" si="28"/>
        <v>4.0883333333333338</v>
      </c>
      <c r="H307">
        <f t="shared" si="29"/>
        <v>4.0883333333333338</v>
      </c>
      <c r="I307">
        <f t="shared" si="30"/>
        <v>0.31666666666666671</v>
      </c>
      <c r="J307">
        <f t="shared" si="31"/>
        <v>3</v>
      </c>
      <c r="K307">
        <f t="shared" si="32"/>
        <v>0</v>
      </c>
      <c r="L307" s="4">
        <v>4.3529999999999998</v>
      </c>
      <c r="M307" s="4">
        <v>1</v>
      </c>
      <c r="N307" s="4">
        <v>0</v>
      </c>
      <c r="O307">
        <v>3.956</v>
      </c>
      <c r="P307" s="5">
        <v>2</v>
      </c>
      <c r="Q307" s="5">
        <v>0</v>
      </c>
      <c r="R307">
        <v>0</v>
      </c>
    </row>
    <row r="308" spans="1:18" x14ac:dyDescent="0.2">
      <c r="A308">
        <v>18618</v>
      </c>
      <c r="B308" t="s">
        <v>428</v>
      </c>
      <c r="C308" t="s">
        <v>429</v>
      </c>
      <c r="D308">
        <v>2004</v>
      </c>
      <c r="E308" t="s">
        <v>42</v>
      </c>
      <c r="F308">
        <f t="shared" si="27"/>
        <v>4.1863333333333328</v>
      </c>
      <c r="G308">
        <f t="shared" si="28"/>
        <v>4.3529999999999998</v>
      </c>
      <c r="H308">
        <f t="shared" si="29"/>
        <v>4.3529999999999998</v>
      </c>
      <c r="I308">
        <f t="shared" si="30"/>
        <v>0.16666666666666666</v>
      </c>
      <c r="J308">
        <f t="shared" si="31"/>
        <v>12</v>
      </c>
      <c r="K308">
        <f t="shared" si="32"/>
        <v>0</v>
      </c>
      <c r="L308" s="4">
        <v>4.3529999999999998</v>
      </c>
      <c r="M308" s="4">
        <v>12</v>
      </c>
      <c r="N308" s="4">
        <v>0</v>
      </c>
      <c r="O308">
        <v>0</v>
      </c>
      <c r="R308">
        <v>0</v>
      </c>
    </row>
    <row r="309" spans="1:18" x14ac:dyDescent="0.2">
      <c r="A309">
        <v>18418</v>
      </c>
      <c r="B309" t="s">
        <v>350</v>
      </c>
      <c r="C309" t="s">
        <v>254</v>
      </c>
      <c r="D309">
        <v>2008</v>
      </c>
      <c r="E309" t="s">
        <v>42</v>
      </c>
      <c r="F309">
        <f t="shared" si="27"/>
        <v>0</v>
      </c>
      <c r="G309">
        <f t="shared" si="28"/>
        <v>4.3529999999999998</v>
      </c>
      <c r="H309">
        <f t="shared" si="29"/>
        <v>4.3529999999999998</v>
      </c>
      <c r="I309">
        <f t="shared" si="30"/>
        <v>0.26666666666666666</v>
      </c>
      <c r="J309">
        <f t="shared" si="31"/>
        <v>6</v>
      </c>
      <c r="K309">
        <f t="shared" si="32"/>
        <v>0</v>
      </c>
      <c r="L309" s="4">
        <v>4.3529999999999998</v>
      </c>
      <c r="M309" s="4">
        <v>6</v>
      </c>
      <c r="N309" s="4">
        <v>0</v>
      </c>
      <c r="O309">
        <v>0</v>
      </c>
      <c r="R309">
        <v>0</v>
      </c>
    </row>
    <row r="310" spans="1:18" x14ac:dyDescent="0.2">
      <c r="A310">
        <v>164</v>
      </c>
      <c r="B310" t="s">
        <v>430</v>
      </c>
      <c r="C310" t="s">
        <v>431</v>
      </c>
      <c r="D310">
        <v>1943</v>
      </c>
      <c r="E310" t="s">
        <v>389</v>
      </c>
      <c r="F310">
        <f t="shared" si="27"/>
        <v>4.1863333333333328</v>
      </c>
      <c r="G310">
        <f t="shared" si="28"/>
        <v>4.3529999999999998</v>
      </c>
      <c r="H310">
        <f t="shared" si="29"/>
        <v>4.3529999999999998</v>
      </c>
      <c r="I310">
        <f t="shared" si="30"/>
        <v>0.16666666666666666</v>
      </c>
      <c r="J310">
        <f t="shared" si="31"/>
        <v>12</v>
      </c>
      <c r="K310">
        <f t="shared" si="32"/>
        <v>0</v>
      </c>
      <c r="L310" s="4">
        <v>4.3529999999999998</v>
      </c>
      <c r="M310" s="4">
        <v>12</v>
      </c>
      <c r="N310" s="4">
        <v>0</v>
      </c>
      <c r="O310">
        <v>0</v>
      </c>
      <c r="R310">
        <v>0</v>
      </c>
    </row>
    <row r="311" spans="1:18" x14ac:dyDescent="0.2">
      <c r="A311">
        <v>14540</v>
      </c>
      <c r="B311" t="s">
        <v>396</v>
      </c>
      <c r="C311" t="s">
        <v>201</v>
      </c>
      <c r="D311">
        <v>1999</v>
      </c>
      <c r="E311" t="s">
        <v>380</v>
      </c>
      <c r="F311">
        <f t="shared" si="27"/>
        <v>0</v>
      </c>
      <c r="G311">
        <f t="shared" si="28"/>
        <v>4.3529999999999998</v>
      </c>
      <c r="H311">
        <f t="shared" si="29"/>
        <v>4.3529999999999998</v>
      </c>
      <c r="I311">
        <f t="shared" si="30"/>
        <v>0.3</v>
      </c>
      <c r="J311">
        <f t="shared" si="31"/>
        <v>4</v>
      </c>
      <c r="K311">
        <f t="shared" si="32"/>
        <v>0</v>
      </c>
      <c r="L311" s="4">
        <v>4.3529999999999998</v>
      </c>
      <c r="M311" s="4">
        <v>4</v>
      </c>
      <c r="N311" s="4">
        <v>0</v>
      </c>
      <c r="O311">
        <v>0</v>
      </c>
      <c r="R311">
        <v>0</v>
      </c>
    </row>
    <row r="312" spans="1:18" x14ac:dyDescent="0.2">
      <c r="A312">
        <v>17690</v>
      </c>
      <c r="B312" t="s">
        <v>432</v>
      </c>
      <c r="C312" t="s">
        <v>433</v>
      </c>
      <c r="D312">
        <v>1979</v>
      </c>
      <c r="E312" t="s">
        <v>380</v>
      </c>
      <c r="F312">
        <f t="shared" si="27"/>
        <v>0</v>
      </c>
      <c r="G312">
        <f t="shared" si="28"/>
        <v>4.3529999999999998</v>
      </c>
      <c r="H312">
        <f t="shared" si="29"/>
        <v>4.3529999999999998</v>
      </c>
      <c r="I312">
        <f t="shared" si="30"/>
        <v>0.35000000000000003</v>
      </c>
      <c r="J312">
        <f t="shared" si="31"/>
        <v>1</v>
      </c>
      <c r="K312">
        <f t="shared" si="32"/>
        <v>0</v>
      </c>
      <c r="L312" s="5">
        <v>4.3529999999999998</v>
      </c>
      <c r="M312" s="4">
        <v>1</v>
      </c>
      <c r="N312" s="4">
        <v>0</v>
      </c>
      <c r="O312">
        <v>0</v>
      </c>
      <c r="R312">
        <v>0</v>
      </c>
    </row>
    <row r="313" spans="1:18" x14ac:dyDescent="0.2">
      <c r="A313">
        <v>5486</v>
      </c>
      <c r="B313" t="s">
        <v>434</v>
      </c>
      <c r="C313" t="s">
        <v>435</v>
      </c>
      <c r="D313">
        <v>1985</v>
      </c>
      <c r="E313" t="s">
        <v>389</v>
      </c>
      <c r="F313">
        <f t="shared" si="27"/>
        <v>0</v>
      </c>
      <c r="G313">
        <f t="shared" si="28"/>
        <v>4.3529999999999998</v>
      </c>
      <c r="H313">
        <f t="shared" si="29"/>
        <v>4.3529999999999998</v>
      </c>
      <c r="I313">
        <f t="shared" si="30"/>
        <v>0.3</v>
      </c>
      <c r="J313">
        <f t="shared" si="31"/>
        <v>4</v>
      </c>
      <c r="K313">
        <f t="shared" si="32"/>
        <v>0</v>
      </c>
      <c r="L313" s="4">
        <v>4.3529999999999998</v>
      </c>
      <c r="M313" s="4">
        <v>4</v>
      </c>
      <c r="N313" s="4">
        <v>0</v>
      </c>
      <c r="O313">
        <v>0</v>
      </c>
      <c r="R313">
        <v>0</v>
      </c>
    </row>
    <row r="314" spans="1:18" x14ac:dyDescent="0.2">
      <c r="A314">
        <v>18726</v>
      </c>
      <c r="B314" t="s">
        <v>436</v>
      </c>
      <c r="C314" t="s">
        <v>108</v>
      </c>
      <c r="D314">
        <v>2006</v>
      </c>
      <c r="E314" t="s">
        <v>372</v>
      </c>
      <c r="F314">
        <f t="shared" si="27"/>
        <v>0</v>
      </c>
      <c r="G314">
        <f t="shared" si="28"/>
        <v>4.3529999999999998</v>
      </c>
      <c r="H314">
        <f t="shared" si="29"/>
        <v>4.3529999999999998</v>
      </c>
      <c r="I314">
        <f t="shared" si="30"/>
        <v>0.28333333333333338</v>
      </c>
      <c r="J314">
        <f t="shared" si="31"/>
        <v>5</v>
      </c>
      <c r="K314">
        <f t="shared" si="32"/>
        <v>0</v>
      </c>
      <c r="L314" s="4">
        <v>4.3529999999999998</v>
      </c>
      <c r="M314" s="4">
        <v>5</v>
      </c>
      <c r="N314" s="4">
        <v>0</v>
      </c>
      <c r="O314">
        <v>0</v>
      </c>
      <c r="R314">
        <v>0</v>
      </c>
    </row>
    <row r="315" spans="1:18" x14ac:dyDescent="0.2">
      <c r="A315">
        <v>323</v>
      </c>
      <c r="B315" t="s">
        <v>437</v>
      </c>
      <c r="C315" t="s">
        <v>10</v>
      </c>
      <c r="D315">
        <v>1947</v>
      </c>
      <c r="E315" t="s">
        <v>372</v>
      </c>
      <c r="F315">
        <f t="shared" si="27"/>
        <v>4.3363333333333332</v>
      </c>
      <c r="G315">
        <f t="shared" si="28"/>
        <v>4.3529999999999998</v>
      </c>
      <c r="H315">
        <f t="shared" si="29"/>
        <v>4.3529999999999998</v>
      </c>
      <c r="I315">
        <f t="shared" si="30"/>
        <v>1.6666666666666666E-2</v>
      </c>
      <c r="J315">
        <f t="shared" si="31"/>
        <v>21</v>
      </c>
      <c r="K315">
        <f t="shared" si="32"/>
        <v>0</v>
      </c>
      <c r="L315" s="4">
        <v>4.3529999999999998</v>
      </c>
      <c r="M315" s="4">
        <v>21</v>
      </c>
      <c r="N315" s="4">
        <v>0</v>
      </c>
      <c r="O315">
        <v>0</v>
      </c>
      <c r="R315">
        <v>0</v>
      </c>
    </row>
    <row r="316" spans="1:18" x14ac:dyDescent="0.2">
      <c r="A316">
        <v>7962</v>
      </c>
      <c r="B316" t="s">
        <v>438</v>
      </c>
      <c r="C316" t="s">
        <v>229</v>
      </c>
      <c r="D316">
        <v>1994</v>
      </c>
      <c r="E316" t="s">
        <v>439</v>
      </c>
      <c r="F316">
        <f t="shared" si="27"/>
        <v>5.2359999999999998</v>
      </c>
      <c r="G316">
        <f t="shared" si="28"/>
        <v>5.2359999999999998</v>
      </c>
      <c r="H316">
        <f t="shared" si="29"/>
        <v>4.2359999999999998</v>
      </c>
      <c r="I316">
        <f t="shared" si="30"/>
        <v>0</v>
      </c>
      <c r="J316">
        <f t="shared" si="31"/>
        <v>44</v>
      </c>
      <c r="K316">
        <f t="shared" si="32"/>
        <v>44</v>
      </c>
      <c r="L316" s="6">
        <v>4.2359999999999998</v>
      </c>
      <c r="M316" s="6">
        <v>44</v>
      </c>
      <c r="N316" s="6">
        <v>44</v>
      </c>
      <c r="O316">
        <v>0</v>
      </c>
      <c r="R316">
        <v>0</v>
      </c>
    </row>
    <row r="317" spans="1:18" x14ac:dyDescent="0.2">
      <c r="A317">
        <v>5748</v>
      </c>
      <c r="B317" t="s">
        <v>440</v>
      </c>
      <c r="C317" t="s">
        <v>371</v>
      </c>
      <c r="D317">
        <v>1986</v>
      </c>
      <c r="E317" t="s">
        <v>439</v>
      </c>
      <c r="F317">
        <f t="shared" si="27"/>
        <v>5.2132727272727273</v>
      </c>
      <c r="G317">
        <f t="shared" si="28"/>
        <v>5.2132727272727273</v>
      </c>
      <c r="H317">
        <f t="shared" si="29"/>
        <v>4.2359999999999998</v>
      </c>
      <c r="I317">
        <f t="shared" si="30"/>
        <v>0</v>
      </c>
      <c r="J317">
        <f t="shared" si="31"/>
        <v>44</v>
      </c>
      <c r="K317">
        <f t="shared" si="32"/>
        <v>43</v>
      </c>
      <c r="L317" s="6">
        <v>4.2359999999999998</v>
      </c>
      <c r="M317" s="6">
        <v>44</v>
      </c>
      <c r="N317" s="6">
        <v>43</v>
      </c>
      <c r="O317">
        <v>0</v>
      </c>
      <c r="R317">
        <v>0</v>
      </c>
    </row>
    <row r="318" spans="1:18" x14ac:dyDescent="0.2">
      <c r="A318">
        <v>17674</v>
      </c>
      <c r="B318" t="s">
        <v>441</v>
      </c>
      <c r="C318" t="s">
        <v>442</v>
      </c>
      <c r="D318">
        <v>1991</v>
      </c>
      <c r="E318" t="s">
        <v>85</v>
      </c>
      <c r="F318">
        <f t="shared" si="27"/>
        <v>5.0008749999999997</v>
      </c>
      <c r="G318">
        <f t="shared" si="28"/>
        <v>5.0008749999999997</v>
      </c>
      <c r="H318">
        <f t="shared" si="29"/>
        <v>4.1883749999999997</v>
      </c>
      <c r="I318">
        <f t="shared" si="30"/>
        <v>0</v>
      </c>
      <c r="J318">
        <f t="shared" si="31"/>
        <v>32</v>
      </c>
      <c r="K318">
        <f t="shared" si="32"/>
        <v>26</v>
      </c>
      <c r="L318" s="6">
        <v>4.2359999999999998</v>
      </c>
      <c r="M318" s="6">
        <v>28</v>
      </c>
      <c r="N318" s="6">
        <v>22</v>
      </c>
      <c r="O318">
        <v>3.855</v>
      </c>
      <c r="P318" s="8">
        <v>4</v>
      </c>
      <c r="Q318" s="8">
        <v>4</v>
      </c>
      <c r="R318">
        <v>0</v>
      </c>
    </row>
    <row r="319" spans="1:18" x14ac:dyDescent="0.2">
      <c r="A319">
        <v>10698</v>
      </c>
      <c r="B319" t="s">
        <v>443</v>
      </c>
      <c r="C319" t="s">
        <v>444</v>
      </c>
      <c r="D319">
        <v>1968</v>
      </c>
      <c r="E319" t="s">
        <v>367</v>
      </c>
      <c r="F319">
        <f t="shared" si="27"/>
        <v>5.0110000000000001</v>
      </c>
      <c r="G319">
        <f t="shared" si="28"/>
        <v>5.0110000000000001</v>
      </c>
      <c r="H319">
        <f t="shared" si="29"/>
        <v>4.2359999999999998</v>
      </c>
      <c r="I319">
        <f t="shared" si="30"/>
        <v>0</v>
      </c>
      <c r="J319">
        <f t="shared" si="31"/>
        <v>40</v>
      </c>
      <c r="K319">
        <f t="shared" si="32"/>
        <v>31</v>
      </c>
      <c r="L319" s="6">
        <v>4.2359999999999998</v>
      </c>
      <c r="M319" s="6">
        <v>40</v>
      </c>
      <c r="N319" s="6">
        <v>31</v>
      </c>
      <c r="O319">
        <v>0</v>
      </c>
      <c r="R319">
        <v>0</v>
      </c>
    </row>
    <row r="320" spans="1:18" x14ac:dyDescent="0.2">
      <c r="A320">
        <v>1180</v>
      </c>
      <c r="B320" t="s">
        <v>445</v>
      </c>
      <c r="C320" t="s">
        <v>65</v>
      </c>
      <c r="D320">
        <v>1957</v>
      </c>
      <c r="E320" t="s">
        <v>210</v>
      </c>
      <c r="F320">
        <f t="shared" si="27"/>
        <v>5.0101935483870967</v>
      </c>
      <c r="G320">
        <f t="shared" si="28"/>
        <v>5.0101935483870967</v>
      </c>
      <c r="H320">
        <f t="shared" si="29"/>
        <v>4.2359999999999998</v>
      </c>
      <c r="I320">
        <f t="shared" si="30"/>
        <v>0</v>
      </c>
      <c r="J320">
        <f t="shared" si="31"/>
        <v>31</v>
      </c>
      <c r="K320">
        <f t="shared" si="32"/>
        <v>24</v>
      </c>
      <c r="L320" s="6">
        <v>4.2359999999999998</v>
      </c>
      <c r="M320" s="6">
        <v>31</v>
      </c>
      <c r="N320" s="6">
        <v>24</v>
      </c>
      <c r="O320">
        <v>0</v>
      </c>
      <c r="R320">
        <v>0</v>
      </c>
    </row>
    <row r="321" spans="1:18" x14ac:dyDescent="0.2">
      <c r="A321">
        <v>13118</v>
      </c>
      <c r="B321" t="s">
        <v>446</v>
      </c>
      <c r="C321" t="s">
        <v>296</v>
      </c>
      <c r="D321">
        <v>1971</v>
      </c>
      <c r="E321" t="s">
        <v>85</v>
      </c>
      <c r="F321">
        <f t="shared" si="27"/>
        <v>5.0087272727272723</v>
      </c>
      <c r="G321">
        <f t="shared" si="28"/>
        <v>5.0087272727272723</v>
      </c>
      <c r="H321">
        <f t="shared" si="29"/>
        <v>4.2359999999999998</v>
      </c>
      <c r="I321">
        <f t="shared" si="30"/>
        <v>0</v>
      </c>
      <c r="J321">
        <f t="shared" si="31"/>
        <v>44</v>
      </c>
      <c r="K321">
        <f t="shared" si="32"/>
        <v>34</v>
      </c>
      <c r="L321" s="6">
        <v>4.2359999999999998</v>
      </c>
      <c r="M321" s="6">
        <v>44</v>
      </c>
      <c r="N321" s="6">
        <v>34</v>
      </c>
      <c r="O321">
        <v>0</v>
      </c>
      <c r="R321">
        <v>0</v>
      </c>
    </row>
    <row r="322" spans="1:18" x14ac:dyDescent="0.2">
      <c r="A322">
        <v>1125</v>
      </c>
      <c r="B322" t="s">
        <v>447</v>
      </c>
      <c r="C322" t="s">
        <v>126</v>
      </c>
      <c r="D322">
        <v>1956</v>
      </c>
      <c r="E322" t="s">
        <v>291</v>
      </c>
      <c r="F322">
        <f t="shared" si="27"/>
        <v>4.9859999999999998</v>
      </c>
      <c r="G322">
        <f t="shared" si="28"/>
        <v>4.9859999999999998</v>
      </c>
      <c r="H322">
        <f t="shared" si="29"/>
        <v>4.2359999999999998</v>
      </c>
      <c r="I322">
        <f t="shared" si="30"/>
        <v>0</v>
      </c>
      <c r="J322">
        <f t="shared" si="31"/>
        <v>32</v>
      </c>
      <c r="K322">
        <f t="shared" si="32"/>
        <v>24</v>
      </c>
      <c r="L322" s="6">
        <v>4.2359999999999998</v>
      </c>
      <c r="M322" s="6">
        <v>32</v>
      </c>
      <c r="N322" s="6">
        <v>24</v>
      </c>
      <c r="O322">
        <v>0</v>
      </c>
      <c r="R322">
        <v>0</v>
      </c>
    </row>
    <row r="323" spans="1:18" x14ac:dyDescent="0.2">
      <c r="A323">
        <v>1598</v>
      </c>
      <c r="B323" t="s">
        <v>448</v>
      </c>
      <c r="C323" t="s">
        <v>65</v>
      </c>
      <c r="D323">
        <v>1959</v>
      </c>
      <c r="E323" t="s">
        <v>291</v>
      </c>
      <c r="F323">
        <f t="shared" ref="F323:F386" si="33">IF(J323&gt;=11,G323-I323,0)</f>
        <v>4.9728421052631573</v>
      </c>
      <c r="G323">
        <f t="shared" ref="G323:G386" si="34">H323+K323/J323</f>
        <v>4.9728421052631573</v>
      </c>
      <c r="H323">
        <f t="shared" ref="H323:H386" si="35">(L323*M323+O323*P323+R323*S323)/J323</f>
        <v>4.2359999999999998</v>
      </c>
      <c r="I323">
        <f t="shared" ref="I323:I386" si="36">IF(J323&lt;22,0.2*(22-J323)/12,0)</f>
        <v>0</v>
      </c>
      <c r="J323">
        <f t="shared" ref="J323:J386" si="37">M323+P323+S323</f>
        <v>38</v>
      </c>
      <c r="K323">
        <f t="shared" ref="K323:K386" si="38">N323+Q323+T323</f>
        <v>28</v>
      </c>
      <c r="L323" s="6">
        <v>4.2359999999999998</v>
      </c>
      <c r="M323" s="6">
        <v>38</v>
      </c>
      <c r="N323" s="6">
        <v>28</v>
      </c>
      <c r="O323">
        <v>0</v>
      </c>
      <c r="R323">
        <v>0</v>
      </c>
    </row>
    <row r="324" spans="1:18" x14ac:dyDescent="0.2">
      <c r="A324">
        <v>3260</v>
      </c>
      <c r="B324" t="s">
        <v>449</v>
      </c>
      <c r="C324" t="s">
        <v>168</v>
      </c>
      <c r="D324">
        <v>1969</v>
      </c>
      <c r="E324" t="s">
        <v>85</v>
      </c>
      <c r="F324">
        <f t="shared" si="33"/>
        <v>4.7359999999999998</v>
      </c>
      <c r="G324">
        <f t="shared" si="34"/>
        <v>4.9026666666666667</v>
      </c>
      <c r="H324">
        <f t="shared" si="35"/>
        <v>4.2359999999999998</v>
      </c>
      <c r="I324">
        <f t="shared" si="36"/>
        <v>0.16666666666666666</v>
      </c>
      <c r="J324">
        <f t="shared" si="37"/>
        <v>12</v>
      </c>
      <c r="K324">
        <f t="shared" si="38"/>
        <v>8</v>
      </c>
      <c r="L324" s="6">
        <v>4.2359999999999998</v>
      </c>
      <c r="M324" s="6">
        <v>12</v>
      </c>
      <c r="N324" s="6">
        <v>8</v>
      </c>
      <c r="O324">
        <v>0</v>
      </c>
      <c r="R324">
        <v>0</v>
      </c>
    </row>
    <row r="325" spans="1:18" x14ac:dyDescent="0.2">
      <c r="A325">
        <v>7129</v>
      </c>
      <c r="B325" t="s">
        <v>450</v>
      </c>
      <c r="C325" t="s">
        <v>206</v>
      </c>
      <c r="D325">
        <v>1992</v>
      </c>
      <c r="E325" t="s">
        <v>210</v>
      </c>
      <c r="F325">
        <f t="shared" si="33"/>
        <v>4.8871627906976745</v>
      </c>
      <c r="G325">
        <f t="shared" si="34"/>
        <v>4.8871627906976745</v>
      </c>
      <c r="H325">
        <f t="shared" si="35"/>
        <v>4.2359999999999998</v>
      </c>
      <c r="I325">
        <f t="shared" si="36"/>
        <v>0</v>
      </c>
      <c r="J325">
        <f t="shared" si="37"/>
        <v>43</v>
      </c>
      <c r="K325">
        <f t="shared" si="38"/>
        <v>28</v>
      </c>
      <c r="L325" s="6">
        <v>4.2359999999999998</v>
      </c>
      <c r="M325" s="6">
        <v>43</v>
      </c>
      <c r="N325" s="6">
        <v>28</v>
      </c>
      <c r="O325">
        <v>0</v>
      </c>
      <c r="R325">
        <v>0</v>
      </c>
    </row>
    <row r="326" spans="1:18" x14ac:dyDescent="0.2">
      <c r="A326">
        <v>2527</v>
      </c>
      <c r="B326" t="s">
        <v>441</v>
      </c>
      <c r="C326" t="s">
        <v>442</v>
      </c>
      <c r="D326">
        <v>1965</v>
      </c>
      <c r="E326" t="s">
        <v>85</v>
      </c>
      <c r="F326">
        <f t="shared" si="33"/>
        <v>4.878857142857143</v>
      </c>
      <c r="G326">
        <f t="shared" si="34"/>
        <v>4.878857142857143</v>
      </c>
      <c r="H326">
        <f t="shared" si="35"/>
        <v>4.2359999999999998</v>
      </c>
      <c r="I326">
        <f t="shared" si="36"/>
        <v>0</v>
      </c>
      <c r="J326">
        <f t="shared" si="37"/>
        <v>42</v>
      </c>
      <c r="K326">
        <f t="shared" si="38"/>
        <v>27</v>
      </c>
      <c r="L326" s="6">
        <v>4.2359999999999998</v>
      </c>
      <c r="M326" s="6">
        <v>42</v>
      </c>
      <c r="N326" s="6">
        <v>27</v>
      </c>
      <c r="O326">
        <v>0</v>
      </c>
      <c r="R326">
        <v>0</v>
      </c>
    </row>
    <row r="327" spans="1:18" x14ac:dyDescent="0.2">
      <c r="A327">
        <v>14839</v>
      </c>
      <c r="B327" t="s">
        <v>451</v>
      </c>
      <c r="C327" t="s">
        <v>76</v>
      </c>
      <c r="D327">
        <v>1991</v>
      </c>
      <c r="E327" t="s">
        <v>297</v>
      </c>
      <c r="F327">
        <f t="shared" si="33"/>
        <v>4.8471111111111114</v>
      </c>
      <c r="G327">
        <f t="shared" si="34"/>
        <v>4.8471111111111114</v>
      </c>
      <c r="H327">
        <f t="shared" si="35"/>
        <v>4.2359999999999998</v>
      </c>
      <c r="I327">
        <f t="shared" si="36"/>
        <v>0</v>
      </c>
      <c r="J327">
        <f t="shared" si="37"/>
        <v>36</v>
      </c>
      <c r="K327">
        <f t="shared" si="38"/>
        <v>22</v>
      </c>
      <c r="L327" s="6">
        <v>4.2359999999999998</v>
      </c>
      <c r="M327" s="6">
        <v>36</v>
      </c>
      <c r="N327" s="6">
        <v>22</v>
      </c>
      <c r="O327">
        <v>0</v>
      </c>
      <c r="R327">
        <v>0</v>
      </c>
    </row>
    <row r="328" spans="1:18" x14ac:dyDescent="0.2">
      <c r="A328">
        <v>4842</v>
      </c>
      <c r="B328" t="s">
        <v>36</v>
      </c>
      <c r="C328" t="s">
        <v>241</v>
      </c>
      <c r="D328">
        <v>1980</v>
      </c>
      <c r="E328" t="s">
        <v>212</v>
      </c>
      <c r="F328">
        <f t="shared" si="33"/>
        <v>0</v>
      </c>
      <c r="G328">
        <f t="shared" si="34"/>
        <v>4.8359999999999994</v>
      </c>
      <c r="H328">
        <f t="shared" si="35"/>
        <v>4.2359999999999998</v>
      </c>
      <c r="I328">
        <f t="shared" si="36"/>
        <v>0.28333333333333338</v>
      </c>
      <c r="J328">
        <f t="shared" si="37"/>
        <v>5</v>
      </c>
      <c r="K328">
        <f t="shared" si="38"/>
        <v>3</v>
      </c>
      <c r="L328" s="6">
        <v>4.2359999999999998</v>
      </c>
      <c r="M328" s="6">
        <v>5</v>
      </c>
      <c r="N328" s="6">
        <v>3</v>
      </c>
      <c r="O328">
        <v>0</v>
      </c>
      <c r="R328">
        <v>0</v>
      </c>
    </row>
    <row r="329" spans="1:18" x14ac:dyDescent="0.2">
      <c r="A329">
        <v>1333</v>
      </c>
      <c r="B329" t="s">
        <v>452</v>
      </c>
      <c r="C329" t="s">
        <v>419</v>
      </c>
      <c r="D329">
        <v>1958</v>
      </c>
      <c r="E329" t="s">
        <v>212</v>
      </c>
      <c r="F329">
        <f t="shared" si="33"/>
        <v>4.7248888888888887</v>
      </c>
      <c r="G329">
        <f t="shared" si="34"/>
        <v>4.7915555555555551</v>
      </c>
      <c r="H329">
        <f t="shared" si="35"/>
        <v>4.2359999999999998</v>
      </c>
      <c r="I329">
        <f t="shared" si="36"/>
        <v>6.6666666666666666E-2</v>
      </c>
      <c r="J329">
        <f t="shared" si="37"/>
        <v>18</v>
      </c>
      <c r="K329">
        <f t="shared" si="38"/>
        <v>10</v>
      </c>
      <c r="L329" s="6">
        <v>4.2359999999999998</v>
      </c>
      <c r="M329" s="6">
        <v>18</v>
      </c>
      <c r="N329" s="6">
        <v>10</v>
      </c>
      <c r="O329">
        <v>0</v>
      </c>
      <c r="R329">
        <v>0</v>
      </c>
    </row>
    <row r="330" spans="1:18" x14ac:dyDescent="0.2">
      <c r="A330">
        <v>13117</v>
      </c>
      <c r="B330" t="s">
        <v>453</v>
      </c>
      <c r="C330" t="s">
        <v>138</v>
      </c>
      <c r="D330">
        <v>1970</v>
      </c>
      <c r="E330" t="s">
        <v>85</v>
      </c>
      <c r="F330">
        <f t="shared" si="33"/>
        <v>4.7598095238095235</v>
      </c>
      <c r="G330">
        <f t="shared" si="34"/>
        <v>4.7598095238095235</v>
      </c>
      <c r="H330">
        <f t="shared" si="35"/>
        <v>4.2359999999999998</v>
      </c>
      <c r="I330">
        <f t="shared" si="36"/>
        <v>0</v>
      </c>
      <c r="J330">
        <f t="shared" si="37"/>
        <v>42</v>
      </c>
      <c r="K330">
        <f t="shared" si="38"/>
        <v>22</v>
      </c>
      <c r="L330" s="6">
        <v>4.2359999999999998</v>
      </c>
      <c r="M330" s="6">
        <v>42</v>
      </c>
      <c r="N330" s="6">
        <v>22</v>
      </c>
      <c r="O330">
        <v>0</v>
      </c>
      <c r="R330">
        <v>0</v>
      </c>
    </row>
    <row r="331" spans="1:18" x14ac:dyDescent="0.2">
      <c r="A331">
        <v>1124</v>
      </c>
      <c r="B331" t="s">
        <v>454</v>
      </c>
      <c r="C331" t="s">
        <v>455</v>
      </c>
      <c r="D331">
        <v>1956</v>
      </c>
      <c r="E331" t="s">
        <v>367</v>
      </c>
      <c r="F331">
        <f t="shared" si="33"/>
        <v>4.23035294117647</v>
      </c>
      <c r="G331">
        <f t="shared" si="34"/>
        <v>4.23035294117647</v>
      </c>
      <c r="H331">
        <f t="shared" si="35"/>
        <v>3.8774117647058821</v>
      </c>
      <c r="I331">
        <f t="shared" si="36"/>
        <v>0</v>
      </c>
      <c r="J331">
        <f t="shared" si="37"/>
        <v>34</v>
      </c>
      <c r="K331">
        <f t="shared" si="38"/>
        <v>12</v>
      </c>
      <c r="L331" s="6">
        <v>4.2359999999999998</v>
      </c>
      <c r="M331" s="6">
        <v>2</v>
      </c>
      <c r="N331" s="6">
        <v>1</v>
      </c>
      <c r="O331">
        <v>3.855</v>
      </c>
      <c r="P331" s="8">
        <v>32</v>
      </c>
      <c r="Q331" s="8">
        <v>11</v>
      </c>
      <c r="R331">
        <v>0</v>
      </c>
    </row>
    <row r="332" spans="1:18" x14ac:dyDescent="0.2">
      <c r="A332">
        <v>2241</v>
      </c>
      <c r="B332" t="s">
        <v>456</v>
      </c>
      <c r="C332" t="s">
        <v>457</v>
      </c>
      <c r="D332">
        <v>1963</v>
      </c>
      <c r="E332" t="s">
        <v>187</v>
      </c>
      <c r="F332">
        <f t="shared" si="33"/>
        <v>0</v>
      </c>
      <c r="G332">
        <f t="shared" si="34"/>
        <v>4.7359999999999998</v>
      </c>
      <c r="H332">
        <f t="shared" si="35"/>
        <v>4.2359999999999998</v>
      </c>
      <c r="I332">
        <f t="shared" si="36"/>
        <v>0.3</v>
      </c>
      <c r="J332">
        <f t="shared" si="37"/>
        <v>4</v>
      </c>
      <c r="K332">
        <f t="shared" si="38"/>
        <v>2</v>
      </c>
      <c r="L332" s="6">
        <v>4.2359999999999998</v>
      </c>
      <c r="M332" s="6">
        <v>4</v>
      </c>
      <c r="N332" s="6">
        <v>2</v>
      </c>
      <c r="O332">
        <v>0</v>
      </c>
      <c r="R332">
        <v>0</v>
      </c>
    </row>
    <row r="333" spans="1:18" x14ac:dyDescent="0.2">
      <c r="A333">
        <v>1254</v>
      </c>
      <c r="B333" t="s">
        <v>458</v>
      </c>
      <c r="C333" t="s">
        <v>10</v>
      </c>
      <c r="D333">
        <v>1957</v>
      </c>
      <c r="E333" t="s">
        <v>212</v>
      </c>
      <c r="F333">
        <f t="shared" si="33"/>
        <v>0</v>
      </c>
      <c r="G333">
        <f t="shared" si="34"/>
        <v>4.7359999999999998</v>
      </c>
      <c r="H333">
        <f t="shared" si="35"/>
        <v>4.2359999999999998</v>
      </c>
      <c r="I333">
        <f t="shared" si="36"/>
        <v>0.33333333333333331</v>
      </c>
      <c r="J333">
        <f t="shared" si="37"/>
        <v>2</v>
      </c>
      <c r="K333">
        <f t="shared" si="38"/>
        <v>1</v>
      </c>
      <c r="L333" s="6">
        <v>4.2359999999999998</v>
      </c>
      <c r="M333" s="6">
        <v>2</v>
      </c>
      <c r="N333" s="6">
        <v>1</v>
      </c>
      <c r="O333">
        <v>0</v>
      </c>
      <c r="R333">
        <v>0</v>
      </c>
    </row>
    <row r="334" spans="1:18" x14ac:dyDescent="0.2">
      <c r="A334">
        <v>12012</v>
      </c>
      <c r="B334" t="s">
        <v>459</v>
      </c>
      <c r="C334" t="s">
        <v>69</v>
      </c>
      <c r="D334">
        <v>1985</v>
      </c>
      <c r="E334" t="s">
        <v>187</v>
      </c>
      <c r="F334">
        <f t="shared" si="33"/>
        <v>4.5693333333333328</v>
      </c>
      <c r="G334">
        <f t="shared" si="34"/>
        <v>4.7359999999999998</v>
      </c>
      <c r="H334">
        <f t="shared" si="35"/>
        <v>4.2359999999999998</v>
      </c>
      <c r="I334">
        <f t="shared" si="36"/>
        <v>0.16666666666666666</v>
      </c>
      <c r="J334">
        <f t="shared" si="37"/>
        <v>12</v>
      </c>
      <c r="K334">
        <f t="shared" si="38"/>
        <v>6</v>
      </c>
      <c r="L334" s="6">
        <v>4.2359999999999998</v>
      </c>
      <c r="M334" s="6">
        <v>12</v>
      </c>
      <c r="N334" s="6">
        <v>6</v>
      </c>
      <c r="O334">
        <v>0</v>
      </c>
      <c r="R334">
        <v>0</v>
      </c>
    </row>
    <row r="335" spans="1:18" x14ac:dyDescent="0.2">
      <c r="A335">
        <v>3692</v>
      </c>
      <c r="B335" t="s">
        <v>255</v>
      </c>
      <c r="C335" t="s">
        <v>65</v>
      </c>
      <c r="D335">
        <v>1972</v>
      </c>
      <c r="E335" t="s">
        <v>35</v>
      </c>
      <c r="F335">
        <f t="shared" si="33"/>
        <v>4.7082222222222221</v>
      </c>
      <c r="G335">
        <f t="shared" si="34"/>
        <v>4.7082222222222221</v>
      </c>
      <c r="H335">
        <f t="shared" si="35"/>
        <v>4.2359999999999998</v>
      </c>
      <c r="I335">
        <f t="shared" si="36"/>
        <v>0</v>
      </c>
      <c r="J335">
        <f t="shared" si="37"/>
        <v>36</v>
      </c>
      <c r="K335">
        <f t="shared" si="38"/>
        <v>17</v>
      </c>
      <c r="L335" s="6">
        <v>4.2359999999999998</v>
      </c>
      <c r="M335" s="6">
        <v>36</v>
      </c>
      <c r="N335" s="6">
        <v>17</v>
      </c>
      <c r="O335">
        <v>0</v>
      </c>
      <c r="R335">
        <v>0</v>
      </c>
    </row>
    <row r="336" spans="1:18" x14ac:dyDescent="0.2">
      <c r="A336">
        <v>10697</v>
      </c>
      <c r="B336" t="s">
        <v>460</v>
      </c>
      <c r="C336" t="s">
        <v>65</v>
      </c>
      <c r="D336">
        <v>1968</v>
      </c>
      <c r="E336" t="s">
        <v>367</v>
      </c>
      <c r="F336">
        <f t="shared" si="33"/>
        <v>4.7471764705882356</v>
      </c>
      <c r="G336">
        <f t="shared" si="34"/>
        <v>4.7471764705882356</v>
      </c>
      <c r="H336">
        <f t="shared" si="35"/>
        <v>4.0118823529411767</v>
      </c>
      <c r="I336">
        <f t="shared" si="36"/>
        <v>0</v>
      </c>
      <c r="J336">
        <f t="shared" si="37"/>
        <v>34</v>
      </c>
      <c r="K336">
        <f t="shared" si="38"/>
        <v>25</v>
      </c>
      <c r="L336" s="6">
        <v>4.2359999999999998</v>
      </c>
      <c r="M336" s="6">
        <v>14</v>
      </c>
      <c r="N336" s="6">
        <v>6</v>
      </c>
      <c r="O336">
        <v>3.855</v>
      </c>
      <c r="P336" s="8">
        <v>20</v>
      </c>
      <c r="Q336" s="8">
        <v>19</v>
      </c>
      <c r="R336">
        <v>0</v>
      </c>
    </row>
    <row r="337" spans="1:23" x14ac:dyDescent="0.2">
      <c r="A337">
        <v>13297</v>
      </c>
      <c r="B337" t="s">
        <v>461</v>
      </c>
      <c r="C337" t="s">
        <v>462</v>
      </c>
      <c r="D337">
        <v>1978</v>
      </c>
      <c r="E337" t="s">
        <v>210</v>
      </c>
      <c r="F337">
        <f t="shared" si="33"/>
        <v>4.4585641025641021</v>
      </c>
      <c r="G337">
        <f t="shared" si="34"/>
        <v>4.4585641025641021</v>
      </c>
      <c r="H337">
        <f t="shared" si="35"/>
        <v>3.7149743589743585</v>
      </c>
      <c r="I337">
        <f t="shared" si="36"/>
        <v>0</v>
      </c>
      <c r="J337">
        <f t="shared" si="37"/>
        <v>39</v>
      </c>
      <c r="K337">
        <f t="shared" si="38"/>
        <v>29</v>
      </c>
      <c r="L337" s="6">
        <v>4.2359999999999998</v>
      </c>
      <c r="M337" s="6">
        <v>7</v>
      </c>
      <c r="N337" s="6">
        <v>3</v>
      </c>
      <c r="O337">
        <v>3.601</v>
      </c>
      <c r="P337" s="7">
        <v>32</v>
      </c>
      <c r="Q337" s="7">
        <v>26</v>
      </c>
      <c r="R337">
        <v>0</v>
      </c>
    </row>
    <row r="338" spans="1:23" x14ac:dyDescent="0.2">
      <c r="A338">
        <v>1176</v>
      </c>
      <c r="B338" t="s">
        <v>461</v>
      </c>
      <c r="C338" t="s">
        <v>462</v>
      </c>
      <c r="D338">
        <v>1957</v>
      </c>
      <c r="E338" t="s">
        <v>210</v>
      </c>
      <c r="F338">
        <f t="shared" si="33"/>
        <v>4.5874285714285712</v>
      </c>
      <c r="G338">
        <f t="shared" si="34"/>
        <v>4.5874285714285712</v>
      </c>
      <c r="H338">
        <f t="shared" si="35"/>
        <v>3.8731428571428568</v>
      </c>
      <c r="I338">
        <f t="shared" si="36"/>
        <v>0</v>
      </c>
      <c r="J338">
        <f t="shared" si="37"/>
        <v>56</v>
      </c>
      <c r="K338">
        <f t="shared" si="38"/>
        <v>40</v>
      </c>
      <c r="L338" s="6">
        <v>4.2359999999999998</v>
      </c>
      <c r="M338" s="6">
        <v>24</v>
      </c>
      <c r="N338" s="6">
        <v>10</v>
      </c>
      <c r="O338">
        <v>3.601</v>
      </c>
      <c r="P338" s="7">
        <v>32</v>
      </c>
      <c r="Q338" s="7">
        <v>30</v>
      </c>
      <c r="R338">
        <v>0</v>
      </c>
    </row>
    <row r="339" spans="1:23" x14ac:dyDescent="0.2">
      <c r="A339">
        <v>4297</v>
      </c>
      <c r="B339" t="s">
        <v>463</v>
      </c>
      <c r="C339" t="s">
        <v>126</v>
      </c>
      <c r="D339">
        <v>1976</v>
      </c>
      <c r="E339" t="s">
        <v>204</v>
      </c>
      <c r="F339">
        <f t="shared" si="33"/>
        <v>4.6109999999999998</v>
      </c>
      <c r="G339">
        <f t="shared" si="34"/>
        <v>4.6109999999999998</v>
      </c>
      <c r="H339">
        <f t="shared" si="35"/>
        <v>4.2359999999999998</v>
      </c>
      <c r="I339">
        <f t="shared" si="36"/>
        <v>0</v>
      </c>
      <c r="J339">
        <f t="shared" si="37"/>
        <v>32</v>
      </c>
      <c r="K339">
        <f t="shared" si="38"/>
        <v>12</v>
      </c>
      <c r="L339" s="6">
        <v>4.2359999999999998</v>
      </c>
      <c r="M339" s="6">
        <v>32</v>
      </c>
      <c r="N339" s="6">
        <v>12</v>
      </c>
      <c r="O339">
        <v>0</v>
      </c>
      <c r="R339">
        <v>0</v>
      </c>
    </row>
    <row r="340" spans="1:23" x14ac:dyDescent="0.2">
      <c r="A340">
        <v>4816</v>
      </c>
      <c r="B340" t="s">
        <v>464</v>
      </c>
      <c r="C340" t="s">
        <v>108</v>
      </c>
      <c r="D340">
        <v>1980</v>
      </c>
      <c r="E340" t="s">
        <v>35</v>
      </c>
      <c r="F340">
        <f t="shared" si="33"/>
        <v>4.6109999999999998</v>
      </c>
      <c r="G340">
        <f t="shared" si="34"/>
        <v>4.6109999999999998</v>
      </c>
      <c r="H340">
        <f t="shared" si="35"/>
        <v>4.2359999999999998</v>
      </c>
      <c r="I340">
        <f t="shared" si="36"/>
        <v>0</v>
      </c>
      <c r="J340">
        <f t="shared" si="37"/>
        <v>32</v>
      </c>
      <c r="K340">
        <f t="shared" si="38"/>
        <v>12</v>
      </c>
      <c r="L340" s="6">
        <v>4.2359999999999998</v>
      </c>
      <c r="M340" s="6">
        <v>32</v>
      </c>
      <c r="N340" s="6">
        <v>12</v>
      </c>
      <c r="O340">
        <v>0</v>
      </c>
      <c r="R340">
        <v>0</v>
      </c>
    </row>
    <row r="341" spans="1:23" x14ac:dyDescent="0.2">
      <c r="A341">
        <v>2407</v>
      </c>
      <c r="B341" t="s">
        <v>465</v>
      </c>
      <c r="C341" t="s">
        <v>69</v>
      </c>
      <c r="D341">
        <v>1964</v>
      </c>
      <c r="E341" t="s">
        <v>35</v>
      </c>
      <c r="F341">
        <f t="shared" si="33"/>
        <v>4.6109999999999998</v>
      </c>
      <c r="G341">
        <f t="shared" si="34"/>
        <v>4.6109999999999998</v>
      </c>
      <c r="H341">
        <f t="shared" si="35"/>
        <v>4.2359999999999998</v>
      </c>
      <c r="I341">
        <f t="shared" si="36"/>
        <v>0</v>
      </c>
      <c r="J341">
        <f t="shared" si="37"/>
        <v>40</v>
      </c>
      <c r="K341">
        <f t="shared" si="38"/>
        <v>15</v>
      </c>
      <c r="L341" s="6">
        <v>4.2359999999999998</v>
      </c>
      <c r="M341" s="6">
        <v>40</v>
      </c>
      <c r="N341" s="6">
        <v>15</v>
      </c>
      <c r="O341">
        <v>0</v>
      </c>
      <c r="R341">
        <v>0</v>
      </c>
    </row>
    <row r="342" spans="1:23" x14ac:dyDescent="0.2">
      <c r="A342">
        <v>17655</v>
      </c>
      <c r="B342" t="s">
        <v>466</v>
      </c>
      <c r="C342" t="s">
        <v>467</v>
      </c>
      <c r="D342">
        <v>1962</v>
      </c>
      <c r="E342" t="s">
        <v>30</v>
      </c>
      <c r="F342">
        <f t="shared" si="33"/>
        <v>4.5859999999999994</v>
      </c>
      <c r="G342">
        <f t="shared" si="34"/>
        <v>4.5859999999999994</v>
      </c>
      <c r="H342">
        <f t="shared" si="35"/>
        <v>4.2359999999999998</v>
      </c>
      <c r="I342">
        <f t="shared" si="36"/>
        <v>0</v>
      </c>
      <c r="J342">
        <f t="shared" si="37"/>
        <v>40</v>
      </c>
      <c r="K342">
        <f t="shared" si="38"/>
        <v>14</v>
      </c>
      <c r="L342" s="6">
        <v>4.2359999999999998</v>
      </c>
      <c r="M342" s="6">
        <v>40</v>
      </c>
      <c r="N342" s="6">
        <v>14</v>
      </c>
      <c r="O342">
        <v>0</v>
      </c>
      <c r="R342">
        <v>0</v>
      </c>
    </row>
    <row r="343" spans="1:23" x14ac:dyDescent="0.2">
      <c r="A343">
        <v>11650</v>
      </c>
      <c r="B343" t="s">
        <v>468</v>
      </c>
      <c r="C343" t="s">
        <v>323</v>
      </c>
      <c r="D343">
        <v>1964</v>
      </c>
      <c r="E343" t="s">
        <v>204</v>
      </c>
      <c r="F343">
        <f t="shared" si="33"/>
        <v>0</v>
      </c>
      <c r="G343">
        <f t="shared" si="34"/>
        <v>4.5693333333333328</v>
      </c>
      <c r="H343">
        <f t="shared" si="35"/>
        <v>4.2359999999999998</v>
      </c>
      <c r="I343">
        <f t="shared" si="36"/>
        <v>0.26666666666666666</v>
      </c>
      <c r="J343">
        <f t="shared" si="37"/>
        <v>6</v>
      </c>
      <c r="K343">
        <f t="shared" si="38"/>
        <v>2</v>
      </c>
      <c r="L343" s="6">
        <v>4.2359999999999998</v>
      </c>
      <c r="M343" s="6">
        <v>6</v>
      </c>
      <c r="N343" s="6">
        <v>2</v>
      </c>
      <c r="O343">
        <v>0</v>
      </c>
      <c r="R343">
        <v>0</v>
      </c>
    </row>
    <row r="344" spans="1:23" x14ac:dyDescent="0.2">
      <c r="A344">
        <v>18179</v>
      </c>
      <c r="B344" t="s">
        <v>469</v>
      </c>
      <c r="C344" t="s">
        <v>470</v>
      </c>
      <c r="D344">
        <v>1951</v>
      </c>
      <c r="E344" t="s">
        <v>35</v>
      </c>
      <c r="F344">
        <f t="shared" si="33"/>
        <v>4.4119393939393934</v>
      </c>
      <c r="G344">
        <f t="shared" si="34"/>
        <v>4.4119393939393934</v>
      </c>
      <c r="H344">
        <f t="shared" si="35"/>
        <v>3.9725454545454544</v>
      </c>
      <c r="I344">
        <f t="shared" si="36"/>
        <v>0</v>
      </c>
      <c r="J344">
        <f t="shared" si="37"/>
        <v>66</v>
      </c>
      <c r="K344">
        <f t="shared" si="38"/>
        <v>29</v>
      </c>
      <c r="L344" s="6">
        <v>4.2359999999999998</v>
      </c>
      <c r="M344" s="6">
        <v>14</v>
      </c>
      <c r="N344" s="6">
        <v>4</v>
      </c>
      <c r="O344">
        <v>3.956</v>
      </c>
      <c r="P344" s="5">
        <v>24</v>
      </c>
      <c r="Q344" s="5">
        <v>5</v>
      </c>
      <c r="R344">
        <v>3.855</v>
      </c>
      <c r="S344" s="8">
        <v>28</v>
      </c>
      <c r="T344" s="8">
        <v>20</v>
      </c>
    </row>
    <row r="345" spans="1:23" x14ac:dyDescent="0.2">
      <c r="A345">
        <v>2054</v>
      </c>
      <c r="B345" t="s">
        <v>471</v>
      </c>
      <c r="C345" t="s">
        <v>285</v>
      </c>
      <c r="D345">
        <v>1962</v>
      </c>
      <c r="E345" t="s">
        <v>85</v>
      </c>
      <c r="F345">
        <f t="shared" si="33"/>
        <v>4.4874871794871796</v>
      </c>
      <c r="G345">
        <f t="shared" si="34"/>
        <v>4.4874871794871796</v>
      </c>
      <c r="H345">
        <f t="shared" si="35"/>
        <v>3.9233846153846152</v>
      </c>
      <c r="I345">
        <f t="shared" si="36"/>
        <v>0</v>
      </c>
      <c r="J345">
        <f t="shared" si="37"/>
        <v>39</v>
      </c>
      <c r="K345">
        <f t="shared" si="38"/>
        <v>22</v>
      </c>
      <c r="L345" s="6">
        <v>4.2359999999999998</v>
      </c>
      <c r="M345" s="6">
        <v>7</v>
      </c>
      <c r="N345" s="6">
        <v>2</v>
      </c>
      <c r="O345">
        <v>3.855</v>
      </c>
      <c r="P345" s="8">
        <v>32</v>
      </c>
      <c r="Q345" s="8">
        <v>20</v>
      </c>
      <c r="R345">
        <v>0</v>
      </c>
    </row>
    <row r="346" spans="1:23" x14ac:dyDescent="0.2">
      <c r="A346">
        <v>10525</v>
      </c>
      <c r="B346" t="s">
        <v>472</v>
      </c>
      <c r="C346" t="s">
        <v>146</v>
      </c>
      <c r="D346">
        <v>1975</v>
      </c>
      <c r="E346" t="s">
        <v>187</v>
      </c>
      <c r="F346">
        <f t="shared" si="33"/>
        <v>4.5087272727272723</v>
      </c>
      <c r="G346">
        <f t="shared" si="34"/>
        <v>4.5087272727272723</v>
      </c>
      <c r="H346">
        <f t="shared" si="35"/>
        <v>4.2359999999999998</v>
      </c>
      <c r="I346">
        <f t="shared" si="36"/>
        <v>0</v>
      </c>
      <c r="J346">
        <f t="shared" si="37"/>
        <v>44</v>
      </c>
      <c r="K346">
        <f t="shared" si="38"/>
        <v>12</v>
      </c>
      <c r="L346" s="6">
        <v>4.2359999999999998</v>
      </c>
      <c r="M346" s="6">
        <v>44</v>
      </c>
      <c r="N346" s="6">
        <v>12</v>
      </c>
      <c r="O346">
        <v>0</v>
      </c>
      <c r="R346">
        <v>0</v>
      </c>
    </row>
    <row r="347" spans="1:23" x14ac:dyDescent="0.2">
      <c r="A347">
        <v>687</v>
      </c>
      <c r="B347" t="s">
        <v>473</v>
      </c>
      <c r="C347" t="s">
        <v>416</v>
      </c>
      <c r="D347">
        <v>1952</v>
      </c>
      <c r="E347" t="s">
        <v>187</v>
      </c>
      <c r="F347">
        <f t="shared" si="33"/>
        <v>4.4673461538461536</v>
      </c>
      <c r="G347">
        <f t="shared" si="34"/>
        <v>4.4673461538461536</v>
      </c>
      <c r="H347">
        <f t="shared" si="35"/>
        <v>3.9673461538461536</v>
      </c>
      <c r="I347">
        <f t="shared" si="36"/>
        <v>0</v>
      </c>
      <c r="J347">
        <f t="shared" si="37"/>
        <v>52</v>
      </c>
      <c r="K347">
        <f t="shared" si="38"/>
        <v>26</v>
      </c>
      <c r="L347" s="6">
        <v>4.2359999999999998</v>
      </c>
      <c r="M347" s="6">
        <v>30</v>
      </c>
      <c r="N347" s="6">
        <v>8</v>
      </c>
      <c r="O347">
        <v>3.601</v>
      </c>
      <c r="P347" s="7">
        <v>22</v>
      </c>
      <c r="Q347" s="7">
        <v>18</v>
      </c>
      <c r="R347">
        <v>0</v>
      </c>
    </row>
    <row r="348" spans="1:23" x14ac:dyDescent="0.2">
      <c r="A348">
        <v>16515</v>
      </c>
      <c r="B348" t="s">
        <v>474</v>
      </c>
      <c r="C348" t="s">
        <v>10</v>
      </c>
      <c r="D348">
        <v>1969</v>
      </c>
      <c r="E348" t="s">
        <v>35</v>
      </c>
      <c r="F348">
        <f t="shared" si="33"/>
        <v>4.4039230769230775</v>
      </c>
      <c r="G348">
        <f t="shared" si="34"/>
        <v>4.4039230769230775</v>
      </c>
      <c r="H348">
        <f t="shared" si="35"/>
        <v>3.9231538461538467</v>
      </c>
      <c r="I348">
        <f t="shared" si="36"/>
        <v>0</v>
      </c>
      <c r="J348">
        <f t="shared" si="37"/>
        <v>52</v>
      </c>
      <c r="K348">
        <f t="shared" si="38"/>
        <v>25</v>
      </c>
      <c r="L348" s="6">
        <v>4.2359999999999998</v>
      </c>
      <c r="M348" s="6">
        <v>4</v>
      </c>
      <c r="N348" s="6">
        <v>1</v>
      </c>
      <c r="O348">
        <v>3.956</v>
      </c>
      <c r="P348" s="5">
        <v>20</v>
      </c>
      <c r="Q348" s="5">
        <v>6</v>
      </c>
      <c r="R348">
        <v>3.855</v>
      </c>
      <c r="S348" s="8">
        <v>28</v>
      </c>
      <c r="T348" s="8">
        <v>18</v>
      </c>
      <c r="W348" s="5"/>
    </row>
    <row r="349" spans="1:23" x14ac:dyDescent="0.2">
      <c r="A349">
        <v>5238</v>
      </c>
      <c r="B349" t="s">
        <v>475</v>
      </c>
      <c r="C349" t="s">
        <v>65</v>
      </c>
      <c r="D349">
        <v>1983</v>
      </c>
      <c r="E349" t="s">
        <v>35</v>
      </c>
      <c r="F349">
        <f t="shared" si="33"/>
        <v>4.2722499999999997</v>
      </c>
      <c r="G349">
        <f t="shared" si="34"/>
        <v>4.2722499999999997</v>
      </c>
      <c r="H349">
        <f t="shared" si="35"/>
        <v>3.9910000000000001</v>
      </c>
      <c r="I349">
        <f t="shared" si="36"/>
        <v>0</v>
      </c>
      <c r="J349">
        <f t="shared" si="37"/>
        <v>32</v>
      </c>
      <c r="K349">
        <f t="shared" si="38"/>
        <v>9</v>
      </c>
      <c r="L349" s="6">
        <v>4.2359999999999998</v>
      </c>
      <c r="M349" s="6">
        <v>4</v>
      </c>
      <c r="N349" s="6">
        <v>1</v>
      </c>
      <c r="O349">
        <v>3.956</v>
      </c>
      <c r="P349" s="5">
        <v>28</v>
      </c>
      <c r="Q349" s="5">
        <v>8</v>
      </c>
      <c r="R349">
        <v>0</v>
      </c>
    </row>
    <row r="350" spans="1:23" x14ac:dyDescent="0.2">
      <c r="A350">
        <v>6374</v>
      </c>
      <c r="B350" t="s">
        <v>366</v>
      </c>
      <c r="C350" t="s">
        <v>146</v>
      </c>
      <c r="D350">
        <v>1989</v>
      </c>
      <c r="E350" t="s">
        <v>367</v>
      </c>
      <c r="F350">
        <f t="shared" si="33"/>
        <v>4.4202105263157891</v>
      </c>
      <c r="G350">
        <f t="shared" si="34"/>
        <v>4.4202105263157891</v>
      </c>
      <c r="H350">
        <f t="shared" si="35"/>
        <v>4.2359999999999998</v>
      </c>
      <c r="I350">
        <f t="shared" si="36"/>
        <v>0</v>
      </c>
      <c r="J350">
        <f t="shared" si="37"/>
        <v>38</v>
      </c>
      <c r="K350">
        <f t="shared" si="38"/>
        <v>7</v>
      </c>
      <c r="L350" s="6">
        <v>4.2359999999999998</v>
      </c>
      <c r="M350" s="6">
        <v>38</v>
      </c>
      <c r="N350" s="6">
        <v>7</v>
      </c>
      <c r="O350">
        <v>0</v>
      </c>
      <c r="R350">
        <v>0</v>
      </c>
    </row>
    <row r="351" spans="1:23" x14ac:dyDescent="0.2">
      <c r="A351">
        <v>15516</v>
      </c>
      <c r="B351" t="s">
        <v>196</v>
      </c>
      <c r="C351" t="s">
        <v>143</v>
      </c>
      <c r="D351">
        <v>1993</v>
      </c>
      <c r="E351" t="s">
        <v>297</v>
      </c>
      <c r="F351">
        <f t="shared" si="33"/>
        <v>4.3387380952380949</v>
      </c>
      <c r="G351">
        <f t="shared" si="34"/>
        <v>4.3387380952380949</v>
      </c>
      <c r="H351">
        <f t="shared" si="35"/>
        <v>3.7673095238095238</v>
      </c>
      <c r="I351">
        <f t="shared" si="36"/>
        <v>0</v>
      </c>
      <c r="J351">
        <f t="shared" si="37"/>
        <v>42</v>
      </c>
      <c r="K351">
        <f t="shared" si="38"/>
        <v>24</v>
      </c>
      <c r="L351" s="6">
        <v>4.2359999999999998</v>
      </c>
      <c r="M351" s="6">
        <v>11</v>
      </c>
      <c r="N351" s="6">
        <v>2</v>
      </c>
      <c r="O351">
        <v>3.601</v>
      </c>
      <c r="P351" s="7">
        <v>31</v>
      </c>
      <c r="Q351" s="7">
        <v>22</v>
      </c>
      <c r="R351">
        <v>0</v>
      </c>
    </row>
    <row r="352" spans="1:23" x14ac:dyDescent="0.2">
      <c r="A352">
        <v>2548</v>
      </c>
      <c r="B352" t="s">
        <v>476</v>
      </c>
      <c r="C352" t="s">
        <v>65</v>
      </c>
      <c r="D352">
        <v>1965</v>
      </c>
      <c r="E352" t="s">
        <v>367</v>
      </c>
      <c r="F352">
        <f t="shared" si="33"/>
        <v>4.2163529411764706</v>
      </c>
      <c r="G352">
        <f t="shared" si="34"/>
        <v>4.2163529411764706</v>
      </c>
      <c r="H352">
        <f t="shared" si="35"/>
        <v>3.9222352941176468</v>
      </c>
      <c r="I352">
        <f t="shared" si="36"/>
        <v>0</v>
      </c>
      <c r="J352">
        <f t="shared" si="37"/>
        <v>34</v>
      </c>
      <c r="K352">
        <f t="shared" si="38"/>
        <v>10</v>
      </c>
      <c r="L352" s="6">
        <v>4.2359999999999998</v>
      </c>
      <c r="M352" s="6">
        <v>6</v>
      </c>
      <c r="N352" s="6">
        <v>1</v>
      </c>
      <c r="O352">
        <v>3.855</v>
      </c>
      <c r="P352" s="8">
        <v>28</v>
      </c>
      <c r="Q352" s="8">
        <v>9</v>
      </c>
      <c r="R352">
        <v>0</v>
      </c>
    </row>
    <row r="353" spans="1:20" x14ac:dyDescent="0.2">
      <c r="A353">
        <v>15966</v>
      </c>
      <c r="B353" t="s">
        <v>477</v>
      </c>
      <c r="C353" t="s">
        <v>65</v>
      </c>
      <c r="D353">
        <v>1968</v>
      </c>
      <c r="E353" t="s">
        <v>305</v>
      </c>
      <c r="F353">
        <f t="shared" si="33"/>
        <v>4.2359999999999998</v>
      </c>
      <c r="G353">
        <f t="shared" si="34"/>
        <v>4.4026666666666667</v>
      </c>
      <c r="H353">
        <f t="shared" si="35"/>
        <v>4.2359999999999998</v>
      </c>
      <c r="I353">
        <f t="shared" si="36"/>
        <v>0.16666666666666666</v>
      </c>
      <c r="J353">
        <f t="shared" si="37"/>
        <v>12</v>
      </c>
      <c r="K353">
        <f t="shared" si="38"/>
        <v>2</v>
      </c>
      <c r="L353" s="6">
        <v>4.2359999999999998</v>
      </c>
      <c r="M353" s="6">
        <v>12</v>
      </c>
      <c r="N353" s="6">
        <v>2</v>
      </c>
      <c r="O353">
        <v>0</v>
      </c>
      <c r="R353">
        <v>0</v>
      </c>
    </row>
    <row r="354" spans="1:20" x14ac:dyDescent="0.2">
      <c r="A354">
        <v>18415</v>
      </c>
      <c r="B354" t="s">
        <v>478</v>
      </c>
      <c r="C354" t="s">
        <v>53</v>
      </c>
      <c r="D354">
        <v>1973</v>
      </c>
      <c r="E354" t="s">
        <v>439</v>
      </c>
      <c r="F354">
        <f t="shared" si="33"/>
        <v>4.359</v>
      </c>
      <c r="G354">
        <f t="shared" si="34"/>
        <v>4.359</v>
      </c>
      <c r="H354">
        <f t="shared" si="35"/>
        <v>4.109</v>
      </c>
      <c r="I354">
        <f t="shared" si="36"/>
        <v>0</v>
      </c>
      <c r="J354">
        <f t="shared" si="37"/>
        <v>40</v>
      </c>
      <c r="K354">
        <f t="shared" si="38"/>
        <v>10</v>
      </c>
      <c r="L354" s="6">
        <v>4.2359999999999998</v>
      </c>
      <c r="M354" s="6">
        <v>32</v>
      </c>
      <c r="N354" s="6">
        <v>5</v>
      </c>
      <c r="O354">
        <v>3.601</v>
      </c>
      <c r="P354" s="7">
        <v>8</v>
      </c>
      <c r="Q354" s="7">
        <v>5</v>
      </c>
      <c r="R354">
        <v>0</v>
      </c>
    </row>
    <row r="355" spans="1:20" x14ac:dyDescent="0.2">
      <c r="A355">
        <v>14402</v>
      </c>
      <c r="B355" t="s">
        <v>479</v>
      </c>
      <c r="C355" t="s">
        <v>78</v>
      </c>
      <c r="D355">
        <v>1988</v>
      </c>
      <c r="E355" t="s">
        <v>297</v>
      </c>
      <c r="F355">
        <f t="shared" si="33"/>
        <v>4.3526666666666669</v>
      </c>
      <c r="G355">
        <f t="shared" si="34"/>
        <v>4.3860000000000001</v>
      </c>
      <c r="H355">
        <f t="shared" si="35"/>
        <v>4.2359999999999998</v>
      </c>
      <c r="I355">
        <f t="shared" si="36"/>
        <v>3.3333333333333333E-2</v>
      </c>
      <c r="J355">
        <f t="shared" si="37"/>
        <v>20</v>
      </c>
      <c r="K355">
        <f t="shared" si="38"/>
        <v>3</v>
      </c>
      <c r="L355" s="6">
        <v>4.2359999999999998</v>
      </c>
      <c r="M355" s="6">
        <v>20</v>
      </c>
      <c r="N355" s="6">
        <v>3</v>
      </c>
      <c r="O355">
        <v>0</v>
      </c>
      <c r="R355">
        <v>0</v>
      </c>
    </row>
    <row r="356" spans="1:20" x14ac:dyDescent="0.2">
      <c r="A356">
        <v>1035</v>
      </c>
      <c r="B356" t="s">
        <v>276</v>
      </c>
      <c r="C356" t="s">
        <v>138</v>
      </c>
      <c r="D356">
        <v>1955</v>
      </c>
      <c r="E356" t="s">
        <v>187</v>
      </c>
      <c r="F356">
        <f t="shared" si="33"/>
        <v>4.3914166666666663</v>
      </c>
      <c r="G356">
        <f t="shared" si="34"/>
        <v>4.3914166666666663</v>
      </c>
      <c r="H356">
        <f t="shared" si="35"/>
        <v>4.1830833333333333</v>
      </c>
      <c r="I356">
        <f t="shared" si="36"/>
        <v>0</v>
      </c>
      <c r="J356">
        <f t="shared" si="37"/>
        <v>24</v>
      </c>
      <c r="K356">
        <f t="shared" si="38"/>
        <v>5</v>
      </c>
      <c r="L356" s="6">
        <v>4.2359999999999998</v>
      </c>
      <c r="M356" s="6">
        <v>22</v>
      </c>
      <c r="N356" s="6">
        <v>3</v>
      </c>
      <c r="O356">
        <v>3.601</v>
      </c>
      <c r="P356" s="7">
        <v>2</v>
      </c>
      <c r="Q356" s="7">
        <v>2</v>
      </c>
      <c r="R356">
        <v>0</v>
      </c>
    </row>
    <row r="357" spans="1:20" x14ac:dyDescent="0.2">
      <c r="A357">
        <v>12587</v>
      </c>
      <c r="B357" t="s">
        <v>480</v>
      </c>
      <c r="C357" t="s">
        <v>285</v>
      </c>
      <c r="D357">
        <v>1962</v>
      </c>
      <c r="E357" t="s">
        <v>297</v>
      </c>
      <c r="F357">
        <f t="shared" si="33"/>
        <v>4.4151818181818179</v>
      </c>
      <c r="G357">
        <f t="shared" si="34"/>
        <v>4.4151818181818179</v>
      </c>
      <c r="H357">
        <f t="shared" si="35"/>
        <v>3.9242727272727267</v>
      </c>
      <c r="I357">
        <f t="shared" si="36"/>
        <v>0</v>
      </c>
      <c r="J357">
        <f t="shared" si="37"/>
        <v>55</v>
      </c>
      <c r="K357">
        <f t="shared" si="38"/>
        <v>27</v>
      </c>
      <c r="L357" s="6">
        <v>4.2359999999999998</v>
      </c>
      <c r="M357" s="6">
        <v>28</v>
      </c>
      <c r="N357" s="6">
        <v>3</v>
      </c>
      <c r="O357">
        <v>3.601</v>
      </c>
      <c r="P357" s="7">
        <v>27</v>
      </c>
      <c r="Q357" s="7">
        <v>24</v>
      </c>
      <c r="R357">
        <v>0</v>
      </c>
    </row>
    <row r="358" spans="1:20" x14ac:dyDescent="0.2">
      <c r="A358">
        <v>14711</v>
      </c>
      <c r="B358" t="s">
        <v>481</v>
      </c>
      <c r="C358" t="s">
        <v>41</v>
      </c>
      <c r="D358">
        <v>1979</v>
      </c>
      <c r="E358" t="s">
        <v>297</v>
      </c>
      <c r="F358">
        <f t="shared" si="33"/>
        <v>4.3252857142857142</v>
      </c>
      <c r="G358">
        <f t="shared" si="34"/>
        <v>4.3252857142857142</v>
      </c>
      <c r="H358">
        <f t="shared" si="35"/>
        <v>3.782428571428571</v>
      </c>
      <c r="I358">
        <f t="shared" si="36"/>
        <v>0</v>
      </c>
      <c r="J358">
        <f t="shared" si="37"/>
        <v>35</v>
      </c>
      <c r="K358">
        <f t="shared" si="38"/>
        <v>19</v>
      </c>
      <c r="L358" s="6">
        <v>4.2359999999999998</v>
      </c>
      <c r="M358" s="6">
        <v>10</v>
      </c>
      <c r="N358" s="6">
        <v>1</v>
      </c>
      <c r="O358">
        <v>3.601</v>
      </c>
      <c r="P358" s="7">
        <v>25</v>
      </c>
      <c r="Q358" s="7">
        <v>18</v>
      </c>
      <c r="R358">
        <v>0</v>
      </c>
    </row>
    <row r="359" spans="1:20" x14ac:dyDescent="0.2">
      <c r="A359">
        <v>14823</v>
      </c>
      <c r="B359" t="s">
        <v>482</v>
      </c>
      <c r="C359" t="s">
        <v>214</v>
      </c>
      <c r="D359">
        <v>1958</v>
      </c>
      <c r="E359" t="s">
        <v>439</v>
      </c>
      <c r="F359">
        <f t="shared" si="33"/>
        <v>4.143575757575757</v>
      </c>
      <c r="G359">
        <f t="shared" si="34"/>
        <v>4.3269090909090906</v>
      </c>
      <c r="H359">
        <f t="shared" si="35"/>
        <v>4.2359999999999998</v>
      </c>
      <c r="I359">
        <f t="shared" si="36"/>
        <v>0.18333333333333335</v>
      </c>
      <c r="J359">
        <f t="shared" si="37"/>
        <v>11</v>
      </c>
      <c r="K359">
        <f t="shared" si="38"/>
        <v>1</v>
      </c>
      <c r="L359" s="6">
        <v>4.2359999999999998</v>
      </c>
      <c r="M359" s="6">
        <v>11</v>
      </c>
      <c r="N359" s="6">
        <v>1</v>
      </c>
      <c r="O359">
        <v>0</v>
      </c>
      <c r="R359">
        <v>0</v>
      </c>
    </row>
    <row r="360" spans="1:20" x14ac:dyDescent="0.2">
      <c r="A360">
        <v>17654</v>
      </c>
      <c r="B360" t="s">
        <v>483</v>
      </c>
      <c r="C360" t="s">
        <v>128</v>
      </c>
      <c r="D360">
        <v>1978</v>
      </c>
      <c r="E360" t="s">
        <v>30</v>
      </c>
      <c r="F360">
        <f t="shared" si="33"/>
        <v>4.3026666666666662</v>
      </c>
      <c r="G360">
        <f t="shared" si="34"/>
        <v>4.3026666666666662</v>
      </c>
      <c r="H360">
        <f t="shared" si="35"/>
        <v>4.2359999999999998</v>
      </c>
      <c r="I360">
        <f t="shared" si="36"/>
        <v>0</v>
      </c>
      <c r="J360">
        <f t="shared" si="37"/>
        <v>30</v>
      </c>
      <c r="K360">
        <f t="shared" si="38"/>
        <v>2</v>
      </c>
      <c r="L360" s="6">
        <v>4.2359999999999998</v>
      </c>
      <c r="M360" s="6">
        <v>30</v>
      </c>
      <c r="N360" s="6">
        <v>2</v>
      </c>
      <c r="O360">
        <v>0</v>
      </c>
      <c r="R360">
        <v>0</v>
      </c>
    </row>
    <row r="361" spans="1:20" x14ac:dyDescent="0.2">
      <c r="A361">
        <v>13335</v>
      </c>
      <c r="B361" t="s">
        <v>484</v>
      </c>
      <c r="C361" t="s">
        <v>106</v>
      </c>
      <c r="D361">
        <v>1957</v>
      </c>
      <c r="E361" t="s">
        <v>30</v>
      </c>
      <c r="F361">
        <f t="shared" si="33"/>
        <v>4.269333333333333</v>
      </c>
      <c r="G361">
        <f t="shared" si="34"/>
        <v>4.269333333333333</v>
      </c>
      <c r="H361">
        <f t="shared" si="35"/>
        <v>4.2359999999999998</v>
      </c>
      <c r="I361">
        <f t="shared" si="36"/>
        <v>0</v>
      </c>
      <c r="J361">
        <f t="shared" si="37"/>
        <v>30</v>
      </c>
      <c r="K361">
        <f t="shared" si="38"/>
        <v>1</v>
      </c>
      <c r="L361" s="6">
        <v>4.2359999999999998</v>
      </c>
      <c r="M361" s="6">
        <v>30</v>
      </c>
      <c r="N361" s="6">
        <v>1</v>
      </c>
      <c r="O361">
        <v>0</v>
      </c>
      <c r="R361">
        <v>0</v>
      </c>
    </row>
    <row r="362" spans="1:20" x14ac:dyDescent="0.2">
      <c r="A362">
        <v>1884</v>
      </c>
      <c r="B362" t="s">
        <v>485</v>
      </c>
      <c r="C362" t="s">
        <v>170</v>
      </c>
      <c r="D362">
        <v>1961</v>
      </c>
      <c r="E362" t="s">
        <v>85</v>
      </c>
      <c r="F362">
        <f t="shared" si="33"/>
        <v>4.2129655172413791</v>
      </c>
      <c r="G362">
        <f t="shared" si="34"/>
        <v>4.2129655172413791</v>
      </c>
      <c r="H362">
        <f t="shared" si="35"/>
        <v>3.8681379310344828</v>
      </c>
      <c r="I362">
        <f t="shared" si="36"/>
        <v>0</v>
      </c>
      <c r="J362">
        <f t="shared" si="37"/>
        <v>29</v>
      </c>
      <c r="K362">
        <f t="shared" si="38"/>
        <v>10</v>
      </c>
      <c r="L362" s="6">
        <v>4.2359999999999998</v>
      </c>
      <c r="M362" s="6">
        <v>1</v>
      </c>
      <c r="N362" s="6">
        <v>0</v>
      </c>
      <c r="O362">
        <v>3.855</v>
      </c>
      <c r="P362" s="8">
        <v>28</v>
      </c>
      <c r="Q362" s="8">
        <v>10</v>
      </c>
      <c r="R362">
        <v>0</v>
      </c>
    </row>
    <row r="363" spans="1:20" x14ac:dyDescent="0.2">
      <c r="A363">
        <v>11931</v>
      </c>
      <c r="B363" t="s">
        <v>486</v>
      </c>
      <c r="C363" t="s">
        <v>487</v>
      </c>
      <c r="D363">
        <v>1957</v>
      </c>
      <c r="E363" t="s">
        <v>439</v>
      </c>
      <c r="F363">
        <f t="shared" si="33"/>
        <v>3.8942222222222225</v>
      </c>
      <c r="G363">
        <f t="shared" si="34"/>
        <v>3.8942222222222225</v>
      </c>
      <c r="H363">
        <f t="shared" si="35"/>
        <v>3.6997777777777778</v>
      </c>
      <c r="I363">
        <f t="shared" si="36"/>
        <v>0</v>
      </c>
      <c r="J363">
        <f t="shared" si="37"/>
        <v>36</v>
      </c>
      <c r="K363">
        <f t="shared" si="38"/>
        <v>7</v>
      </c>
      <c r="L363" s="6">
        <v>4.2359999999999998</v>
      </c>
      <c r="M363" s="6">
        <v>4</v>
      </c>
      <c r="N363" s="6">
        <v>0</v>
      </c>
      <c r="O363">
        <v>3.855</v>
      </c>
      <c r="P363" s="8">
        <v>4</v>
      </c>
      <c r="Q363" s="8">
        <v>0</v>
      </c>
      <c r="R363">
        <v>3.601</v>
      </c>
      <c r="S363" s="7">
        <v>28</v>
      </c>
      <c r="T363" s="7">
        <v>7</v>
      </c>
    </row>
    <row r="364" spans="1:20" x14ac:dyDescent="0.2">
      <c r="A364">
        <v>15755</v>
      </c>
      <c r="B364" t="s">
        <v>488</v>
      </c>
      <c r="C364" t="s">
        <v>489</v>
      </c>
      <c r="D364">
        <v>1993</v>
      </c>
      <c r="E364" t="s">
        <v>187</v>
      </c>
      <c r="F364">
        <f t="shared" si="33"/>
        <v>4.543333333333333</v>
      </c>
      <c r="G364">
        <f t="shared" si="34"/>
        <v>4.543333333333333</v>
      </c>
      <c r="H364">
        <f t="shared" si="35"/>
        <v>3.6433333333333331</v>
      </c>
      <c r="I364">
        <f t="shared" si="36"/>
        <v>0</v>
      </c>
      <c r="J364">
        <f t="shared" si="37"/>
        <v>30</v>
      </c>
      <c r="K364">
        <f t="shared" si="38"/>
        <v>27</v>
      </c>
      <c r="L364" s="6">
        <v>4.2359999999999998</v>
      </c>
      <c r="M364" s="6">
        <v>2</v>
      </c>
      <c r="N364" s="6">
        <v>0</v>
      </c>
      <c r="O364">
        <v>3.601</v>
      </c>
      <c r="P364" s="7">
        <v>28</v>
      </c>
      <c r="Q364" s="7">
        <v>27</v>
      </c>
      <c r="R364">
        <v>0</v>
      </c>
    </row>
    <row r="365" spans="1:20" x14ac:dyDescent="0.2">
      <c r="A365">
        <v>16592</v>
      </c>
      <c r="B365" t="s">
        <v>490</v>
      </c>
      <c r="C365" t="s">
        <v>491</v>
      </c>
      <c r="D365">
        <v>1968</v>
      </c>
      <c r="E365" t="s">
        <v>187</v>
      </c>
      <c r="F365">
        <f t="shared" si="33"/>
        <v>4.1234999999999999</v>
      </c>
      <c r="G365">
        <f t="shared" si="34"/>
        <v>4.1234999999999999</v>
      </c>
      <c r="H365">
        <f t="shared" si="35"/>
        <v>3.7068333333333334</v>
      </c>
      <c r="I365">
        <f t="shared" si="36"/>
        <v>0</v>
      </c>
      <c r="J365">
        <f t="shared" si="37"/>
        <v>24</v>
      </c>
      <c r="K365">
        <f t="shared" si="38"/>
        <v>10</v>
      </c>
      <c r="L365" s="6">
        <v>4.2359999999999998</v>
      </c>
      <c r="M365" s="6">
        <v>4</v>
      </c>
      <c r="N365" s="6">
        <v>0</v>
      </c>
      <c r="O365">
        <v>3.601</v>
      </c>
      <c r="P365" s="7">
        <v>20</v>
      </c>
      <c r="Q365" s="7">
        <v>10</v>
      </c>
      <c r="R365">
        <v>0</v>
      </c>
    </row>
    <row r="366" spans="1:20" x14ac:dyDescent="0.2">
      <c r="A366">
        <v>18414</v>
      </c>
      <c r="B366" t="s">
        <v>478</v>
      </c>
      <c r="C366" t="s">
        <v>492</v>
      </c>
      <c r="D366">
        <v>1999</v>
      </c>
      <c r="E366" t="s">
        <v>439</v>
      </c>
      <c r="F366">
        <f t="shared" si="33"/>
        <v>4.1197735849056603</v>
      </c>
      <c r="G366">
        <f t="shared" si="34"/>
        <v>4.1197735849056603</v>
      </c>
      <c r="H366">
        <f t="shared" si="35"/>
        <v>4.0443018867924527</v>
      </c>
      <c r="I366">
        <f t="shared" si="36"/>
        <v>0</v>
      </c>
      <c r="J366">
        <f t="shared" si="37"/>
        <v>53</v>
      </c>
      <c r="K366">
        <f t="shared" si="38"/>
        <v>4</v>
      </c>
      <c r="L366" s="6">
        <v>4.2359999999999998</v>
      </c>
      <c r="M366" s="6">
        <v>37</v>
      </c>
      <c r="N366" s="6">
        <v>0</v>
      </c>
      <c r="O366">
        <v>3.601</v>
      </c>
      <c r="P366" s="7">
        <v>16</v>
      </c>
      <c r="Q366" s="7">
        <v>4</v>
      </c>
      <c r="R366">
        <v>0</v>
      </c>
    </row>
    <row r="367" spans="1:20" x14ac:dyDescent="0.2">
      <c r="A367">
        <v>14123</v>
      </c>
      <c r="B367" t="s">
        <v>493</v>
      </c>
      <c r="C367" t="s">
        <v>444</v>
      </c>
      <c r="D367">
        <v>1952</v>
      </c>
      <c r="E367" t="s">
        <v>30</v>
      </c>
      <c r="F367">
        <f t="shared" si="33"/>
        <v>0</v>
      </c>
      <c r="G367">
        <f t="shared" si="34"/>
        <v>4.2359999999999998</v>
      </c>
      <c r="H367">
        <f t="shared" si="35"/>
        <v>4.2359999999999998</v>
      </c>
      <c r="I367">
        <f t="shared" si="36"/>
        <v>0.3</v>
      </c>
      <c r="J367">
        <f t="shared" si="37"/>
        <v>4</v>
      </c>
      <c r="K367">
        <f t="shared" si="38"/>
        <v>0</v>
      </c>
      <c r="L367" s="6">
        <v>4.2359999999999998</v>
      </c>
      <c r="M367" s="6">
        <v>4</v>
      </c>
      <c r="N367" s="6">
        <v>0</v>
      </c>
      <c r="O367">
        <v>0</v>
      </c>
      <c r="R367">
        <v>0</v>
      </c>
    </row>
    <row r="368" spans="1:20" x14ac:dyDescent="0.2">
      <c r="A368">
        <v>215</v>
      </c>
      <c r="B368" t="s">
        <v>494</v>
      </c>
      <c r="C368" t="s">
        <v>495</v>
      </c>
      <c r="D368">
        <v>1944</v>
      </c>
      <c r="E368" t="s">
        <v>212</v>
      </c>
      <c r="F368">
        <f t="shared" si="33"/>
        <v>0</v>
      </c>
      <c r="G368">
        <f t="shared" si="34"/>
        <v>4.2359999999999998</v>
      </c>
      <c r="H368">
        <f t="shared" si="35"/>
        <v>4.2359999999999998</v>
      </c>
      <c r="I368">
        <f t="shared" si="36"/>
        <v>0.20000000000000004</v>
      </c>
      <c r="J368">
        <f t="shared" si="37"/>
        <v>10</v>
      </c>
      <c r="K368">
        <f t="shared" si="38"/>
        <v>0</v>
      </c>
      <c r="L368" s="6">
        <v>4.2359999999999998</v>
      </c>
      <c r="M368" s="6">
        <v>10</v>
      </c>
      <c r="N368" s="6">
        <v>0</v>
      </c>
      <c r="O368">
        <v>0</v>
      </c>
      <c r="R368">
        <v>0</v>
      </c>
    </row>
    <row r="369" spans="1:20" x14ac:dyDescent="0.2">
      <c r="A369">
        <v>12763</v>
      </c>
      <c r="B369" t="s">
        <v>496</v>
      </c>
      <c r="C369" t="s">
        <v>128</v>
      </c>
      <c r="D369">
        <v>1946</v>
      </c>
      <c r="E369" t="s">
        <v>305</v>
      </c>
      <c r="F369">
        <f t="shared" si="33"/>
        <v>0</v>
      </c>
      <c r="G369">
        <f t="shared" si="34"/>
        <v>4.2359999999999998</v>
      </c>
      <c r="H369">
        <f t="shared" si="35"/>
        <v>4.2359999999999998</v>
      </c>
      <c r="I369">
        <f t="shared" si="36"/>
        <v>0.35000000000000003</v>
      </c>
      <c r="J369">
        <f t="shared" si="37"/>
        <v>1</v>
      </c>
      <c r="K369">
        <f t="shared" si="38"/>
        <v>0</v>
      </c>
      <c r="L369" s="6">
        <v>4.2359999999999998</v>
      </c>
      <c r="M369" s="6">
        <v>1</v>
      </c>
      <c r="N369" s="6">
        <v>0</v>
      </c>
      <c r="O369">
        <v>0</v>
      </c>
      <c r="R369">
        <v>0</v>
      </c>
    </row>
    <row r="370" spans="1:20" x14ac:dyDescent="0.2">
      <c r="A370">
        <v>12173</v>
      </c>
      <c r="B370" t="s">
        <v>497</v>
      </c>
      <c r="C370" t="s">
        <v>435</v>
      </c>
      <c r="D370">
        <v>1972</v>
      </c>
      <c r="E370" t="s">
        <v>55</v>
      </c>
      <c r="F370">
        <f t="shared" si="33"/>
        <v>4.741714285714286</v>
      </c>
      <c r="G370">
        <f t="shared" si="34"/>
        <v>4.741714285714286</v>
      </c>
      <c r="H370">
        <f t="shared" si="35"/>
        <v>3.956</v>
      </c>
      <c r="I370">
        <f t="shared" si="36"/>
        <v>0</v>
      </c>
      <c r="J370">
        <f t="shared" si="37"/>
        <v>28</v>
      </c>
      <c r="K370">
        <f t="shared" si="38"/>
        <v>22</v>
      </c>
      <c r="L370" s="5">
        <v>3.956</v>
      </c>
      <c r="M370" s="5">
        <v>28</v>
      </c>
      <c r="N370" s="5">
        <v>22</v>
      </c>
      <c r="O370">
        <v>0</v>
      </c>
      <c r="R370">
        <v>0</v>
      </c>
    </row>
    <row r="371" spans="1:20" x14ac:dyDescent="0.2">
      <c r="A371">
        <v>12621</v>
      </c>
      <c r="B371" t="s">
        <v>498</v>
      </c>
      <c r="C371" t="s">
        <v>57</v>
      </c>
      <c r="D371">
        <v>2004</v>
      </c>
      <c r="E371" t="s">
        <v>293</v>
      </c>
      <c r="F371">
        <f t="shared" si="33"/>
        <v>4.7372499999999995</v>
      </c>
      <c r="G371">
        <f t="shared" si="34"/>
        <v>4.7372499999999995</v>
      </c>
      <c r="H371">
        <f t="shared" si="35"/>
        <v>3.956</v>
      </c>
      <c r="I371">
        <f t="shared" si="36"/>
        <v>0</v>
      </c>
      <c r="J371">
        <f t="shared" si="37"/>
        <v>32</v>
      </c>
      <c r="K371">
        <f t="shared" si="38"/>
        <v>25</v>
      </c>
      <c r="L371" s="5">
        <v>3.956</v>
      </c>
      <c r="M371" s="5">
        <v>32</v>
      </c>
      <c r="N371" s="5">
        <v>25</v>
      </c>
      <c r="O371">
        <v>0</v>
      </c>
      <c r="R371">
        <v>0</v>
      </c>
    </row>
    <row r="372" spans="1:20" x14ac:dyDescent="0.2">
      <c r="A372">
        <v>16048</v>
      </c>
      <c r="B372" t="s">
        <v>499</v>
      </c>
      <c r="C372" t="s">
        <v>500</v>
      </c>
      <c r="D372">
        <v>2008</v>
      </c>
      <c r="E372" t="s">
        <v>11</v>
      </c>
      <c r="F372">
        <f t="shared" si="33"/>
        <v>4.6291851851851851</v>
      </c>
      <c r="G372">
        <f t="shared" si="34"/>
        <v>4.6291851851851851</v>
      </c>
      <c r="H372">
        <f t="shared" si="35"/>
        <v>3.8390617283950617</v>
      </c>
      <c r="I372">
        <f t="shared" si="36"/>
        <v>0</v>
      </c>
      <c r="J372">
        <f t="shared" si="37"/>
        <v>81</v>
      </c>
      <c r="K372">
        <f t="shared" si="38"/>
        <v>64</v>
      </c>
      <c r="L372" s="5">
        <v>3.956</v>
      </c>
      <c r="M372" s="5">
        <v>35</v>
      </c>
      <c r="N372" s="5">
        <v>25</v>
      </c>
      <c r="O372">
        <v>3.855</v>
      </c>
      <c r="P372" s="8">
        <v>27</v>
      </c>
      <c r="Q372" s="8">
        <v>22</v>
      </c>
      <c r="R372">
        <v>3.601</v>
      </c>
      <c r="S372" s="7">
        <v>19</v>
      </c>
      <c r="T372" s="7">
        <v>17</v>
      </c>
    </row>
    <row r="373" spans="1:20" x14ac:dyDescent="0.2">
      <c r="A373">
        <v>5359</v>
      </c>
      <c r="B373" t="s">
        <v>501</v>
      </c>
      <c r="C373" t="s">
        <v>99</v>
      </c>
      <c r="D373">
        <v>1984</v>
      </c>
      <c r="E373" t="s">
        <v>293</v>
      </c>
      <c r="F373">
        <f t="shared" si="33"/>
        <v>4.6504444444444442</v>
      </c>
      <c r="G373">
        <f t="shared" si="34"/>
        <v>4.6504444444444442</v>
      </c>
      <c r="H373">
        <f t="shared" si="35"/>
        <v>3.956</v>
      </c>
      <c r="I373">
        <f t="shared" si="36"/>
        <v>0</v>
      </c>
      <c r="J373">
        <f t="shared" si="37"/>
        <v>36</v>
      </c>
      <c r="K373">
        <f t="shared" si="38"/>
        <v>25</v>
      </c>
      <c r="L373" s="5">
        <v>3.956</v>
      </c>
      <c r="M373" s="5">
        <v>36</v>
      </c>
      <c r="N373" s="5">
        <v>25</v>
      </c>
      <c r="O373">
        <v>0</v>
      </c>
      <c r="R373">
        <v>0</v>
      </c>
    </row>
    <row r="374" spans="1:20" x14ac:dyDescent="0.2">
      <c r="A374">
        <v>15419</v>
      </c>
      <c r="B374" t="s">
        <v>502</v>
      </c>
      <c r="C374" t="s">
        <v>208</v>
      </c>
      <c r="D374">
        <v>1951</v>
      </c>
      <c r="E374" t="s">
        <v>365</v>
      </c>
      <c r="F374">
        <f t="shared" si="33"/>
        <v>4.5988571428571428</v>
      </c>
      <c r="G374">
        <f t="shared" si="34"/>
        <v>4.5988571428571428</v>
      </c>
      <c r="H374">
        <f t="shared" si="35"/>
        <v>3.956</v>
      </c>
      <c r="I374">
        <f t="shared" si="36"/>
        <v>0</v>
      </c>
      <c r="J374">
        <f t="shared" si="37"/>
        <v>28</v>
      </c>
      <c r="K374">
        <f t="shared" si="38"/>
        <v>18</v>
      </c>
      <c r="L374" s="5">
        <v>3.956</v>
      </c>
      <c r="M374" s="5">
        <v>28</v>
      </c>
      <c r="N374" s="5">
        <v>18</v>
      </c>
      <c r="O374">
        <v>0</v>
      </c>
      <c r="R374">
        <v>0</v>
      </c>
    </row>
    <row r="375" spans="1:20" x14ac:dyDescent="0.2">
      <c r="A375">
        <v>14747</v>
      </c>
      <c r="B375" t="s">
        <v>503</v>
      </c>
      <c r="C375" t="s">
        <v>504</v>
      </c>
      <c r="D375">
        <v>2009</v>
      </c>
      <c r="E375" t="s">
        <v>365</v>
      </c>
      <c r="F375">
        <f t="shared" si="33"/>
        <v>4.0979999999999999</v>
      </c>
      <c r="G375">
        <f t="shared" si="34"/>
        <v>4.0979999999999999</v>
      </c>
      <c r="H375">
        <f t="shared" si="35"/>
        <v>3.8694285714285717</v>
      </c>
      <c r="I375">
        <f t="shared" si="36"/>
        <v>0</v>
      </c>
      <c r="J375">
        <f t="shared" si="37"/>
        <v>35</v>
      </c>
      <c r="K375">
        <f t="shared" si="38"/>
        <v>8</v>
      </c>
      <c r="L375" s="5">
        <v>3.956</v>
      </c>
      <c r="M375" s="5">
        <v>5</v>
      </c>
      <c r="N375" s="5">
        <v>3</v>
      </c>
      <c r="O375">
        <v>3.855</v>
      </c>
      <c r="P375" s="8">
        <v>30</v>
      </c>
      <c r="Q375" s="8">
        <v>5</v>
      </c>
      <c r="R375">
        <v>0</v>
      </c>
    </row>
    <row r="376" spans="1:20" x14ac:dyDescent="0.2">
      <c r="A376">
        <v>18012</v>
      </c>
      <c r="B376" t="s">
        <v>307</v>
      </c>
      <c r="C376" t="s">
        <v>19</v>
      </c>
      <c r="D376">
        <v>1993</v>
      </c>
      <c r="E376" t="s">
        <v>293</v>
      </c>
      <c r="F376">
        <f t="shared" si="33"/>
        <v>4.4849473684210528</v>
      </c>
      <c r="G376">
        <f t="shared" si="34"/>
        <v>4.5349473684210526</v>
      </c>
      <c r="H376">
        <f t="shared" si="35"/>
        <v>3.956</v>
      </c>
      <c r="I376">
        <f t="shared" si="36"/>
        <v>5.000000000000001E-2</v>
      </c>
      <c r="J376">
        <f t="shared" si="37"/>
        <v>19</v>
      </c>
      <c r="K376">
        <f t="shared" si="38"/>
        <v>11</v>
      </c>
      <c r="L376" s="5">
        <v>3.956</v>
      </c>
      <c r="M376" s="5">
        <v>19</v>
      </c>
      <c r="N376" s="5">
        <v>11</v>
      </c>
      <c r="O376">
        <v>0</v>
      </c>
      <c r="R376">
        <v>0</v>
      </c>
    </row>
    <row r="377" spans="1:20" x14ac:dyDescent="0.2">
      <c r="A377">
        <v>5116</v>
      </c>
      <c r="B377" t="s">
        <v>505</v>
      </c>
      <c r="C377" t="s">
        <v>199</v>
      </c>
      <c r="D377">
        <v>1982</v>
      </c>
      <c r="E377" t="s">
        <v>291</v>
      </c>
      <c r="F377">
        <f t="shared" si="33"/>
        <v>4.4988571428571431</v>
      </c>
      <c r="G377">
        <f t="shared" si="34"/>
        <v>4.4988571428571431</v>
      </c>
      <c r="H377">
        <f t="shared" si="35"/>
        <v>3.9560000000000004</v>
      </c>
      <c r="I377">
        <f t="shared" si="36"/>
        <v>0</v>
      </c>
      <c r="J377">
        <f t="shared" si="37"/>
        <v>35</v>
      </c>
      <c r="K377">
        <f t="shared" si="38"/>
        <v>19</v>
      </c>
      <c r="L377" s="5">
        <v>3.956</v>
      </c>
      <c r="M377" s="5">
        <v>35</v>
      </c>
      <c r="N377" s="5">
        <v>19</v>
      </c>
      <c r="O377">
        <v>0</v>
      </c>
      <c r="R377">
        <v>0</v>
      </c>
    </row>
    <row r="378" spans="1:20" x14ac:dyDescent="0.2">
      <c r="A378">
        <v>12015</v>
      </c>
      <c r="B378" t="s">
        <v>506</v>
      </c>
      <c r="C378" t="s">
        <v>419</v>
      </c>
      <c r="D378">
        <v>1963</v>
      </c>
      <c r="E378" t="s">
        <v>11</v>
      </c>
      <c r="F378">
        <f t="shared" si="33"/>
        <v>4.4950370370370365</v>
      </c>
      <c r="G378">
        <f t="shared" si="34"/>
        <v>4.4950370370370365</v>
      </c>
      <c r="H378">
        <f t="shared" si="35"/>
        <v>3.7542962962962956</v>
      </c>
      <c r="I378">
        <f t="shared" si="36"/>
        <v>0</v>
      </c>
      <c r="J378">
        <f t="shared" si="37"/>
        <v>54</v>
      </c>
      <c r="K378">
        <f t="shared" si="38"/>
        <v>40</v>
      </c>
      <c r="L378" s="5">
        <v>3.956</v>
      </c>
      <c r="M378" s="5">
        <v>4</v>
      </c>
      <c r="N378" s="5">
        <v>2</v>
      </c>
      <c r="O378">
        <v>3.855</v>
      </c>
      <c r="P378" s="8">
        <v>27</v>
      </c>
      <c r="Q378" s="8">
        <v>17</v>
      </c>
      <c r="R378">
        <v>3.601</v>
      </c>
      <c r="S378" s="7">
        <v>23</v>
      </c>
      <c r="T378" s="7">
        <v>21</v>
      </c>
    </row>
    <row r="379" spans="1:20" x14ac:dyDescent="0.2">
      <c r="A379">
        <v>1217</v>
      </c>
      <c r="B379" t="s">
        <v>507</v>
      </c>
      <c r="C379" t="s">
        <v>199</v>
      </c>
      <c r="D379">
        <v>1957</v>
      </c>
      <c r="E379" t="s">
        <v>291</v>
      </c>
      <c r="F379">
        <f t="shared" si="33"/>
        <v>4.4559999999999995</v>
      </c>
      <c r="G379">
        <f t="shared" si="34"/>
        <v>4.4559999999999995</v>
      </c>
      <c r="H379">
        <f t="shared" si="35"/>
        <v>3.956</v>
      </c>
      <c r="I379">
        <f t="shared" si="36"/>
        <v>0</v>
      </c>
      <c r="J379">
        <f t="shared" si="37"/>
        <v>30</v>
      </c>
      <c r="K379">
        <f t="shared" si="38"/>
        <v>15</v>
      </c>
      <c r="L379" s="5">
        <v>3.956</v>
      </c>
      <c r="M379" s="5">
        <v>30</v>
      </c>
      <c r="N379" s="5">
        <v>15</v>
      </c>
      <c r="O379">
        <v>0</v>
      </c>
      <c r="R379">
        <v>0</v>
      </c>
    </row>
    <row r="380" spans="1:20" x14ac:dyDescent="0.2">
      <c r="A380">
        <v>1256</v>
      </c>
      <c r="B380" t="s">
        <v>508</v>
      </c>
      <c r="C380" t="s">
        <v>199</v>
      </c>
      <c r="D380">
        <v>1957</v>
      </c>
      <c r="E380" t="s">
        <v>61</v>
      </c>
      <c r="F380">
        <f t="shared" si="33"/>
        <v>4.3559999999999999</v>
      </c>
      <c r="G380">
        <f t="shared" si="34"/>
        <v>4.4559999999999995</v>
      </c>
      <c r="H380">
        <f t="shared" si="35"/>
        <v>3.956</v>
      </c>
      <c r="I380">
        <f t="shared" si="36"/>
        <v>0.10000000000000002</v>
      </c>
      <c r="J380">
        <f t="shared" si="37"/>
        <v>16</v>
      </c>
      <c r="K380">
        <f t="shared" si="38"/>
        <v>8</v>
      </c>
      <c r="L380" s="5">
        <v>3.956</v>
      </c>
      <c r="M380" s="5">
        <v>16</v>
      </c>
      <c r="N380" s="5">
        <v>8</v>
      </c>
      <c r="O380">
        <v>0</v>
      </c>
      <c r="R380">
        <v>0</v>
      </c>
    </row>
    <row r="381" spans="1:20" x14ac:dyDescent="0.2">
      <c r="A381">
        <v>13280</v>
      </c>
      <c r="B381" t="s">
        <v>509</v>
      </c>
      <c r="C381" t="s">
        <v>65</v>
      </c>
      <c r="D381">
        <v>1984</v>
      </c>
      <c r="E381" t="s">
        <v>291</v>
      </c>
      <c r="F381">
        <f t="shared" si="33"/>
        <v>0</v>
      </c>
      <c r="G381">
        <f t="shared" si="34"/>
        <v>4.4559999999999995</v>
      </c>
      <c r="H381">
        <f t="shared" si="35"/>
        <v>3.956</v>
      </c>
      <c r="I381">
        <f t="shared" si="36"/>
        <v>0.3</v>
      </c>
      <c r="J381">
        <f t="shared" si="37"/>
        <v>4</v>
      </c>
      <c r="K381">
        <f t="shared" si="38"/>
        <v>2</v>
      </c>
      <c r="L381" s="5">
        <v>3.956</v>
      </c>
      <c r="M381" s="5">
        <v>4</v>
      </c>
      <c r="N381" s="5">
        <v>2</v>
      </c>
      <c r="O381">
        <v>0</v>
      </c>
      <c r="R381">
        <v>0</v>
      </c>
    </row>
    <row r="382" spans="1:20" x14ac:dyDescent="0.2">
      <c r="A382">
        <v>1468</v>
      </c>
      <c r="B382" t="s">
        <v>498</v>
      </c>
      <c r="C382" t="s">
        <v>510</v>
      </c>
      <c r="D382">
        <v>1958</v>
      </c>
      <c r="E382" t="s">
        <v>293</v>
      </c>
      <c r="F382">
        <f t="shared" si="33"/>
        <v>4.3845714285714283</v>
      </c>
      <c r="G382">
        <f t="shared" si="34"/>
        <v>4.3845714285714283</v>
      </c>
      <c r="H382">
        <f t="shared" si="35"/>
        <v>3.956</v>
      </c>
      <c r="I382">
        <f t="shared" si="36"/>
        <v>0</v>
      </c>
      <c r="J382">
        <f t="shared" si="37"/>
        <v>28</v>
      </c>
      <c r="K382">
        <f t="shared" si="38"/>
        <v>12</v>
      </c>
      <c r="L382" s="5">
        <v>3.956</v>
      </c>
      <c r="M382" s="5">
        <v>28</v>
      </c>
      <c r="N382" s="5">
        <v>12</v>
      </c>
      <c r="O382">
        <v>0</v>
      </c>
      <c r="R382">
        <v>0</v>
      </c>
    </row>
    <row r="383" spans="1:20" x14ac:dyDescent="0.2">
      <c r="A383">
        <v>16162</v>
      </c>
      <c r="B383" t="s">
        <v>511</v>
      </c>
      <c r="C383" t="s">
        <v>41</v>
      </c>
      <c r="D383">
        <v>1980</v>
      </c>
      <c r="E383" t="s">
        <v>293</v>
      </c>
      <c r="F383">
        <f t="shared" si="33"/>
        <v>4.4939677419354842</v>
      </c>
      <c r="G383">
        <f t="shared" si="34"/>
        <v>4.4939677419354842</v>
      </c>
      <c r="H383">
        <f t="shared" si="35"/>
        <v>3.8810645161290322</v>
      </c>
      <c r="I383">
        <f t="shared" si="36"/>
        <v>0</v>
      </c>
      <c r="J383">
        <f t="shared" si="37"/>
        <v>31</v>
      </c>
      <c r="K383">
        <f t="shared" si="38"/>
        <v>19</v>
      </c>
      <c r="L383" s="5">
        <v>3.956</v>
      </c>
      <c r="M383" s="5">
        <v>8</v>
      </c>
      <c r="N383" s="5">
        <v>3</v>
      </c>
      <c r="O383">
        <v>3.855</v>
      </c>
      <c r="P383" s="8">
        <v>23</v>
      </c>
      <c r="Q383" s="8">
        <v>16</v>
      </c>
      <c r="R383">
        <v>0</v>
      </c>
    </row>
    <row r="384" spans="1:20" x14ac:dyDescent="0.2">
      <c r="A384">
        <v>14009</v>
      </c>
      <c r="B384" t="s">
        <v>512</v>
      </c>
      <c r="C384" t="s">
        <v>513</v>
      </c>
      <c r="D384">
        <v>2006</v>
      </c>
      <c r="E384" t="s">
        <v>85</v>
      </c>
      <c r="F384">
        <f t="shared" si="33"/>
        <v>4.1798095238095234</v>
      </c>
      <c r="G384">
        <f t="shared" si="34"/>
        <v>4.3131428571428572</v>
      </c>
      <c r="H384">
        <f t="shared" si="35"/>
        <v>3.956</v>
      </c>
      <c r="I384">
        <f t="shared" si="36"/>
        <v>0.13333333333333333</v>
      </c>
      <c r="J384">
        <f t="shared" si="37"/>
        <v>14</v>
      </c>
      <c r="K384">
        <f t="shared" si="38"/>
        <v>5</v>
      </c>
      <c r="L384" s="5">
        <v>3.956</v>
      </c>
      <c r="M384" s="5">
        <v>14</v>
      </c>
      <c r="N384" s="5">
        <v>5</v>
      </c>
      <c r="O384">
        <v>0</v>
      </c>
      <c r="R384">
        <v>0</v>
      </c>
    </row>
    <row r="385" spans="1:18" x14ac:dyDescent="0.2">
      <c r="A385">
        <v>13471</v>
      </c>
      <c r="B385" t="s">
        <v>503</v>
      </c>
      <c r="C385" t="s">
        <v>65</v>
      </c>
      <c r="D385">
        <v>1977</v>
      </c>
      <c r="E385" t="s">
        <v>365</v>
      </c>
      <c r="F385">
        <f t="shared" si="33"/>
        <v>4.3108387096774194</v>
      </c>
      <c r="G385">
        <f t="shared" si="34"/>
        <v>4.3108387096774194</v>
      </c>
      <c r="H385">
        <f t="shared" si="35"/>
        <v>3.956</v>
      </c>
      <c r="I385">
        <f t="shared" si="36"/>
        <v>0</v>
      </c>
      <c r="J385">
        <f t="shared" si="37"/>
        <v>31</v>
      </c>
      <c r="K385">
        <f t="shared" si="38"/>
        <v>11</v>
      </c>
      <c r="L385" s="5">
        <v>3.956</v>
      </c>
      <c r="M385" s="5">
        <v>31</v>
      </c>
      <c r="N385" s="5">
        <v>11</v>
      </c>
      <c r="O385">
        <v>0</v>
      </c>
      <c r="R385">
        <v>0</v>
      </c>
    </row>
    <row r="386" spans="1:18" x14ac:dyDescent="0.2">
      <c r="A386">
        <v>14383</v>
      </c>
      <c r="B386" t="s">
        <v>148</v>
      </c>
      <c r="C386" t="s">
        <v>514</v>
      </c>
      <c r="D386">
        <v>2007</v>
      </c>
      <c r="E386" t="s">
        <v>365</v>
      </c>
      <c r="F386">
        <f t="shared" si="33"/>
        <v>4.1893684210526319</v>
      </c>
      <c r="G386">
        <f t="shared" si="34"/>
        <v>4.2393684210526317</v>
      </c>
      <c r="H386">
        <f t="shared" si="35"/>
        <v>3.8709473684210529</v>
      </c>
      <c r="I386">
        <f t="shared" si="36"/>
        <v>5.000000000000001E-2</v>
      </c>
      <c r="J386">
        <f t="shared" si="37"/>
        <v>19</v>
      </c>
      <c r="K386">
        <f t="shared" si="38"/>
        <v>7</v>
      </c>
      <c r="L386" s="5">
        <v>3.956</v>
      </c>
      <c r="M386" s="5">
        <v>3</v>
      </c>
      <c r="N386" s="5">
        <v>1</v>
      </c>
      <c r="O386">
        <v>3.855</v>
      </c>
      <c r="P386" s="8">
        <v>16</v>
      </c>
      <c r="Q386" s="8">
        <v>6</v>
      </c>
      <c r="R386">
        <v>0</v>
      </c>
    </row>
    <row r="387" spans="1:18" x14ac:dyDescent="0.2">
      <c r="A387">
        <v>1733</v>
      </c>
      <c r="B387" t="s">
        <v>515</v>
      </c>
      <c r="C387" t="s">
        <v>146</v>
      </c>
      <c r="D387">
        <v>1960</v>
      </c>
      <c r="E387" t="s">
        <v>291</v>
      </c>
      <c r="F387">
        <f t="shared" ref="F387:F450" si="39">IF(J387&gt;=11,G387-I387,0)</f>
        <v>4.2726666666666659</v>
      </c>
      <c r="G387">
        <f t="shared" ref="G387:G450" si="40">H387+K387/J387</f>
        <v>4.2893333333333326</v>
      </c>
      <c r="H387">
        <f t="shared" ref="H387:H450" si="41">(L387*M387+O387*P387+R387*S387)/J387</f>
        <v>3.9559999999999995</v>
      </c>
      <c r="I387">
        <f t="shared" ref="I387:I450" si="42">IF(J387&lt;22,0.2*(22-J387)/12,0)</f>
        <v>1.6666666666666666E-2</v>
      </c>
      <c r="J387">
        <f t="shared" ref="J387:J450" si="43">M387+P387+S387</f>
        <v>21</v>
      </c>
      <c r="K387">
        <f t="shared" ref="K387:K450" si="44">N387+Q387+T387</f>
        <v>7</v>
      </c>
      <c r="L387" s="5">
        <v>3.956</v>
      </c>
      <c r="M387" s="5">
        <v>21</v>
      </c>
      <c r="N387" s="5">
        <v>7</v>
      </c>
      <c r="O387">
        <v>0</v>
      </c>
      <c r="R387">
        <v>0</v>
      </c>
    </row>
    <row r="388" spans="1:18" x14ac:dyDescent="0.2">
      <c r="A388">
        <v>14503</v>
      </c>
      <c r="B388" t="s">
        <v>516</v>
      </c>
      <c r="C388" t="s">
        <v>435</v>
      </c>
      <c r="D388">
        <v>2008</v>
      </c>
      <c r="E388" t="s">
        <v>185</v>
      </c>
      <c r="F388">
        <f t="shared" si="39"/>
        <v>4.2949090909090906</v>
      </c>
      <c r="G388">
        <f t="shared" si="40"/>
        <v>4.2949090909090906</v>
      </c>
      <c r="H388">
        <f t="shared" si="41"/>
        <v>3.7494545454545456</v>
      </c>
      <c r="I388">
        <f t="shared" si="42"/>
        <v>0</v>
      </c>
      <c r="J388">
        <f t="shared" si="43"/>
        <v>55</v>
      </c>
      <c r="K388">
        <f t="shared" si="44"/>
        <v>30</v>
      </c>
      <c r="L388" s="5">
        <v>3.956</v>
      </c>
      <c r="M388" s="5">
        <v>23</v>
      </c>
      <c r="N388" s="5">
        <v>7</v>
      </c>
      <c r="O388">
        <v>3.601</v>
      </c>
      <c r="P388" s="7">
        <v>32</v>
      </c>
      <c r="Q388" s="7">
        <v>23</v>
      </c>
      <c r="R388">
        <v>0</v>
      </c>
    </row>
    <row r="389" spans="1:18" x14ac:dyDescent="0.2">
      <c r="A389">
        <v>13532</v>
      </c>
      <c r="B389" t="s">
        <v>517</v>
      </c>
      <c r="C389" t="s">
        <v>65</v>
      </c>
      <c r="D389">
        <v>1969</v>
      </c>
      <c r="E389" t="s">
        <v>185</v>
      </c>
      <c r="F389">
        <f t="shared" si="39"/>
        <v>4.241714285714286</v>
      </c>
      <c r="G389">
        <f t="shared" si="40"/>
        <v>4.241714285714286</v>
      </c>
      <c r="H389">
        <f t="shared" si="41"/>
        <v>3.9560000000000004</v>
      </c>
      <c r="I389">
        <f t="shared" si="42"/>
        <v>0</v>
      </c>
      <c r="J389">
        <f t="shared" si="43"/>
        <v>35</v>
      </c>
      <c r="K389">
        <f t="shared" si="44"/>
        <v>10</v>
      </c>
      <c r="L389" s="5">
        <v>3.956</v>
      </c>
      <c r="M389" s="5">
        <v>35</v>
      </c>
      <c r="N389" s="5">
        <v>10</v>
      </c>
      <c r="O389">
        <v>0</v>
      </c>
      <c r="R389">
        <v>0</v>
      </c>
    </row>
    <row r="390" spans="1:18" x14ac:dyDescent="0.2">
      <c r="A390">
        <v>11141</v>
      </c>
      <c r="B390" t="s">
        <v>518</v>
      </c>
      <c r="C390" t="s">
        <v>146</v>
      </c>
      <c r="D390">
        <v>1987</v>
      </c>
      <c r="E390" t="s">
        <v>61</v>
      </c>
      <c r="F390">
        <f t="shared" si="39"/>
        <v>4.2360000000000007</v>
      </c>
      <c r="G390">
        <f t="shared" si="40"/>
        <v>4.2360000000000007</v>
      </c>
      <c r="H390">
        <f t="shared" si="41"/>
        <v>3.9560000000000004</v>
      </c>
      <c r="I390">
        <f t="shared" si="42"/>
        <v>0</v>
      </c>
      <c r="J390">
        <f t="shared" si="43"/>
        <v>25</v>
      </c>
      <c r="K390">
        <f t="shared" si="44"/>
        <v>7</v>
      </c>
      <c r="L390" s="5">
        <v>3.956</v>
      </c>
      <c r="M390" s="5">
        <v>25</v>
      </c>
      <c r="N390" s="5">
        <v>7</v>
      </c>
      <c r="O390">
        <v>0</v>
      </c>
      <c r="R390">
        <v>0</v>
      </c>
    </row>
    <row r="391" spans="1:18" x14ac:dyDescent="0.2">
      <c r="A391">
        <v>11796</v>
      </c>
      <c r="B391" t="s">
        <v>498</v>
      </c>
      <c r="C391" t="s">
        <v>37</v>
      </c>
      <c r="D391">
        <v>1969</v>
      </c>
      <c r="E391" t="s">
        <v>293</v>
      </c>
      <c r="F391">
        <f t="shared" si="39"/>
        <v>4.1691578947368422</v>
      </c>
      <c r="G391">
        <f t="shared" si="40"/>
        <v>4.219157894736842</v>
      </c>
      <c r="H391">
        <f t="shared" si="41"/>
        <v>3.956</v>
      </c>
      <c r="I391">
        <f t="shared" si="42"/>
        <v>5.000000000000001E-2</v>
      </c>
      <c r="J391">
        <f t="shared" si="43"/>
        <v>19</v>
      </c>
      <c r="K391">
        <f t="shared" si="44"/>
        <v>5</v>
      </c>
      <c r="L391" s="5">
        <v>3.956</v>
      </c>
      <c r="M391" s="5">
        <v>19</v>
      </c>
      <c r="N391" s="5">
        <v>5</v>
      </c>
      <c r="O391">
        <v>0</v>
      </c>
      <c r="R391">
        <v>0</v>
      </c>
    </row>
    <row r="392" spans="1:18" x14ac:dyDescent="0.2">
      <c r="A392">
        <v>10987</v>
      </c>
      <c r="B392" t="s">
        <v>519</v>
      </c>
      <c r="C392" t="s">
        <v>34</v>
      </c>
      <c r="D392">
        <v>1976</v>
      </c>
      <c r="E392" t="s">
        <v>35</v>
      </c>
      <c r="F392">
        <f t="shared" si="39"/>
        <v>4.4195714285714285</v>
      </c>
      <c r="G392">
        <f t="shared" si="40"/>
        <v>4.4195714285714285</v>
      </c>
      <c r="H392">
        <f t="shared" si="41"/>
        <v>3.8838571428571425</v>
      </c>
      <c r="I392">
        <f t="shared" si="42"/>
        <v>0</v>
      </c>
      <c r="J392">
        <f t="shared" si="43"/>
        <v>28</v>
      </c>
      <c r="K392">
        <f t="shared" si="44"/>
        <v>15</v>
      </c>
      <c r="L392" s="5">
        <v>3.956</v>
      </c>
      <c r="M392" s="5">
        <v>8</v>
      </c>
      <c r="N392" s="5">
        <v>2</v>
      </c>
      <c r="O392">
        <v>3.855</v>
      </c>
      <c r="P392" s="8">
        <v>20</v>
      </c>
      <c r="Q392" s="8">
        <v>13</v>
      </c>
      <c r="R392">
        <v>0</v>
      </c>
    </row>
    <row r="393" spans="1:18" x14ac:dyDescent="0.2">
      <c r="A393">
        <v>14945</v>
      </c>
      <c r="B393" t="s">
        <v>148</v>
      </c>
      <c r="C393" t="s">
        <v>349</v>
      </c>
      <c r="D393">
        <v>1978</v>
      </c>
      <c r="E393" t="s">
        <v>85</v>
      </c>
      <c r="F393">
        <f t="shared" si="39"/>
        <v>0</v>
      </c>
      <c r="G393">
        <f t="shared" si="40"/>
        <v>4.1555</v>
      </c>
      <c r="H393">
        <f t="shared" si="41"/>
        <v>3.9055</v>
      </c>
      <c r="I393">
        <f t="shared" si="42"/>
        <v>0.23333333333333336</v>
      </c>
      <c r="J393">
        <f t="shared" si="43"/>
        <v>8</v>
      </c>
      <c r="K393">
        <f t="shared" si="44"/>
        <v>2</v>
      </c>
      <c r="L393" s="5">
        <v>3.956</v>
      </c>
      <c r="M393" s="5">
        <v>4</v>
      </c>
      <c r="N393" s="5">
        <v>1</v>
      </c>
      <c r="O393">
        <v>3.855</v>
      </c>
      <c r="P393" s="8">
        <v>4</v>
      </c>
      <c r="Q393" s="8">
        <v>1</v>
      </c>
      <c r="R393">
        <v>0</v>
      </c>
    </row>
    <row r="394" spans="1:18" x14ac:dyDescent="0.2">
      <c r="A394">
        <v>14320</v>
      </c>
      <c r="B394" t="s">
        <v>520</v>
      </c>
      <c r="C394" t="s">
        <v>521</v>
      </c>
      <c r="D394">
        <v>1948</v>
      </c>
      <c r="E394" t="s">
        <v>35</v>
      </c>
      <c r="F394">
        <f t="shared" si="39"/>
        <v>0</v>
      </c>
      <c r="G394">
        <f t="shared" si="40"/>
        <v>4.0305</v>
      </c>
      <c r="H394">
        <f t="shared" si="41"/>
        <v>3.9055</v>
      </c>
      <c r="I394">
        <f t="shared" si="42"/>
        <v>0.23333333333333336</v>
      </c>
      <c r="J394">
        <f t="shared" si="43"/>
        <v>8</v>
      </c>
      <c r="K394">
        <f t="shared" si="44"/>
        <v>1</v>
      </c>
      <c r="L394" s="5">
        <v>3.956</v>
      </c>
      <c r="M394" s="5">
        <v>4</v>
      </c>
      <c r="N394" s="5">
        <v>1</v>
      </c>
      <c r="O394">
        <v>3.855</v>
      </c>
      <c r="P394" s="8">
        <v>4</v>
      </c>
      <c r="Q394" s="8">
        <v>0</v>
      </c>
      <c r="R394">
        <v>0</v>
      </c>
    </row>
    <row r="395" spans="1:18" x14ac:dyDescent="0.2">
      <c r="A395">
        <v>13534</v>
      </c>
      <c r="B395" t="s">
        <v>522</v>
      </c>
      <c r="C395" t="s">
        <v>47</v>
      </c>
      <c r="D395">
        <v>1965</v>
      </c>
      <c r="E395" t="s">
        <v>185</v>
      </c>
      <c r="F395">
        <f t="shared" si="39"/>
        <v>4.03676923076923</v>
      </c>
      <c r="G395">
        <f t="shared" si="40"/>
        <v>4.1867692307692304</v>
      </c>
      <c r="H395">
        <f t="shared" si="41"/>
        <v>3.956</v>
      </c>
      <c r="I395">
        <f t="shared" si="42"/>
        <v>0.15</v>
      </c>
      <c r="J395">
        <f t="shared" si="43"/>
        <v>13</v>
      </c>
      <c r="K395">
        <f t="shared" si="44"/>
        <v>3</v>
      </c>
      <c r="L395" s="5">
        <v>3.956</v>
      </c>
      <c r="M395" s="5">
        <v>13</v>
      </c>
      <c r="N395" s="5">
        <v>3</v>
      </c>
      <c r="O395">
        <v>0</v>
      </c>
      <c r="R395">
        <v>0</v>
      </c>
    </row>
    <row r="396" spans="1:18" x14ac:dyDescent="0.2">
      <c r="A396">
        <v>17775</v>
      </c>
      <c r="B396" t="s">
        <v>523</v>
      </c>
      <c r="C396" t="s">
        <v>371</v>
      </c>
      <c r="D396">
        <v>1971</v>
      </c>
      <c r="E396" t="s">
        <v>384</v>
      </c>
      <c r="F396">
        <f t="shared" si="39"/>
        <v>4.183272727272727</v>
      </c>
      <c r="G396">
        <f t="shared" si="40"/>
        <v>4.183272727272727</v>
      </c>
      <c r="H396">
        <f t="shared" si="41"/>
        <v>3.956</v>
      </c>
      <c r="I396">
        <f t="shared" si="42"/>
        <v>0</v>
      </c>
      <c r="J396">
        <f t="shared" si="43"/>
        <v>22</v>
      </c>
      <c r="K396">
        <f t="shared" si="44"/>
        <v>5</v>
      </c>
      <c r="L396" s="5">
        <v>3.956</v>
      </c>
      <c r="M396" s="5">
        <v>22</v>
      </c>
      <c r="N396" s="5">
        <v>5</v>
      </c>
      <c r="O396">
        <v>0</v>
      </c>
      <c r="R396">
        <v>0</v>
      </c>
    </row>
    <row r="397" spans="1:18" x14ac:dyDescent="0.2">
      <c r="A397">
        <v>13455</v>
      </c>
      <c r="B397" t="s">
        <v>143</v>
      </c>
      <c r="C397" t="s">
        <v>524</v>
      </c>
      <c r="D397">
        <v>2005</v>
      </c>
      <c r="E397" t="s">
        <v>365</v>
      </c>
      <c r="F397">
        <f t="shared" si="39"/>
        <v>4.0369523809523802</v>
      </c>
      <c r="G397">
        <f t="shared" si="40"/>
        <v>4.1702857142857139</v>
      </c>
      <c r="H397">
        <f t="shared" si="41"/>
        <v>3.956</v>
      </c>
      <c r="I397">
        <f t="shared" si="42"/>
        <v>0.13333333333333333</v>
      </c>
      <c r="J397">
        <f t="shared" si="43"/>
        <v>14</v>
      </c>
      <c r="K397">
        <f t="shared" si="44"/>
        <v>3</v>
      </c>
      <c r="L397" s="5">
        <v>3.956</v>
      </c>
      <c r="M397" s="5">
        <v>14</v>
      </c>
      <c r="N397" s="5">
        <v>3</v>
      </c>
      <c r="O397">
        <v>0</v>
      </c>
      <c r="R397">
        <v>0</v>
      </c>
    </row>
    <row r="398" spans="1:18" x14ac:dyDescent="0.2">
      <c r="A398">
        <v>18400</v>
      </c>
      <c r="B398" t="s">
        <v>525</v>
      </c>
      <c r="C398" t="s">
        <v>41</v>
      </c>
      <c r="D398">
        <v>1992</v>
      </c>
      <c r="E398" t="s">
        <v>291</v>
      </c>
      <c r="F398">
        <f t="shared" si="39"/>
        <v>4.0393333333333334</v>
      </c>
      <c r="G398">
        <f t="shared" si="40"/>
        <v>4.1559999999999997</v>
      </c>
      <c r="H398">
        <f t="shared" si="41"/>
        <v>3.956</v>
      </c>
      <c r="I398">
        <f t="shared" si="42"/>
        <v>0.11666666666666668</v>
      </c>
      <c r="J398">
        <f t="shared" si="43"/>
        <v>15</v>
      </c>
      <c r="K398">
        <f t="shared" si="44"/>
        <v>3</v>
      </c>
      <c r="L398" s="5">
        <v>3.956</v>
      </c>
      <c r="M398" s="5">
        <v>15</v>
      </c>
      <c r="N398" s="5">
        <v>3</v>
      </c>
      <c r="O398">
        <v>0</v>
      </c>
      <c r="R398">
        <v>0</v>
      </c>
    </row>
    <row r="399" spans="1:18" x14ac:dyDescent="0.2">
      <c r="A399">
        <v>13792</v>
      </c>
      <c r="B399" t="s">
        <v>526</v>
      </c>
      <c r="C399" t="s">
        <v>126</v>
      </c>
      <c r="D399">
        <v>1948</v>
      </c>
      <c r="E399" t="s">
        <v>185</v>
      </c>
      <c r="F399">
        <f t="shared" si="39"/>
        <v>3.7344848484848487</v>
      </c>
      <c r="G399">
        <f t="shared" si="40"/>
        <v>3.9178181818181819</v>
      </c>
      <c r="H399">
        <f t="shared" si="41"/>
        <v>3.826909090909091</v>
      </c>
      <c r="I399">
        <f t="shared" si="42"/>
        <v>0.18333333333333335</v>
      </c>
      <c r="J399">
        <f t="shared" si="43"/>
        <v>11</v>
      </c>
      <c r="K399">
        <f t="shared" si="44"/>
        <v>1</v>
      </c>
      <c r="L399" s="5">
        <v>3.956</v>
      </c>
      <c r="M399" s="5">
        <v>7</v>
      </c>
      <c r="N399" s="5">
        <v>1</v>
      </c>
      <c r="O399">
        <v>3.601</v>
      </c>
      <c r="P399" s="7">
        <v>4</v>
      </c>
      <c r="Q399" s="7">
        <v>0</v>
      </c>
      <c r="R399">
        <v>0</v>
      </c>
    </row>
    <row r="400" spans="1:18" x14ac:dyDescent="0.2">
      <c r="A400">
        <v>14731</v>
      </c>
      <c r="B400" t="s">
        <v>527</v>
      </c>
      <c r="C400" t="s">
        <v>374</v>
      </c>
      <c r="D400">
        <v>1969</v>
      </c>
      <c r="E400" t="s">
        <v>291</v>
      </c>
      <c r="F400">
        <f t="shared" si="39"/>
        <v>0</v>
      </c>
      <c r="G400">
        <f t="shared" si="40"/>
        <v>4.0809999999999995</v>
      </c>
      <c r="H400">
        <f t="shared" si="41"/>
        <v>3.956</v>
      </c>
      <c r="I400">
        <f t="shared" si="42"/>
        <v>0.23333333333333336</v>
      </c>
      <c r="J400">
        <f t="shared" si="43"/>
        <v>8</v>
      </c>
      <c r="K400">
        <f t="shared" si="44"/>
        <v>1</v>
      </c>
      <c r="L400" s="5">
        <v>3.956</v>
      </c>
      <c r="M400" s="5">
        <v>8</v>
      </c>
      <c r="N400" s="5">
        <v>1</v>
      </c>
      <c r="O400">
        <v>0</v>
      </c>
      <c r="R400">
        <v>0</v>
      </c>
    </row>
    <row r="401" spans="1:18" x14ac:dyDescent="0.2">
      <c r="A401">
        <v>13468</v>
      </c>
      <c r="B401" t="s">
        <v>115</v>
      </c>
      <c r="C401" t="s">
        <v>65</v>
      </c>
      <c r="D401">
        <v>1973</v>
      </c>
      <c r="E401" t="s">
        <v>365</v>
      </c>
      <c r="F401">
        <f t="shared" si="39"/>
        <v>0</v>
      </c>
      <c r="G401">
        <f t="shared" si="40"/>
        <v>4.2220000000000004</v>
      </c>
      <c r="H401">
        <f t="shared" si="41"/>
        <v>3.8886666666666669</v>
      </c>
      <c r="I401">
        <f t="shared" si="42"/>
        <v>0.26666666666666666</v>
      </c>
      <c r="J401">
        <f t="shared" si="43"/>
        <v>6</v>
      </c>
      <c r="K401">
        <f t="shared" si="44"/>
        <v>2</v>
      </c>
      <c r="L401" s="5">
        <v>3.956</v>
      </c>
      <c r="M401" s="5">
        <v>2</v>
      </c>
      <c r="N401" s="5">
        <v>0</v>
      </c>
      <c r="O401">
        <v>3.855</v>
      </c>
      <c r="P401" s="8">
        <v>4</v>
      </c>
      <c r="Q401" s="8">
        <v>2</v>
      </c>
      <c r="R401">
        <v>0</v>
      </c>
    </row>
    <row r="402" spans="1:18" x14ac:dyDescent="0.2">
      <c r="A402">
        <v>15431</v>
      </c>
      <c r="B402" t="s">
        <v>528</v>
      </c>
      <c r="C402" t="s">
        <v>529</v>
      </c>
      <c r="D402">
        <v>2011</v>
      </c>
      <c r="E402" t="s">
        <v>365</v>
      </c>
      <c r="F402">
        <f t="shared" si="39"/>
        <v>3.8364375000000002</v>
      </c>
      <c r="G402">
        <f t="shared" si="40"/>
        <v>3.9364375000000003</v>
      </c>
      <c r="H402">
        <f t="shared" si="41"/>
        <v>3.8739375000000003</v>
      </c>
      <c r="I402">
        <f t="shared" si="42"/>
        <v>0.10000000000000002</v>
      </c>
      <c r="J402">
        <f t="shared" si="43"/>
        <v>16</v>
      </c>
      <c r="K402">
        <f t="shared" si="44"/>
        <v>1</v>
      </c>
      <c r="L402" s="5">
        <v>3.956</v>
      </c>
      <c r="M402" s="5">
        <v>3</v>
      </c>
      <c r="N402" s="5">
        <v>0</v>
      </c>
      <c r="O402">
        <v>3.855</v>
      </c>
      <c r="P402" s="8">
        <v>13</v>
      </c>
      <c r="Q402" s="8">
        <v>1</v>
      </c>
      <c r="R402">
        <v>0</v>
      </c>
    </row>
    <row r="403" spans="1:18" x14ac:dyDescent="0.2">
      <c r="A403">
        <v>14748</v>
      </c>
      <c r="B403" t="s">
        <v>530</v>
      </c>
      <c r="C403" t="s">
        <v>388</v>
      </c>
      <c r="D403">
        <v>2008</v>
      </c>
      <c r="E403" t="s">
        <v>365</v>
      </c>
      <c r="F403">
        <f t="shared" si="39"/>
        <v>3.866333333333333</v>
      </c>
      <c r="G403">
        <f t="shared" si="40"/>
        <v>3.9329999999999998</v>
      </c>
      <c r="H403">
        <f t="shared" si="41"/>
        <v>3.8774444444444445</v>
      </c>
      <c r="I403">
        <f t="shared" si="42"/>
        <v>6.6666666666666666E-2</v>
      </c>
      <c r="J403">
        <f t="shared" si="43"/>
        <v>18</v>
      </c>
      <c r="K403">
        <f t="shared" si="44"/>
        <v>1</v>
      </c>
      <c r="L403" s="5">
        <v>3.956</v>
      </c>
      <c r="M403" s="5">
        <v>4</v>
      </c>
      <c r="N403" s="5">
        <v>0</v>
      </c>
      <c r="O403">
        <v>3.855</v>
      </c>
      <c r="P403" s="8">
        <v>14</v>
      </c>
      <c r="Q403" s="8">
        <v>1</v>
      </c>
      <c r="R403">
        <v>0</v>
      </c>
    </row>
    <row r="404" spans="1:18" x14ac:dyDescent="0.2">
      <c r="A404">
        <v>15928</v>
      </c>
      <c r="B404" t="s">
        <v>294</v>
      </c>
      <c r="C404" t="s">
        <v>531</v>
      </c>
      <c r="D404">
        <v>2008</v>
      </c>
      <c r="E404" t="s">
        <v>293</v>
      </c>
      <c r="F404">
        <f t="shared" si="39"/>
        <v>0</v>
      </c>
      <c r="G404">
        <f t="shared" si="40"/>
        <v>3.9055</v>
      </c>
      <c r="H404">
        <f t="shared" si="41"/>
        <v>3.9055</v>
      </c>
      <c r="I404">
        <f t="shared" si="42"/>
        <v>0.33333333333333331</v>
      </c>
      <c r="J404">
        <f t="shared" si="43"/>
        <v>2</v>
      </c>
      <c r="K404">
        <f t="shared" si="44"/>
        <v>0</v>
      </c>
      <c r="L404" s="5">
        <v>3.956</v>
      </c>
      <c r="M404" s="5">
        <v>1</v>
      </c>
      <c r="N404" s="5">
        <v>0</v>
      </c>
      <c r="O404">
        <v>3.855</v>
      </c>
      <c r="P404" s="8">
        <v>1</v>
      </c>
      <c r="Q404" s="8">
        <v>0</v>
      </c>
      <c r="R404">
        <v>0</v>
      </c>
    </row>
    <row r="405" spans="1:18" x14ac:dyDescent="0.2">
      <c r="A405">
        <v>17646</v>
      </c>
      <c r="B405" t="s">
        <v>43</v>
      </c>
      <c r="C405" t="s">
        <v>532</v>
      </c>
      <c r="D405">
        <v>1974</v>
      </c>
      <c r="E405" t="s">
        <v>35</v>
      </c>
      <c r="F405">
        <f t="shared" si="39"/>
        <v>0</v>
      </c>
      <c r="G405">
        <f t="shared" si="40"/>
        <v>3.8886666666666669</v>
      </c>
      <c r="H405">
        <f t="shared" si="41"/>
        <v>3.8886666666666669</v>
      </c>
      <c r="I405">
        <f t="shared" si="42"/>
        <v>0.31666666666666671</v>
      </c>
      <c r="J405">
        <f t="shared" si="43"/>
        <v>3</v>
      </c>
      <c r="K405">
        <f t="shared" si="44"/>
        <v>0</v>
      </c>
      <c r="L405" s="5">
        <v>3.956</v>
      </c>
      <c r="M405" s="5">
        <v>1</v>
      </c>
      <c r="N405" s="5">
        <v>0</v>
      </c>
      <c r="O405">
        <v>3.855</v>
      </c>
      <c r="P405" s="8">
        <v>2</v>
      </c>
      <c r="Q405" s="8">
        <v>0</v>
      </c>
      <c r="R405">
        <v>0</v>
      </c>
    </row>
    <row r="406" spans="1:18" x14ac:dyDescent="0.2">
      <c r="A406">
        <v>17693</v>
      </c>
      <c r="B406" t="s">
        <v>533</v>
      </c>
      <c r="C406" t="s">
        <v>17</v>
      </c>
      <c r="D406">
        <v>2009</v>
      </c>
      <c r="E406" t="s">
        <v>293</v>
      </c>
      <c r="F406">
        <f t="shared" si="39"/>
        <v>0</v>
      </c>
      <c r="G406">
        <f t="shared" si="40"/>
        <v>3.9055</v>
      </c>
      <c r="H406">
        <f t="shared" si="41"/>
        <v>3.9055</v>
      </c>
      <c r="I406">
        <f t="shared" si="42"/>
        <v>0.33333333333333331</v>
      </c>
      <c r="J406">
        <f t="shared" si="43"/>
        <v>2</v>
      </c>
      <c r="K406">
        <f t="shared" si="44"/>
        <v>0</v>
      </c>
      <c r="L406" s="5">
        <v>3.956</v>
      </c>
      <c r="M406" s="5">
        <v>1</v>
      </c>
      <c r="N406" s="5">
        <v>0</v>
      </c>
      <c r="O406">
        <v>3.855</v>
      </c>
      <c r="P406" s="8">
        <v>1</v>
      </c>
      <c r="Q406" s="8">
        <v>0</v>
      </c>
      <c r="R406">
        <v>0</v>
      </c>
    </row>
    <row r="407" spans="1:18" x14ac:dyDescent="0.2">
      <c r="A407">
        <v>15142</v>
      </c>
      <c r="B407" t="s">
        <v>534</v>
      </c>
      <c r="C407" t="s">
        <v>254</v>
      </c>
      <c r="D407">
        <v>2012</v>
      </c>
      <c r="E407" t="s">
        <v>85</v>
      </c>
      <c r="F407">
        <f t="shared" si="39"/>
        <v>4.2210000000000001</v>
      </c>
      <c r="G407">
        <f t="shared" si="40"/>
        <v>4.2210000000000001</v>
      </c>
      <c r="H407">
        <f t="shared" si="41"/>
        <v>3.6897500000000001</v>
      </c>
      <c r="I407">
        <f t="shared" si="42"/>
        <v>0</v>
      </c>
      <c r="J407">
        <f t="shared" si="43"/>
        <v>32</v>
      </c>
      <c r="K407">
        <f t="shared" si="44"/>
        <v>17</v>
      </c>
      <c r="L407" s="5">
        <v>3.956</v>
      </c>
      <c r="M407" s="5">
        <v>8</v>
      </c>
      <c r="N407" s="5">
        <v>0</v>
      </c>
      <c r="O407">
        <v>3.601</v>
      </c>
      <c r="P407" s="7">
        <v>24</v>
      </c>
      <c r="Q407" s="7">
        <v>17</v>
      </c>
      <c r="R407">
        <v>0</v>
      </c>
    </row>
    <row r="408" spans="1:18" x14ac:dyDescent="0.2">
      <c r="A408">
        <v>14127</v>
      </c>
      <c r="B408" t="s">
        <v>535</v>
      </c>
      <c r="C408" t="s">
        <v>536</v>
      </c>
      <c r="D408">
        <v>2008</v>
      </c>
      <c r="E408" t="s">
        <v>85</v>
      </c>
      <c r="F408">
        <f t="shared" si="39"/>
        <v>3.7193333333333332</v>
      </c>
      <c r="G408">
        <f t="shared" si="40"/>
        <v>3.8859999999999997</v>
      </c>
      <c r="H408">
        <f t="shared" si="41"/>
        <v>3.7193333333333332</v>
      </c>
      <c r="I408">
        <f t="shared" si="42"/>
        <v>0.16666666666666666</v>
      </c>
      <c r="J408">
        <f t="shared" si="43"/>
        <v>12</v>
      </c>
      <c r="K408">
        <f t="shared" si="44"/>
        <v>2</v>
      </c>
      <c r="L408" s="5">
        <v>3.956</v>
      </c>
      <c r="M408" s="5">
        <v>4</v>
      </c>
      <c r="N408" s="5">
        <v>0</v>
      </c>
      <c r="O408">
        <v>3.601</v>
      </c>
      <c r="P408" s="7">
        <v>8</v>
      </c>
      <c r="Q408" s="7">
        <v>2</v>
      </c>
      <c r="R408">
        <v>0</v>
      </c>
    </row>
    <row r="409" spans="1:18" x14ac:dyDescent="0.2">
      <c r="A409">
        <v>16295</v>
      </c>
      <c r="B409" t="s">
        <v>537</v>
      </c>
      <c r="C409" t="s">
        <v>168</v>
      </c>
      <c r="D409">
        <v>1974</v>
      </c>
      <c r="E409" t="s">
        <v>365</v>
      </c>
      <c r="F409">
        <f t="shared" si="39"/>
        <v>3.8559999999999999</v>
      </c>
      <c r="G409">
        <f t="shared" si="40"/>
        <v>3.956</v>
      </c>
      <c r="H409">
        <f t="shared" si="41"/>
        <v>3.956</v>
      </c>
      <c r="I409">
        <f t="shared" si="42"/>
        <v>0.10000000000000002</v>
      </c>
      <c r="J409">
        <f t="shared" si="43"/>
        <v>16</v>
      </c>
      <c r="K409">
        <f t="shared" si="44"/>
        <v>0</v>
      </c>
      <c r="L409" s="5">
        <v>3.956</v>
      </c>
      <c r="M409" s="5">
        <v>16</v>
      </c>
      <c r="N409" s="5">
        <v>0</v>
      </c>
      <c r="O409">
        <v>0</v>
      </c>
      <c r="R409">
        <v>0</v>
      </c>
    </row>
    <row r="410" spans="1:18" x14ac:dyDescent="0.2">
      <c r="A410">
        <v>1165</v>
      </c>
      <c r="B410" t="s">
        <v>538</v>
      </c>
      <c r="C410" t="s">
        <v>208</v>
      </c>
      <c r="D410">
        <v>1956</v>
      </c>
      <c r="E410" t="s">
        <v>291</v>
      </c>
      <c r="F410">
        <f t="shared" si="39"/>
        <v>0</v>
      </c>
      <c r="G410">
        <f t="shared" si="40"/>
        <v>3.956</v>
      </c>
      <c r="H410">
        <f t="shared" si="41"/>
        <v>3.956</v>
      </c>
      <c r="I410">
        <f t="shared" si="42"/>
        <v>0.35000000000000003</v>
      </c>
      <c r="J410">
        <f t="shared" si="43"/>
        <v>1</v>
      </c>
      <c r="K410">
        <f t="shared" si="44"/>
        <v>0</v>
      </c>
      <c r="L410" s="5">
        <v>3.956</v>
      </c>
      <c r="M410" s="5">
        <v>1</v>
      </c>
      <c r="N410" s="5">
        <v>0</v>
      </c>
      <c r="O410">
        <v>0</v>
      </c>
      <c r="R410">
        <v>0</v>
      </c>
    </row>
    <row r="411" spans="1:18" x14ac:dyDescent="0.2">
      <c r="A411">
        <v>3058</v>
      </c>
      <c r="B411" t="s">
        <v>534</v>
      </c>
      <c r="C411" t="s">
        <v>208</v>
      </c>
      <c r="D411">
        <v>1968</v>
      </c>
      <c r="E411" t="s">
        <v>384</v>
      </c>
      <c r="F411">
        <f t="shared" si="39"/>
        <v>0</v>
      </c>
      <c r="G411">
        <f t="shared" si="40"/>
        <v>3.9560000000000004</v>
      </c>
      <c r="H411">
        <f t="shared" si="41"/>
        <v>3.9560000000000004</v>
      </c>
      <c r="I411">
        <f t="shared" si="42"/>
        <v>0.28333333333333338</v>
      </c>
      <c r="J411">
        <f t="shared" si="43"/>
        <v>5</v>
      </c>
      <c r="K411">
        <f t="shared" si="44"/>
        <v>0</v>
      </c>
      <c r="L411" s="5">
        <v>3.956</v>
      </c>
      <c r="M411" s="5">
        <v>5</v>
      </c>
      <c r="N411" s="5">
        <v>0</v>
      </c>
      <c r="O411">
        <v>0</v>
      </c>
      <c r="R411">
        <v>0</v>
      </c>
    </row>
    <row r="412" spans="1:18" x14ac:dyDescent="0.2">
      <c r="A412">
        <v>13533</v>
      </c>
      <c r="B412" t="s">
        <v>522</v>
      </c>
      <c r="C412" t="s">
        <v>126</v>
      </c>
      <c r="D412">
        <v>1960</v>
      </c>
      <c r="E412" t="s">
        <v>185</v>
      </c>
      <c r="F412">
        <f t="shared" si="39"/>
        <v>3.8393333333333333</v>
      </c>
      <c r="G412">
        <f t="shared" si="40"/>
        <v>3.956</v>
      </c>
      <c r="H412">
        <f t="shared" si="41"/>
        <v>3.956</v>
      </c>
      <c r="I412">
        <f t="shared" si="42"/>
        <v>0.11666666666666668</v>
      </c>
      <c r="J412">
        <f t="shared" si="43"/>
        <v>15</v>
      </c>
      <c r="K412">
        <f t="shared" si="44"/>
        <v>0</v>
      </c>
      <c r="L412" s="5">
        <v>3.956</v>
      </c>
      <c r="M412" s="5">
        <v>15</v>
      </c>
      <c r="N412" s="5">
        <v>0</v>
      </c>
      <c r="O412">
        <v>0</v>
      </c>
      <c r="R412">
        <v>0</v>
      </c>
    </row>
    <row r="413" spans="1:18" x14ac:dyDescent="0.2">
      <c r="A413">
        <v>11074</v>
      </c>
      <c r="B413" t="s">
        <v>539</v>
      </c>
      <c r="C413" t="s">
        <v>50</v>
      </c>
      <c r="D413">
        <v>1954</v>
      </c>
      <c r="E413" t="s">
        <v>540</v>
      </c>
      <c r="F413">
        <f t="shared" si="39"/>
        <v>4.6280769230769225</v>
      </c>
      <c r="G413">
        <f t="shared" si="40"/>
        <v>4.7780769230769229</v>
      </c>
      <c r="H413">
        <f t="shared" si="41"/>
        <v>3.855</v>
      </c>
      <c r="I413">
        <f t="shared" si="42"/>
        <v>0.15</v>
      </c>
      <c r="J413">
        <f t="shared" si="43"/>
        <v>13</v>
      </c>
      <c r="K413">
        <f t="shared" si="44"/>
        <v>12</v>
      </c>
      <c r="L413" s="8">
        <v>3.855</v>
      </c>
      <c r="M413" s="8">
        <v>13</v>
      </c>
      <c r="N413" s="8">
        <v>12</v>
      </c>
      <c r="O413">
        <v>0</v>
      </c>
      <c r="R413">
        <v>0</v>
      </c>
    </row>
    <row r="414" spans="1:18" x14ac:dyDescent="0.2">
      <c r="A414">
        <v>15505</v>
      </c>
      <c r="B414" t="s">
        <v>541</v>
      </c>
      <c r="C414" t="s">
        <v>206</v>
      </c>
      <c r="D414">
        <v>2009</v>
      </c>
      <c r="E414" t="s">
        <v>11</v>
      </c>
      <c r="F414">
        <f t="shared" si="39"/>
        <v>4.5287037037037035</v>
      </c>
      <c r="G414">
        <f t="shared" si="40"/>
        <v>4.5287037037037035</v>
      </c>
      <c r="H414">
        <f t="shared" si="41"/>
        <v>3.713888888888889</v>
      </c>
      <c r="I414">
        <f t="shared" si="42"/>
        <v>0</v>
      </c>
      <c r="J414">
        <f t="shared" si="43"/>
        <v>27</v>
      </c>
      <c r="K414">
        <f t="shared" si="44"/>
        <v>22</v>
      </c>
      <c r="L414" s="8">
        <v>3.855</v>
      </c>
      <c r="M414" s="8">
        <v>12</v>
      </c>
      <c r="N414" s="8">
        <v>11</v>
      </c>
      <c r="O414">
        <v>3.601</v>
      </c>
      <c r="P414" s="7">
        <v>15</v>
      </c>
      <c r="Q414" s="7">
        <v>11</v>
      </c>
      <c r="R414">
        <v>0</v>
      </c>
    </row>
    <row r="415" spans="1:18" x14ac:dyDescent="0.2">
      <c r="A415">
        <v>15565</v>
      </c>
      <c r="B415" t="s">
        <v>542</v>
      </c>
      <c r="C415" t="s">
        <v>84</v>
      </c>
      <c r="D415">
        <v>1974</v>
      </c>
      <c r="E415" t="s">
        <v>293</v>
      </c>
      <c r="F415">
        <f t="shared" si="39"/>
        <v>4.671666666666666</v>
      </c>
      <c r="G415">
        <f t="shared" si="40"/>
        <v>4.7049999999999992</v>
      </c>
      <c r="H415">
        <f t="shared" si="41"/>
        <v>3.8549999999999995</v>
      </c>
      <c r="I415">
        <f t="shared" si="42"/>
        <v>3.3333333333333333E-2</v>
      </c>
      <c r="J415">
        <f t="shared" si="43"/>
        <v>20</v>
      </c>
      <c r="K415">
        <f t="shared" si="44"/>
        <v>17</v>
      </c>
      <c r="L415" s="8">
        <v>3.855</v>
      </c>
      <c r="M415" s="8">
        <v>20</v>
      </c>
      <c r="N415" s="8">
        <v>17</v>
      </c>
      <c r="O415">
        <v>0</v>
      </c>
      <c r="R415">
        <v>0</v>
      </c>
    </row>
    <row r="416" spans="1:18" x14ac:dyDescent="0.2">
      <c r="A416">
        <v>2515</v>
      </c>
      <c r="B416" t="s">
        <v>543</v>
      </c>
      <c r="C416" t="s">
        <v>208</v>
      </c>
      <c r="D416">
        <v>1964</v>
      </c>
      <c r="E416" t="s">
        <v>540</v>
      </c>
      <c r="F416">
        <f t="shared" si="39"/>
        <v>4.6883333333333335</v>
      </c>
      <c r="G416">
        <f t="shared" si="40"/>
        <v>4.6883333333333335</v>
      </c>
      <c r="H416">
        <f t="shared" si="41"/>
        <v>3.855</v>
      </c>
      <c r="I416">
        <f t="shared" si="42"/>
        <v>0</v>
      </c>
      <c r="J416">
        <f t="shared" si="43"/>
        <v>30</v>
      </c>
      <c r="K416">
        <f t="shared" si="44"/>
        <v>25</v>
      </c>
      <c r="L416" s="8">
        <v>3.855</v>
      </c>
      <c r="M416" s="8">
        <v>30</v>
      </c>
      <c r="N416" s="8">
        <v>25</v>
      </c>
      <c r="O416">
        <v>0</v>
      </c>
      <c r="R416">
        <v>0</v>
      </c>
    </row>
    <row r="417" spans="1:18" x14ac:dyDescent="0.2">
      <c r="A417">
        <v>17090</v>
      </c>
      <c r="B417" t="s">
        <v>544</v>
      </c>
      <c r="C417" t="s">
        <v>50</v>
      </c>
      <c r="D417">
        <v>1946</v>
      </c>
      <c r="E417" t="s">
        <v>540</v>
      </c>
      <c r="F417">
        <f t="shared" si="39"/>
        <v>4.4875555555555549</v>
      </c>
      <c r="G417">
        <f t="shared" si="40"/>
        <v>4.4875555555555549</v>
      </c>
      <c r="H417">
        <f t="shared" si="41"/>
        <v>3.7468148148148144</v>
      </c>
      <c r="I417">
        <f t="shared" si="42"/>
        <v>0</v>
      </c>
      <c r="J417">
        <f t="shared" si="43"/>
        <v>54</v>
      </c>
      <c r="K417">
        <f t="shared" si="44"/>
        <v>40</v>
      </c>
      <c r="L417" s="8">
        <v>3.855</v>
      </c>
      <c r="M417" s="8">
        <v>31</v>
      </c>
      <c r="N417" s="8">
        <v>24</v>
      </c>
      <c r="O417">
        <v>3.601</v>
      </c>
      <c r="P417" s="7">
        <v>23</v>
      </c>
      <c r="Q417" s="7">
        <v>16</v>
      </c>
      <c r="R417">
        <v>0</v>
      </c>
    </row>
    <row r="418" spans="1:18" x14ac:dyDescent="0.2">
      <c r="A418">
        <v>15506</v>
      </c>
      <c r="B418" t="s">
        <v>541</v>
      </c>
      <c r="C418" t="s">
        <v>208</v>
      </c>
      <c r="D418">
        <v>1976</v>
      </c>
      <c r="E418" t="s">
        <v>11</v>
      </c>
      <c r="F418">
        <f t="shared" si="39"/>
        <v>0</v>
      </c>
      <c r="G418">
        <f t="shared" si="40"/>
        <v>4.6050000000000004</v>
      </c>
      <c r="H418">
        <f t="shared" si="41"/>
        <v>3.855</v>
      </c>
      <c r="I418">
        <f t="shared" si="42"/>
        <v>0.23333333333333336</v>
      </c>
      <c r="J418">
        <f t="shared" si="43"/>
        <v>8</v>
      </c>
      <c r="K418">
        <f t="shared" si="44"/>
        <v>6</v>
      </c>
      <c r="L418" s="8">
        <v>3.855</v>
      </c>
      <c r="M418" s="8">
        <v>8</v>
      </c>
      <c r="N418" s="8">
        <v>6</v>
      </c>
      <c r="O418">
        <v>0</v>
      </c>
      <c r="R418">
        <v>0</v>
      </c>
    </row>
    <row r="419" spans="1:18" x14ac:dyDescent="0.2">
      <c r="A419">
        <v>14054</v>
      </c>
      <c r="B419" t="s">
        <v>545</v>
      </c>
      <c r="C419" t="s">
        <v>138</v>
      </c>
      <c r="D419">
        <v>1955</v>
      </c>
      <c r="E419" t="s">
        <v>365</v>
      </c>
      <c r="F419">
        <f t="shared" si="39"/>
        <v>0</v>
      </c>
      <c r="G419">
        <f t="shared" si="40"/>
        <v>4.6050000000000004</v>
      </c>
      <c r="H419">
        <f t="shared" si="41"/>
        <v>3.855</v>
      </c>
      <c r="I419">
        <f t="shared" si="42"/>
        <v>0.3</v>
      </c>
      <c r="J419">
        <f t="shared" si="43"/>
        <v>4</v>
      </c>
      <c r="K419">
        <f t="shared" si="44"/>
        <v>3</v>
      </c>
      <c r="L419" s="8">
        <v>3.855</v>
      </c>
      <c r="M419" s="8">
        <v>4</v>
      </c>
      <c r="N419" s="8">
        <v>3</v>
      </c>
      <c r="O419">
        <v>0</v>
      </c>
      <c r="R419">
        <v>0</v>
      </c>
    </row>
    <row r="420" spans="1:18" x14ac:dyDescent="0.2">
      <c r="A420">
        <v>17694</v>
      </c>
      <c r="B420" t="s">
        <v>57</v>
      </c>
      <c r="C420" t="s">
        <v>323</v>
      </c>
      <c r="D420">
        <v>1974</v>
      </c>
      <c r="E420" t="s">
        <v>293</v>
      </c>
      <c r="F420">
        <f t="shared" si="39"/>
        <v>4.5473076923076921</v>
      </c>
      <c r="G420">
        <f t="shared" si="40"/>
        <v>4.5473076923076921</v>
      </c>
      <c r="H420">
        <f t="shared" si="41"/>
        <v>3.855</v>
      </c>
      <c r="I420">
        <f t="shared" si="42"/>
        <v>0</v>
      </c>
      <c r="J420">
        <f t="shared" si="43"/>
        <v>26</v>
      </c>
      <c r="K420">
        <f t="shared" si="44"/>
        <v>18</v>
      </c>
      <c r="L420" s="8">
        <v>3.855</v>
      </c>
      <c r="M420" s="8">
        <v>26</v>
      </c>
      <c r="N420" s="8">
        <v>18</v>
      </c>
      <c r="O420">
        <v>0</v>
      </c>
      <c r="R420">
        <v>0</v>
      </c>
    </row>
    <row r="421" spans="1:18" x14ac:dyDescent="0.2">
      <c r="A421">
        <v>14797</v>
      </c>
      <c r="B421" t="s">
        <v>292</v>
      </c>
      <c r="C421" t="s">
        <v>126</v>
      </c>
      <c r="D421">
        <v>1968</v>
      </c>
      <c r="E421" t="s">
        <v>439</v>
      </c>
      <c r="F421">
        <f t="shared" si="39"/>
        <v>4.5112500000000004</v>
      </c>
      <c r="G421">
        <f t="shared" si="40"/>
        <v>4.5112500000000004</v>
      </c>
      <c r="H421">
        <f t="shared" si="41"/>
        <v>3.855</v>
      </c>
      <c r="I421">
        <f t="shared" si="42"/>
        <v>0</v>
      </c>
      <c r="J421">
        <f t="shared" si="43"/>
        <v>32</v>
      </c>
      <c r="K421">
        <f t="shared" si="44"/>
        <v>21</v>
      </c>
      <c r="L421" s="8">
        <v>3.855</v>
      </c>
      <c r="M421" s="8">
        <v>32</v>
      </c>
      <c r="N421" s="8">
        <v>21</v>
      </c>
      <c r="O421">
        <v>0</v>
      </c>
      <c r="R421">
        <v>0</v>
      </c>
    </row>
    <row r="422" spans="1:18" x14ac:dyDescent="0.2">
      <c r="A422">
        <v>12532</v>
      </c>
      <c r="B422" t="s">
        <v>533</v>
      </c>
      <c r="C422" t="s">
        <v>241</v>
      </c>
      <c r="D422">
        <v>1967</v>
      </c>
      <c r="E422" t="s">
        <v>293</v>
      </c>
      <c r="F422">
        <f t="shared" si="39"/>
        <v>4.4716666666666667</v>
      </c>
      <c r="G422">
        <f t="shared" si="40"/>
        <v>4.5049999999999999</v>
      </c>
      <c r="H422">
        <f t="shared" si="41"/>
        <v>3.8549999999999995</v>
      </c>
      <c r="I422">
        <f t="shared" si="42"/>
        <v>3.3333333333333333E-2</v>
      </c>
      <c r="J422">
        <f t="shared" si="43"/>
        <v>20</v>
      </c>
      <c r="K422">
        <f t="shared" si="44"/>
        <v>13</v>
      </c>
      <c r="L422" s="8">
        <v>3.855</v>
      </c>
      <c r="M422" s="8">
        <v>20</v>
      </c>
      <c r="N422" s="8">
        <v>13</v>
      </c>
      <c r="O422">
        <v>0</v>
      </c>
      <c r="R422">
        <v>0</v>
      </c>
    </row>
    <row r="423" spans="1:18" x14ac:dyDescent="0.2">
      <c r="A423">
        <v>17677</v>
      </c>
      <c r="B423" t="s">
        <v>546</v>
      </c>
      <c r="C423" t="s">
        <v>114</v>
      </c>
      <c r="D423">
        <v>1977</v>
      </c>
      <c r="E423" t="s">
        <v>85</v>
      </c>
      <c r="F423">
        <f t="shared" si="39"/>
        <v>4.4800000000000004</v>
      </c>
      <c r="G423">
        <f t="shared" si="40"/>
        <v>4.4800000000000004</v>
      </c>
      <c r="H423">
        <f t="shared" si="41"/>
        <v>3.855</v>
      </c>
      <c r="I423">
        <f t="shared" si="42"/>
        <v>0</v>
      </c>
      <c r="J423">
        <f t="shared" si="43"/>
        <v>32</v>
      </c>
      <c r="K423">
        <f t="shared" si="44"/>
        <v>20</v>
      </c>
      <c r="L423" s="8">
        <v>3.855</v>
      </c>
      <c r="M423" s="8">
        <v>32</v>
      </c>
      <c r="N423" s="8">
        <v>20</v>
      </c>
      <c r="O423">
        <v>0</v>
      </c>
      <c r="R423">
        <v>0</v>
      </c>
    </row>
    <row r="424" spans="1:18" x14ac:dyDescent="0.2">
      <c r="A424">
        <v>257</v>
      </c>
      <c r="B424" t="s">
        <v>547</v>
      </c>
      <c r="C424" t="s">
        <v>102</v>
      </c>
      <c r="D424">
        <v>1945</v>
      </c>
      <c r="E424" t="s">
        <v>540</v>
      </c>
      <c r="F424">
        <f t="shared" si="39"/>
        <v>4.357925925925926</v>
      </c>
      <c r="G424">
        <f t="shared" si="40"/>
        <v>4.357925925925926</v>
      </c>
      <c r="H424">
        <f t="shared" si="41"/>
        <v>3.7468148148148144</v>
      </c>
      <c r="I424">
        <f t="shared" si="42"/>
        <v>0</v>
      </c>
      <c r="J424">
        <f t="shared" si="43"/>
        <v>54</v>
      </c>
      <c r="K424">
        <f t="shared" si="44"/>
        <v>33</v>
      </c>
      <c r="L424" s="8">
        <v>3.855</v>
      </c>
      <c r="M424" s="8">
        <v>31</v>
      </c>
      <c r="N424" s="8">
        <v>19</v>
      </c>
      <c r="O424">
        <v>3.601</v>
      </c>
      <c r="P424" s="7">
        <v>23</v>
      </c>
      <c r="Q424" s="7">
        <v>14</v>
      </c>
      <c r="R424">
        <v>0</v>
      </c>
    </row>
    <row r="425" spans="1:18" x14ac:dyDescent="0.2">
      <c r="A425">
        <v>1853</v>
      </c>
      <c r="B425" t="s">
        <v>548</v>
      </c>
      <c r="C425" t="s">
        <v>65</v>
      </c>
      <c r="D425">
        <v>1961</v>
      </c>
      <c r="E425" t="s">
        <v>27</v>
      </c>
      <c r="F425">
        <f t="shared" si="39"/>
        <v>4.4621428571428572</v>
      </c>
      <c r="G425">
        <f t="shared" si="40"/>
        <v>4.4621428571428572</v>
      </c>
      <c r="H425">
        <f t="shared" si="41"/>
        <v>3.855</v>
      </c>
      <c r="I425">
        <f t="shared" si="42"/>
        <v>0</v>
      </c>
      <c r="J425">
        <f t="shared" si="43"/>
        <v>28</v>
      </c>
      <c r="K425">
        <f t="shared" si="44"/>
        <v>17</v>
      </c>
      <c r="L425" s="8">
        <v>3.855</v>
      </c>
      <c r="M425" s="8">
        <v>28</v>
      </c>
      <c r="N425" s="8">
        <v>17</v>
      </c>
      <c r="O425">
        <v>0</v>
      </c>
      <c r="R425">
        <v>0</v>
      </c>
    </row>
    <row r="426" spans="1:18" x14ac:dyDescent="0.2">
      <c r="A426">
        <v>3616</v>
      </c>
      <c r="B426" t="s">
        <v>549</v>
      </c>
      <c r="C426" t="s">
        <v>550</v>
      </c>
      <c r="D426">
        <v>1971</v>
      </c>
      <c r="E426" t="s">
        <v>540</v>
      </c>
      <c r="F426">
        <f t="shared" si="39"/>
        <v>0</v>
      </c>
      <c r="G426">
        <f t="shared" si="40"/>
        <v>4.4549999999999992</v>
      </c>
      <c r="H426">
        <f t="shared" si="41"/>
        <v>3.8549999999999995</v>
      </c>
      <c r="I426">
        <f t="shared" si="42"/>
        <v>0.28333333333333338</v>
      </c>
      <c r="J426">
        <f t="shared" si="43"/>
        <v>5</v>
      </c>
      <c r="K426">
        <f t="shared" si="44"/>
        <v>3</v>
      </c>
      <c r="L426" s="8">
        <v>3.855</v>
      </c>
      <c r="M426" s="8">
        <v>5</v>
      </c>
      <c r="N426" s="8">
        <v>3</v>
      </c>
      <c r="O426">
        <v>0</v>
      </c>
      <c r="R426">
        <v>0</v>
      </c>
    </row>
    <row r="427" spans="1:18" x14ac:dyDescent="0.2">
      <c r="A427">
        <v>16290</v>
      </c>
      <c r="B427" t="s">
        <v>215</v>
      </c>
      <c r="C427" t="s">
        <v>41</v>
      </c>
      <c r="D427">
        <v>1975</v>
      </c>
      <c r="E427" t="s">
        <v>367</v>
      </c>
      <c r="F427">
        <f t="shared" si="39"/>
        <v>4.4264285714285716</v>
      </c>
      <c r="G427">
        <f t="shared" si="40"/>
        <v>4.4264285714285716</v>
      </c>
      <c r="H427">
        <f t="shared" si="41"/>
        <v>3.855</v>
      </c>
      <c r="I427">
        <f t="shared" si="42"/>
        <v>0</v>
      </c>
      <c r="J427">
        <f t="shared" si="43"/>
        <v>28</v>
      </c>
      <c r="K427">
        <f t="shared" si="44"/>
        <v>16</v>
      </c>
      <c r="L427" s="8">
        <v>3.855</v>
      </c>
      <c r="M427" s="8">
        <v>28</v>
      </c>
      <c r="N427" s="8">
        <v>16</v>
      </c>
      <c r="O427">
        <v>0</v>
      </c>
      <c r="R427">
        <v>0</v>
      </c>
    </row>
    <row r="428" spans="1:18" x14ac:dyDescent="0.2">
      <c r="A428">
        <v>2306</v>
      </c>
      <c r="B428" t="s">
        <v>551</v>
      </c>
      <c r="C428" t="s">
        <v>41</v>
      </c>
      <c r="D428">
        <v>1963</v>
      </c>
      <c r="E428" t="s">
        <v>540</v>
      </c>
      <c r="F428">
        <f t="shared" si="39"/>
        <v>0</v>
      </c>
      <c r="G428">
        <f t="shared" si="40"/>
        <v>4.4105555555555558</v>
      </c>
      <c r="H428">
        <f t="shared" si="41"/>
        <v>3.855</v>
      </c>
      <c r="I428">
        <f t="shared" si="42"/>
        <v>0.21666666666666667</v>
      </c>
      <c r="J428">
        <f t="shared" si="43"/>
        <v>9</v>
      </c>
      <c r="K428">
        <f t="shared" si="44"/>
        <v>5</v>
      </c>
      <c r="L428" s="8">
        <v>3.855</v>
      </c>
      <c r="M428" s="8">
        <v>9</v>
      </c>
      <c r="N428" s="8">
        <v>5</v>
      </c>
      <c r="O428">
        <v>0</v>
      </c>
      <c r="R428">
        <v>0</v>
      </c>
    </row>
    <row r="429" spans="1:18" x14ac:dyDescent="0.2">
      <c r="A429">
        <v>11134</v>
      </c>
      <c r="B429" t="s">
        <v>552</v>
      </c>
      <c r="C429" t="s">
        <v>553</v>
      </c>
      <c r="D429">
        <v>2005</v>
      </c>
      <c r="E429" t="s">
        <v>11</v>
      </c>
      <c r="F429">
        <f t="shared" si="39"/>
        <v>4.3831052631578951</v>
      </c>
      <c r="G429">
        <f t="shared" si="40"/>
        <v>4.4331052631578949</v>
      </c>
      <c r="H429">
        <f t="shared" si="41"/>
        <v>3.8015263157894736</v>
      </c>
      <c r="I429">
        <f t="shared" si="42"/>
        <v>5.000000000000001E-2</v>
      </c>
      <c r="J429">
        <f t="shared" si="43"/>
        <v>19</v>
      </c>
      <c r="K429">
        <f t="shared" si="44"/>
        <v>12</v>
      </c>
      <c r="L429" s="8">
        <v>3.855</v>
      </c>
      <c r="M429" s="8">
        <v>15</v>
      </c>
      <c r="N429" s="8">
        <v>8</v>
      </c>
      <c r="O429">
        <v>3.601</v>
      </c>
      <c r="P429" s="7">
        <v>4</v>
      </c>
      <c r="Q429" s="7">
        <v>4</v>
      </c>
      <c r="R429">
        <v>0</v>
      </c>
    </row>
    <row r="430" spans="1:18" x14ac:dyDescent="0.2">
      <c r="A430">
        <v>18336</v>
      </c>
      <c r="B430" t="s">
        <v>464</v>
      </c>
      <c r="C430" t="s">
        <v>53</v>
      </c>
      <c r="D430">
        <v>2004</v>
      </c>
      <c r="E430" t="s">
        <v>85</v>
      </c>
      <c r="F430">
        <f t="shared" si="39"/>
        <v>0</v>
      </c>
      <c r="G430">
        <f t="shared" si="40"/>
        <v>4.3549999999999995</v>
      </c>
      <c r="H430">
        <f t="shared" si="41"/>
        <v>3.8549999999999995</v>
      </c>
      <c r="I430">
        <f t="shared" si="42"/>
        <v>0.20000000000000004</v>
      </c>
      <c r="J430">
        <f t="shared" si="43"/>
        <v>10</v>
      </c>
      <c r="K430">
        <f t="shared" si="44"/>
        <v>5</v>
      </c>
      <c r="L430" s="8">
        <v>3.855</v>
      </c>
      <c r="M430" s="8">
        <v>10</v>
      </c>
      <c r="N430" s="8">
        <v>5</v>
      </c>
      <c r="O430">
        <v>0</v>
      </c>
      <c r="R430">
        <v>0</v>
      </c>
    </row>
    <row r="431" spans="1:18" x14ac:dyDescent="0.2">
      <c r="A431">
        <v>11800</v>
      </c>
      <c r="B431" t="s">
        <v>475</v>
      </c>
      <c r="C431" t="s">
        <v>84</v>
      </c>
      <c r="D431">
        <v>1982</v>
      </c>
      <c r="E431" t="s">
        <v>35</v>
      </c>
      <c r="F431">
        <f t="shared" si="39"/>
        <v>0</v>
      </c>
      <c r="G431">
        <f t="shared" si="40"/>
        <v>4.3550000000000004</v>
      </c>
      <c r="H431">
        <f t="shared" si="41"/>
        <v>3.855</v>
      </c>
      <c r="I431">
        <f t="shared" si="42"/>
        <v>0.3</v>
      </c>
      <c r="J431">
        <f t="shared" si="43"/>
        <v>4</v>
      </c>
      <c r="K431">
        <f t="shared" si="44"/>
        <v>2</v>
      </c>
      <c r="L431" s="8">
        <v>3.855</v>
      </c>
      <c r="M431" s="8">
        <v>4</v>
      </c>
      <c r="N431" s="8">
        <v>2</v>
      </c>
      <c r="O431">
        <v>0</v>
      </c>
      <c r="R431">
        <v>0</v>
      </c>
    </row>
    <row r="432" spans="1:18" x14ac:dyDescent="0.2">
      <c r="A432">
        <v>46</v>
      </c>
      <c r="B432" t="s">
        <v>554</v>
      </c>
      <c r="C432" t="s">
        <v>138</v>
      </c>
      <c r="D432">
        <v>1937</v>
      </c>
      <c r="E432" t="s">
        <v>35</v>
      </c>
      <c r="F432">
        <f t="shared" si="39"/>
        <v>0</v>
      </c>
      <c r="G432">
        <f t="shared" si="40"/>
        <v>4.3550000000000004</v>
      </c>
      <c r="H432">
        <f t="shared" si="41"/>
        <v>3.855</v>
      </c>
      <c r="I432">
        <f t="shared" si="42"/>
        <v>0.33333333333333331</v>
      </c>
      <c r="J432">
        <f t="shared" si="43"/>
        <v>2</v>
      </c>
      <c r="K432">
        <f t="shared" si="44"/>
        <v>1</v>
      </c>
      <c r="L432" s="8">
        <v>3.855</v>
      </c>
      <c r="M432" s="8">
        <v>2</v>
      </c>
      <c r="N432" s="8">
        <v>1</v>
      </c>
      <c r="O432">
        <v>0</v>
      </c>
      <c r="R432">
        <v>0</v>
      </c>
    </row>
    <row r="433" spans="1:18" x14ac:dyDescent="0.2">
      <c r="A433">
        <v>728</v>
      </c>
      <c r="B433" t="s">
        <v>555</v>
      </c>
      <c r="C433" t="s">
        <v>65</v>
      </c>
      <c r="D433">
        <v>1952</v>
      </c>
      <c r="E433" t="s">
        <v>27</v>
      </c>
      <c r="F433">
        <f t="shared" si="39"/>
        <v>0</v>
      </c>
      <c r="G433">
        <f t="shared" si="40"/>
        <v>4.3550000000000004</v>
      </c>
      <c r="H433">
        <f t="shared" si="41"/>
        <v>3.855</v>
      </c>
      <c r="I433">
        <f t="shared" si="42"/>
        <v>0.23333333333333336</v>
      </c>
      <c r="J433">
        <f t="shared" si="43"/>
        <v>8</v>
      </c>
      <c r="K433">
        <f t="shared" si="44"/>
        <v>4</v>
      </c>
      <c r="L433" s="8">
        <v>3.855</v>
      </c>
      <c r="M433" s="8">
        <v>8</v>
      </c>
      <c r="N433" s="8">
        <v>4</v>
      </c>
      <c r="O433">
        <v>0</v>
      </c>
      <c r="R433">
        <v>0</v>
      </c>
    </row>
    <row r="434" spans="1:18" x14ac:dyDescent="0.2">
      <c r="A434">
        <v>10701</v>
      </c>
      <c r="B434" t="s">
        <v>556</v>
      </c>
      <c r="C434" t="s">
        <v>21</v>
      </c>
      <c r="D434">
        <v>1983</v>
      </c>
      <c r="E434" t="s">
        <v>35</v>
      </c>
      <c r="F434">
        <f t="shared" si="39"/>
        <v>0</v>
      </c>
      <c r="G434">
        <f t="shared" si="40"/>
        <v>4.3550000000000004</v>
      </c>
      <c r="H434">
        <f t="shared" si="41"/>
        <v>3.855</v>
      </c>
      <c r="I434">
        <f t="shared" si="42"/>
        <v>0.33333333333333331</v>
      </c>
      <c r="J434">
        <f t="shared" si="43"/>
        <v>2</v>
      </c>
      <c r="K434">
        <f t="shared" si="44"/>
        <v>1</v>
      </c>
      <c r="L434" s="8">
        <v>3.855</v>
      </c>
      <c r="M434" s="8">
        <v>2</v>
      </c>
      <c r="N434" s="8">
        <v>1</v>
      </c>
      <c r="O434">
        <v>0</v>
      </c>
      <c r="R434">
        <v>0</v>
      </c>
    </row>
    <row r="435" spans="1:18" x14ac:dyDescent="0.2">
      <c r="A435">
        <v>17656</v>
      </c>
      <c r="B435" t="s">
        <v>557</v>
      </c>
      <c r="C435" t="s">
        <v>419</v>
      </c>
      <c r="D435">
        <v>1968</v>
      </c>
      <c r="E435" t="s">
        <v>27</v>
      </c>
      <c r="F435">
        <f t="shared" si="39"/>
        <v>4.1049999999999995</v>
      </c>
      <c r="G435">
        <f t="shared" si="40"/>
        <v>4.2716666666666665</v>
      </c>
      <c r="H435">
        <f t="shared" si="41"/>
        <v>3.855</v>
      </c>
      <c r="I435">
        <f t="shared" si="42"/>
        <v>0.16666666666666666</v>
      </c>
      <c r="J435">
        <f t="shared" si="43"/>
        <v>12</v>
      </c>
      <c r="K435">
        <f t="shared" si="44"/>
        <v>5</v>
      </c>
      <c r="L435" s="8">
        <v>3.855</v>
      </c>
      <c r="M435" s="8">
        <v>12</v>
      </c>
      <c r="N435" s="8">
        <v>5</v>
      </c>
      <c r="O435">
        <v>0</v>
      </c>
      <c r="R435">
        <v>0</v>
      </c>
    </row>
    <row r="436" spans="1:18" x14ac:dyDescent="0.2">
      <c r="A436">
        <v>11799</v>
      </c>
      <c r="B436" t="s">
        <v>558</v>
      </c>
      <c r="C436" t="s">
        <v>146</v>
      </c>
      <c r="D436">
        <v>1951</v>
      </c>
      <c r="E436" t="s">
        <v>35</v>
      </c>
      <c r="F436">
        <f t="shared" si="39"/>
        <v>4.2300000000000004</v>
      </c>
      <c r="G436">
        <f t="shared" si="40"/>
        <v>4.2300000000000004</v>
      </c>
      <c r="H436">
        <f t="shared" si="41"/>
        <v>3.855</v>
      </c>
      <c r="I436">
        <f t="shared" si="42"/>
        <v>0</v>
      </c>
      <c r="J436">
        <f t="shared" si="43"/>
        <v>24</v>
      </c>
      <c r="K436">
        <f t="shared" si="44"/>
        <v>9</v>
      </c>
      <c r="L436" s="8">
        <v>3.855</v>
      </c>
      <c r="M436" s="8">
        <v>24</v>
      </c>
      <c r="N436" s="8">
        <v>9</v>
      </c>
      <c r="O436">
        <v>0</v>
      </c>
      <c r="R436">
        <v>0</v>
      </c>
    </row>
    <row r="437" spans="1:18" x14ac:dyDescent="0.2">
      <c r="A437">
        <v>14160</v>
      </c>
      <c r="B437" t="s">
        <v>559</v>
      </c>
      <c r="C437" t="s">
        <v>65</v>
      </c>
      <c r="D437">
        <v>1968</v>
      </c>
      <c r="E437" t="s">
        <v>439</v>
      </c>
      <c r="F437">
        <f t="shared" si="39"/>
        <v>4.2300000000000004</v>
      </c>
      <c r="G437">
        <f t="shared" si="40"/>
        <v>4.2300000000000004</v>
      </c>
      <c r="H437">
        <f t="shared" si="41"/>
        <v>3.855</v>
      </c>
      <c r="I437">
        <f t="shared" si="42"/>
        <v>0</v>
      </c>
      <c r="J437">
        <f t="shared" si="43"/>
        <v>24</v>
      </c>
      <c r="K437">
        <f t="shared" si="44"/>
        <v>9</v>
      </c>
      <c r="L437" s="8">
        <v>3.855</v>
      </c>
      <c r="M437" s="8">
        <v>24</v>
      </c>
      <c r="N437" s="8">
        <v>9</v>
      </c>
      <c r="O437">
        <v>0</v>
      </c>
      <c r="R437">
        <v>0</v>
      </c>
    </row>
    <row r="438" spans="1:18" x14ac:dyDescent="0.2">
      <c r="A438">
        <v>16000</v>
      </c>
      <c r="B438" t="s">
        <v>560</v>
      </c>
      <c r="C438" t="s">
        <v>561</v>
      </c>
      <c r="D438">
        <v>2010</v>
      </c>
      <c r="E438" t="s">
        <v>365</v>
      </c>
      <c r="F438">
        <f t="shared" si="39"/>
        <v>4.0716666666666672</v>
      </c>
      <c r="G438">
        <f t="shared" si="40"/>
        <v>4.1883333333333335</v>
      </c>
      <c r="H438">
        <f t="shared" si="41"/>
        <v>3.855</v>
      </c>
      <c r="I438">
        <f t="shared" si="42"/>
        <v>0.11666666666666668</v>
      </c>
      <c r="J438">
        <f t="shared" si="43"/>
        <v>15</v>
      </c>
      <c r="K438">
        <f t="shared" si="44"/>
        <v>5</v>
      </c>
      <c r="L438" s="8">
        <v>3.855</v>
      </c>
      <c r="M438" s="8">
        <v>15</v>
      </c>
      <c r="N438" s="8">
        <v>5</v>
      </c>
      <c r="O438">
        <v>0</v>
      </c>
      <c r="R438">
        <v>0</v>
      </c>
    </row>
    <row r="439" spans="1:18" x14ac:dyDescent="0.2">
      <c r="A439">
        <v>17401</v>
      </c>
      <c r="B439" t="s">
        <v>499</v>
      </c>
      <c r="C439" t="s">
        <v>122</v>
      </c>
      <c r="D439">
        <v>1972</v>
      </c>
      <c r="E439" t="s">
        <v>11</v>
      </c>
      <c r="F439">
        <f t="shared" si="39"/>
        <v>4.1831764705882346</v>
      </c>
      <c r="G439">
        <f t="shared" si="40"/>
        <v>4.1831764705882346</v>
      </c>
      <c r="H439">
        <f t="shared" si="41"/>
        <v>3.6831764705882351</v>
      </c>
      <c r="I439">
        <f t="shared" si="42"/>
        <v>0</v>
      </c>
      <c r="J439">
        <f t="shared" si="43"/>
        <v>34</v>
      </c>
      <c r="K439">
        <f t="shared" si="44"/>
        <v>17</v>
      </c>
      <c r="L439" s="8">
        <v>3.855</v>
      </c>
      <c r="M439" s="8">
        <v>11</v>
      </c>
      <c r="N439" s="8">
        <v>3</v>
      </c>
      <c r="O439">
        <v>3.601</v>
      </c>
      <c r="P439" s="7">
        <v>23</v>
      </c>
      <c r="Q439" s="7">
        <v>14</v>
      </c>
      <c r="R439">
        <v>0</v>
      </c>
    </row>
    <row r="440" spans="1:18" x14ac:dyDescent="0.2">
      <c r="A440">
        <v>11930</v>
      </c>
      <c r="B440" t="s">
        <v>562</v>
      </c>
      <c r="C440" t="s">
        <v>214</v>
      </c>
      <c r="D440">
        <v>1950</v>
      </c>
      <c r="E440" t="s">
        <v>439</v>
      </c>
      <c r="F440">
        <f t="shared" si="39"/>
        <v>3.9880909090909089</v>
      </c>
      <c r="G440">
        <f t="shared" si="40"/>
        <v>3.9880909090909089</v>
      </c>
      <c r="H440">
        <f t="shared" si="41"/>
        <v>3.6471818181818181</v>
      </c>
      <c r="I440">
        <f t="shared" si="42"/>
        <v>0</v>
      </c>
      <c r="J440">
        <f t="shared" si="43"/>
        <v>44</v>
      </c>
      <c r="K440">
        <f t="shared" si="44"/>
        <v>15</v>
      </c>
      <c r="L440" s="8">
        <v>3.855</v>
      </c>
      <c r="M440" s="8">
        <v>8</v>
      </c>
      <c r="N440" s="8">
        <v>2</v>
      </c>
      <c r="O440">
        <v>3.601</v>
      </c>
      <c r="P440" s="7">
        <v>36</v>
      </c>
      <c r="Q440" s="7">
        <v>13</v>
      </c>
      <c r="R440">
        <v>0</v>
      </c>
    </row>
    <row r="441" spans="1:18" x14ac:dyDescent="0.2">
      <c r="A441">
        <v>15463</v>
      </c>
      <c r="B441" t="s">
        <v>563</v>
      </c>
      <c r="C441" t="s">
        <v>564</v>
      </c>
      <c r="D441">
        <v>2010</v>
      </c>
      <c r="E441" t="s">
        <v>11</v>
      </c>
      <c r="F441">
        <f t="shared" si="39"/>
        <v>0</v>
      </c>
      <c r="G441">
        <f t="shared" si="40"/>
        <v>3.9779999999999998</v>
      </c>
      <c r="H441">
        <f t="shared" si="41"/>
        <v>3.7279999999999998</v>
      </c>
      <c r="I441">
        <f t="shared" si="42"/>
        <v>0.23333333333333336</v>
      </c>
      <c r="J441">
        <f t="shared" si="43"/>
        <v>8</v>
      </c>
      <c r="K441">
        <f t="shared" si="44"/>
        <v>2</v>
      </c>
      <c r="L441" s="8">
        <v>3.855</v>
      </c>
      <c r="M441" s="8">
        <v>4</v>
      </c>
      <c r="N441" s="8">
        <v>1</v>
      </c>
      <c r="O441">
        <v>3.601</v>
      </c>
      <c r="P441" s="7">
        <v>4</v>
      </c>
      <c r="Q441" s="7">
        <v>1</v>
      </c>
      <c r="R441">
        <v>0</v>
      </c>
    </row>
    <row r="442" spans="1:18" x14ac:dyDescent="0.2">
      <c r="A442">
        <v>18833</v>
      </c>
      <c r="B442" t="s">
        <v>565</v>
      </c>
      <c r="C442" t="s">
        <v>566</v>
      </c>
      <c r="D442">
        <v>1991</v>
      </c>
      <c r="E442" t="s">
        <v>367</v>
      </c>
      <c r="F442">
        <f t="shared" si="39"/>
        <v>0</v>
      </c>
      <c r="G442">
        <f t="shared" si="40"/>
        <v>4.1050000000000004</v>
      </c>
      <c r="H442">
        <f t="shared" si="41"/>
        <v>3.855</v>
      </c>
      <c r="I442">
        <f t="shared" si="42"/>
        <v>0.3</v>
      </c>
      <c r="J442">
        <f t="shared" si="43"/>
        <v>4</v>
      </c>
      <c r="K442">
        <f t="shared" si="44"/>
        <v>1</v>
      </c>
      <c r="L442" s="8">
        <v>3.855</v>
      </c>
      <c r="M442" s="8">
        <v>4</v>
      </c>
      <c r="N442" s="8">
        <v>1</v>
      </c>
      <c r="O442">
        <v>0</v>
      </c>
      <c r="R442">
        <v>0</v>
      </c>
    </row>
    <row r="443" spans="1:18" x14ac:dyDescent="0.2">
      <c r="A443">
        <v>13344</v>
      </c>
      <c r="B443" t="s">
        <v>567</v>
      </c>
      <c r="C443" t="s">
        <v>568</v>
      </c>
      <c r="D443">
        <v>2007</v>
      </c>
      <c r="E443" t="s">
        <v>11</v>
      </c>
      <c r="F443">
        <f t="shared" si="39"/>
        <v>0</v>
      </c>
      <c r="G443">
        <f t="shared" si="40"/>
        <v>4.1050000000000004</v>
      </c>
      <c r="H443">
        <f t="shared" si="41"/>
        <v>3.855</v>
      </c>
      <c r="I443">
        <f t="shared" si="42"/>
        <v>0.3</v>
      </c>
      <c r="J443">
        <f t="shared" si="43"/>
        <v>4</v>
      </c>
      <c r="K443">
        <f t="shared" si="44"/>
        <v>1</v>
      </c>
      <c r="L443" s="8">
        <v>3.855</v>
      </c>
      <c r="M443" s="8">
        <v>4</v>
      </c>
      <c r="N443" s="8">
        <v>1</v>
      </c>
      <c r="O443">
        <v>0</v>
      </c>
      <c r="R443">
        <v>0</v>
      </c>
    </row>
    <row r="444" spans="1:18" x14ac:dyDescent="0.2">
      <c r="A444">
        <v>4563</v>
      </c>
      <c r="B444" t="s">
        <v>569</v>
      </c>
      <c r="C444" t="s">
        <v>570</v>
      </c>
      <c r="D444">
        <v>1978</v>
      </c>
      <c r="E444" t="s">
        <v>367</v>
      </c>
      <c r="F444">
        <f t="shared" si="39"/>
        <v>0</v>
      </c>
      <c r="G444">
        <f t="shared" si="40"/>
        <v>4.1050000000000004</v>
      </c>
      <c r="H444">
        <f t="shared" si="41"/>
        <v>3.855</v>
      </c>
      <c r="I444">
        <f t="shared" si="42"/>
        <v>0.3</v>
      </c>
      <c r="J444">
        <f t="shared" si="43"/>
        <v>4</v>
      </c>
      <c r="K444">
        <f t="shared" si="44"/>
        <v>1</v>
      </c>
      <c r="L444" s="8">
        <v>3.855</v>
      </c>
      <c r="M444" s="8">
        <v>4</v>
      </c>
      <c r="N444" s="8">
        <v>1</v>
      </c>
      <c r="O444">
        <v>0</v>
      </c>
      <c r="R444">
        <v>0</v>
      </c>
    </row>
    <row r="445" spans="1:18" x14ac:dyDescent="0.2">
      <c r="A445">
        <v>18614</v>
      </c>
      <c r="B445" t="s">
        <v>571</v>
      </c>
      <c r="C445" t="s">
        <v>572</v>
      </c>
      <c r="D445">
        <v>2001</v>
      </c>
      <c r="E445" t="s">
        <v>27</v>
      </c>
      <c r="F445">
        <f t="shared" si="39"/>
        <v>0</v>
      </c>
      <c r="G445">
        <f t="shared" si="40"/>
        <v>4.1050000000000004</v>
      </c>
      <c r="H445">
        <f t="shared" si="41"/>
        <v>3.855</v>
      </c>
      <c r="I445">
        <f t="shared" si="42"/>
        <v>0.3</v>
      </c>
      <c r="J445">
        <f t="shared" si="43"/>
        <v>4</v>
      </c>
      <c r="K445">
        <f t="shared" si="44"/>
        <v>1</v>
      </c>
      <c r="L445" s="8">
        <v>3.855</v>
      </c>
      <c r="M445" s="8">
        <v>4</v>
      </c>
      <c r="N445" s="8">
        <v>1</v>
      </c>
      <c r="O445">
        <v>0</v>
      </c>
      <c r="R445">
        <v>0</v>
      </c>
    </row>
    <row r="446" spans="1:18" x14ac:dyDescent="0.2">
      <c r="A446">
        <v>15427</v>
      </c>
      <c r="B446" t="s">
        <v>573</v>
      </c>
      <c r="C446" t="s">
        <v>131</v>
      </c>
      <c r="D446">
        <v>2010</v>
      </c>
      <c r="E446" t="s">
        <v>365</v>
      </c>
      <c r="F446">
        <f t="shared" si="39"/>
        <v>0</v>
      </c>
      <c r="G446">
        <f t="shared" si="40"/>
        <v>4.1050000000000004</v>
      </c>
      <c r="H446">
        <f t="shared" si="41"/>
        <v>3.855</v>
      </c>
      <c r="I446">
        <f t="shared" si="42"/>
        <v>0.23333333333333336</v>
      </c>
      <c r="J446">
        <f t="shared" si="43"/>
        <v>8</v>
      </c>
      <c r="K446">
        <f t="shared" si="44"/>
        <v>2</v>
      </c>
      <c r="L446" s="8">
        <v>3.855</v>
      </c>
      <c r="M446" s="8">
        <v>8</v>
      </c>
      <c r="N446" s="8">
        <v>2</v>
      </c>
      <c r="O446">
        <v>0</v>
      </c>
      <c r="R446">
        <v>0</v>
      </c>
    </row>
    <row r="447" spans="1:18" x14ac:dyDescent="0.2">
      <c r="A447">
        <v>17676</v>
      </c>
      <c r="B447" t="s">
        <v>574</v>
      </c>
      <c r="C447" t="s">
        <v>371</v>
      </c>
      <c r="D447">
        <v>1967</v>
      </c>
      <c r="E447" t="s">
        <v>85</v>
      </c>
      <c r="F447">
        <f t="shared" si="39"/>
        <v>3.9359523809523806</v>
      </c>
      <c r="G447">
        <f t="shared" si="40"/>
        <v>4.069285714285714</v>
      </c>
      <c r="H447">
        <f t="shared" si="41"/>
        <v>3.855</v>
      </c>
      <c r="I447">
        <f t="shared" si="42"/>
        <v>0.13333333333333333</v>
      </c>
      <c r="J447">
        <f t="shared" si="43"/>
        <v>14</v>
      </c>
      <c r="K447">
        <f t="shared" si="44"/>
        <v>3</v>
      </c>
      <c r="L447" s="8">
        <v>3.855</v>
      </c>
      <c r="M447" s="8">
        <v>14</v>
      </c>
      <c r="N447" s="8">
        <v>3</v>
      </c>
      <c r="O447">
        <v>0</v>
      </c>
      <c r="R447">
        <v>0</v>
      </c>
    </row>
    <row r="448" spans="1:18" x14ac:dyDescent="0.2">
      <c r="A448">
        <v>10986</v>
      </c>
      <c r="B448" t="s">
        <v>575</v>
      </c>
      <c r="C448" t="s">
        <v>138</v>
      </c>
      <c r="D448">
        <v>1962</v>
      </c>
      <c r="E448" t="s">
        <v>439</v>
      </c>
      <c r="F448">
        <f t="shared" si="39"/>
        <v>4.0216666666666665</v>
      </c>
      <c r="G448">
        <f t="shared" si="40"/>
        <v>4.0216666666666665</v>
      </c>
      <c r="H448">
        <f t="shared" si="41"/>
        <v>3.855</v>
      </c>
      <c r="I448">
        <f t="shared" si="42"/>
        <v>0</v>
      </c>
      <c r="J448">
        <f t="shared" si="43"/>
        <v>24</v>
      </c>
      <c r="K448">
        <f t="shared" si="44"/>
        <v>4</v>
      </c>
      <c r="L448" s="8">
        <v>3.855</v>
      </c>
      <c r="M448" s="8">
        <v>24</v>
      </c>
      <c r="N448" s="8">
        <v>4</v>
      </c>
      <c r="O448">
        <v>0</v>
      </c>
      <c r="R448">
        <v>0</v>
      </c>
    </row>
    <row r="449" spans="1:18" x14ac:dyDescent="0.2">
      <c r="A449">
        <v>15858</v>
      </c>
      <c r="B449" t="s">
        <v>576</v>
      </c>
      <c r="C449" t="s">
        <v>577</v>
      </c>
      <c r="D449">
        <v>1964</v>
      </c>
      <c r="E449" t="s">
        <v>439</v>
      </c>
      <c r="F449">
        <f t="shared" si="39"/>
        <v>3.98</v>
      </c>
      <c r="G449">
        <f t="shared" si="40"/>
        <v>3.98</v>
      </c>
      <c r="H449">
        <f t="shared" si="41"/>
        <v>3.855</v>
      </c>
      <c r="I449">
        <f t="shared" si="42"/>
        <v>0</v>
      </c>
      <c r="J449">
        <f t="shared" si="43"/>
        <v>32</v>
      </c>
      <c r="K449">
        <f t="shared" si="44"/>
        <v>4</v>
      </c>
      <c r="L449" s="8">
        <v>3.855</v>
      </c>
      <c r="M449" s="8">
        <v>32</v>
      </c>
      <c r="N449" s="8">
        <v>4</v>
      </c>
      <c r="O449">
        <v>0</v>
      </c>
      <c r="R449">
        <v>0</v>
      </c>
    </row>
    <row r="450" spans="1:18" x14ac:dyDescent="0.2">
      <c r="A450">
        <v>17799</v>
      </c>
      <c r="B450" t="s">
        <v>246</v>
      </c>
      <c r="C450" t="s">
        <v>578</v>
      </c>
      <c r="D450">
        <v>1970</v>
      </c>
      <c r="E450" t="s">
        <v>27</v>
      </c>
      <c r="F450">
        <f t="shared" si="39"/>
        <v>0</v>
      </c>
      <c r="G450">
        <f t="shared" si="40"/>
        <v>3.98</v>
      </c>
      <c r="H450">
        <f t="shared" si="41"/>
        <v>3.855</v>
      </c>
      <c r="I450">
        <f t="shared" si="42"/>
        <v>0.23333333333333336</v>
      </c>
      <c r="J450">
        <f t="shared" si="43"/>
        <v>8</v>
      </c>
      <c r="K450">
        <f t="shared" si="44"/>
        <v>1</v>
      </c>
      <c r="L450" s="8">
        <v>3.855</v>
      </c>
      <c r="M450" s="8">
        <v>8</v>
      </c>
      <c r="N450" s="8">
        <v>1</v>
      </c>
      <c r="O450">
        <v>0</v>
      </c>
      <c r="R450">
        <v>0</v>
      </c>
    </row>
    <row r="451" spans="1:18" x14ac:dyDescent="0.2">
      <c r="A451">
        <v>15883</v>
      </c>
      <c r="B451" t="s">
        <v>579</v>
      </c>
      <c r="C451" t="s">
        <v>146</v>
      </c>
      <c r="D451">
        <v>1953</v>
      </c>
      <c r="E451" t="s">
        <v>540</v>
      </c>
      <c r="F451">
        <f t="shared" ref="F451:F501" si="45">IF(J451&gt;=11,G451-I451,0)</f>
        <v>4.0501176470588236</v>
      </c>
      <c r="G451">
        <f t="shared" ref="G451:G501" si="46">H451+K451/J451</f>
        <v>4.0501176470588236</v>
      </c>
      <c r="H451">
        <f t="shared" ref="H451:H501" si="47">(L451*M451+O451*P451+R451*S451)/J451</f>
        <v>3.6383529411764708</v>
      </c>
      <c r="I451">
        <f t="shared" ref="I451:I501" si="48">IF(J451&lt;22,0.2*(22-J451)/12,0)</f>
        <v>0</v>
      </c>
      <c r="J451">
        <f t="shared" ref="J451:J501" si="49">M451+P451+S451</f>
        <v>34</v>
      </c>
      <c r="K451">
        <f t="shared" ref="K451:K501" si="50">N451+Q451+T451</f>
        <v>14</v>
      </c>
      <c r="L451" s="8">
        <v>3.855</v>
      </c>
      <c r="M451" s="8">
        <v>5</v>
      </c>
      <c r="N451" s="8">
        <v>0</v>
      </c>
      <c r="O451">
        <v>3.601</v>
      </c>
      <c r="P451" s="7">
        <v>29</v>
      </c>
      <c r="Q451" s="7">
        <v>14</v>
      </c>
      <c r="R451">
        <v>0</v>
      </c>
    </row>
    <row r="452" spans="1:18" x14ac:dyDescent="0.2">
      <c r="A452">
        <v>17416</v>
      </c>
      <c r="B452" t="s">
        <v>580</v>
      </c>
      <c r="C452" t="s">
        <v>37</v>
      </c>
      <c r="D452">
        <v>2011</v>
      </c>
      <c r="E452" t="s">
        <v>35</v>
      </c>
      <c r="F452">
        <f t="shared" si="45"/>
        <v>0</v>
      </c>
      <c r="G452">
        <f t="shared" si="46"/>
        <v>3.855</v>
      </c>
      <c r="H452">
        <f t="shared" si="47"/>
        <v>3.855</v>
      </c>
      <c r="I452">
        <f t="shared" si="48"/>
        <v>0.33333333333333331</v>
      </c>
      <c r="J452">
        <f t="shared" si="49"/>
        <v>2</v>
      </c>
      <c r="K452">
        <f t="shared" si="50"/>
        <v>0</v>
      </c>
      <c r="L452" s="8">
        <v>3.855</v>
      </c>
      <c r="M452" s="8">
        <v>2</v>
      </c>
      <c r="N452" s="8">
        <v>0</v>
      </c>
      <c r="O452">
        <v>0</v>
      </c>
      <c r="R452">
        <v>0</v>
      </c>
    </row>
    <row r="453" spans="1:18" x14ac:dyDescent="0.2">
      <c r="A453">
        <v>16301</v>
      </c>
      <c r="B453" t="s">
        <v>581</v>
      </c>
      <c r="C453" t="s">
        <v>229</v>
      </c>
      <c r="D453">
        <v>2006</v>
      </c>
      <c r="E453" t="s">
        <v>27</v>
      </c>
      <c r="F453">
        <f t="shared" si="45"/>
        <v>0</v>
      </c>
      <c r="G453">
        <f t="shared" si="46"/>
        <v>3.8549999999999995</v>
      </c>
      <c r="H453">
        <f t="shared" si="47"/>
        <v>3.8549999999999995</v>
      </c>
      <c r="I453">
        <f t="shared" si="48"/>
        <v>0.20000000000000004</v>
      </c>
      <c r="J453">
        <f t="shared" si="49"/>
        <v>10</v>
      </c>
      <c r="K453">
        <f t="shared" si="50"/>
        <v>0</v>
      </c>
      <c r="L453" s="8">
        <v>3.855</v>
      </c>
      <c r="M453" s="8">
        <v>10</v>
      </c>
      <c r="N453" s="8">
        <v>0</v>
      </c>
      <c r="O453">
        <v>0</v>
      </c>
      <c r="R453">
        <v>0</v>
      </c>
    </row>
    <row r="454" spans="1:18" x14ac:dyDescent="0.2">
      <c r="A454">
        <v>18079</v>
      </c>
      <c r="B454" t="s">
        <v>190</v>
      </c>
      <c r="C454" t="s">
        <v>582</v>
      </c>
      <c r="D454">
        <v>2013</v>
      </c>
      <c r="E454" t="s">
        <v>365</v>
      </c>
      <c r="F454">
        <f t="shared" si="45"/>
        <v>0</v>
      </c>
      <c r="G454">
        <f t="shared" si="46"/>
        <v>3.855</v>
      </c>
      <c r="H454">
        <f t="shared" si="47"/>
        <v>3.855</v>
      </c>
      <c r="I454">
        <f t="shared" si="48"/>
        <v>0.3</v>
      </c>
      <c r="J454">
        <f t="shared" si="49"/>
        <v>4</v>
      </c>
      <c r="K454">
        <f t="shared" si="50"/>
        <v>0</v>
      </c>
      <c r="L454" s="8">
        <v>3.855</v>
      </c>
      <c r="M454" s="8">
        <v>4</v>
      </c>
      <c r="N454" s="8">
        <v>0</v>
      </c>
      <c r="O454">
        <v>0</v>
      </c>
      <c r="R454">
        <v>0</v>
      </c>
    </row>
    <row r="455" spans="1:18" x14ac:dyDescent="0.2">
      <c r="A455">
        <v>16304</v>
      </c>
      <c r="B455" t="s">
        <v>583</v>
      </c>
      <c r="C455" t="s">
        <v>17</v>
      </c>
      <c r="D455">
        <v>2010</v>
      </c>
      <c r="E455" t="s">
        <v>27</v>
      </c>
      <c r="F455">
        <f t="shared" si="45"/>
        <v>0</v>
      </c>
      <c r="G455">
        <f t="shared" si="46"/>
        <v>3.855</v>
      </c>
      <c r="H455">
        <f t="shared" si="47"/>
        <v>3.855</v>
      </c>
      <c r="I455">
        <f t="shared" si="48"/>
        <v>0.3</v>
      </c>
      <c r="J455">
        <f t="shared" si="49"/>
        <v>4</v>
      </c>
      <c r="K455">
        <f t="shared" si="50"/>
        <v>0</v>
      </c>
      <c r="L455" s="8">
        <v>3.855</v>
      </c>
      <c r="M455" s="8">
        <v>4</v>
      </c>
      <c r="N455" s="8">
        <v>0</v>
      </c>
      <c r="O455">
        <v>0</v>
      </c>
      <c r="R455">
        <v>0</v>
      </c>
    </row>
    <row r="456" spans="1:18" x14ac:dyDescent="0.2">
      <c r="A456">
        <v>15416</v>
      </c>
      <c r="B456" t="s">
        <v>584</v>
      </c>
      <c r="C456" t="s">
        <v>17</v>
      </c>
      <c r="D456">
        <v>2008</v>
      </c>
      <c r="E456" t="s">
        <v>27</v>
      </c>
      <c r="F456">
        <f t="shared" si="45"/>
        <v>3.7216666666666667</v>
      </c>
      <c r="G456">
        <f t="shared" si="46"/>
        <v>3.855</v>
      </c>
      <c r="H456">
        <f t="shared" si="47"/>
        <v>3.855</v>
      </c>
      <c r="I456">
        <f t="shared" si="48"/>
        <v>0.13333333333333333</v>
      </c>
      <c r="J456">
        <f t="shared" si="49"/>
        <v>14</v>
      </c>
      <c r="K456">
        <f t="shared" si="50"/>
        <v>0</v>
      </c>
      <c r="L456" s="8">
        <v>3.855</v>
      </c>
      <c r="M456" s="8">
        <v>14</v>
      </c>
      <c r="N456" s="8">
        <v>0</v>
      </c>
      <c r="O456">
        <v>0</v>
      </c>
      <c r="R456">
        <v>0</v>
      </c>
    </row>
    <row r="457" spans="1:18" x14ac:dyDescent="0.2">
      <c r="A457">
        <v>17929</v>
      </c>
      <c r="B457" t="s">
        <v>585</v>
      </c>
      <c r="C457" t="s">
        <v>586</v>
      </c>
      <c r="D457">
        <v>2013</v>
      </c>
      <c r="E457" t="s">
        <v>27</v>
      </c>
      <c r="F457">
        <f t="shared" si="45"/>
        <v>0</v>
      </c>
      <c r="G457">
        <f t="shared" si="46"/>
        <v>3.855</v>
      </c>
      <c r="H457">
        <f t="shared" si="47"/>
        <v>3.855</v>
      </c>
      <c r="I457">
        <f t="shared" si="48"/>
        <v>0.3</v>
      </c>
      <c r="J457">
        <f t="shared" si="49"/>
        <v>4</v>
      </c>
      <c r="K457">
        <f t="shared" si="50"/>
        <v>0</v>
      </c>
      <c r="L457" s="8">
        <v>3.855</v>
      </c>
      <c r="M457" s="8">
        <v>4</v>
      </c>
      <c r="N457" s="8">
        <v>0</v>
      </c>
      <c r="O457">
        <v>0</v>
      </c>
      <c r="R457">
        <v>0</v>
      </c>
    </row>
    <row r="458" spans="1:18" x14ac:dyDescent="0.2">
      <c r="A458">
        <v>15420</v>
      </c>
      <c r="B458" t="s">
        <v>587</v>
      </c>
      <c r="C458" t="s">
        <v>206</v>
      </c>
      <c r="D458">
        <v>2010</v>
      </c>
      <c r="E458" t="s">
        <v>365</v>
      </c>
      <c r="F458">
        <f t="shared" si="45"/>
        <v>0</v>
      </c>
      <c r="G458">
        <f t="shared" si="46"/>
        <v>3.855</v>
      </c>
      <c r="H458">
        <f t="shared" si="47"/>
        <v>3.855</v>
      </c>
      <c r="I458">
        <f t="shared" si="48"/>
        <v>0.33333333333333331</v>
      </c>
      <c r="J458">
        <f t="shared" si="49"/>
        <v>2</v>
      </c>
      <c r="K458">
        <f t="shared" si="50"/>
        <v>0</v>
      </c>
      <c r="L458" s="8">
        <v>3.855</v>
      </c>
      <c r="M458" s="8">
        <v>2</v>
      </c>
      <c r="N458" s="8">
        <v>0</v>
      </c>
      <c r="O458">
        <v>0</v>
      </c>
      <c r="R458">
        <v>0</v>
      </c>
    </row>
    <row r="459" spans="1:18" x14ac:dyDescent="0.2">
      <c r="A459">
        <v>4883</v>
      </c>
      <c r="B459" t="s">
        <v>588</v>
      </c>
      <c r="C459" t="s">
        <v>65</v>
      </c>
      <c r="D459">
        <v>1980</v>
      </c>
      <c r="E459" t="s">
        <v>367</v>
      </c>
      <c r="F459">
        <f t="shared" si="45"/>
        <v>0</v>
      </c>
      <c r="G459">
        <f t="shared" si="46"/>
        <v>3.855</v>
      </c>
      <c r="H459">
        <f t="shared" si="47"/>
        <v>3.855</v>
      </c>
      <c r="I459">
        <f t="shared" si="48"/>
        <v>0.3</v>
      </c>
      <c r="J459">
        <f t="shared" si="49"/>
        <v>4</v>
      </c>
      <c r="K459">
        <f t="shared" si="50"/>
        <v>0</v>
      </c>
      <c r="L459" s="8">
        <v>3.855</v>
      </c>
      <c r="M459" s="8">
        <v>4</v>
      </c>
      <c r="N459" s="8">
        <v>0</v>
      </c>
      <c r="O459">
        <v>0</v>
      </c>
      <c r="R459">
        <v>0</v>
      </c>
    </row>
    <row r="460" spans="1:18" x14ac:dyDescent="0.2">
      <c r="A460">
        <v>17417</v>
      </c>
      <c r="B460" t="s">
        <v>589</v>
      </c>
      <c r="C460" t="s">
        <v>590</v>
      </c>
      <c r="D460">
        <v>2010</v>
      </c>
      <c r="E460" t="s">
        <v>35</v>
      </c>
      <c r="F460">
        <f t="shared" si="45"/>
        <v>0</v>
      </c>
      <c r="G460">
        <f t="shared" si="46"/>
        <v>3.855</v>
      </c>
      <c r="H460">
        <f t="shared" si="47"/>
        <v>3.855</v>
      </c>
      <c r="I460">
        <f t="shared" si="48"/>
        <v>0.3</v>
      </c>
      <c r="J460">
        <f t="shared" si="49"/>
        <v>4</v>
      </c>
      <c r="K460">
        <f t="shared" si="50"/>
        <v>0</v>
      </c>
      <c r="L460" s="8">
        <v>3.855</v>
      </c>
      <c r="M460" s="8">
        <v>4</v>
      </c>
      <c r="N460" s="8">
        <v>0</v>
      </c>
      <c r="O460">
        <v>0</v>
      </c>
      <c r="R460">
        <v>0</v>
      </c>
    </row>
    <row r="461" spans="1:18" x14ac:dyDescent="0.2">
      <c r="A461">
        <v>1697</v>
      </c>
      <c r="B461" t="s">
        <v>591</v>
      </c>
      <c r="C461" t="s">
        <v>467</v>
      </c>
      <c r="D461">
        <v>1960</v>
      </c>
      <c r="E461" t="s">
        <v>35</v>
      </c>
      <c r="F461">
        <f t="shared" si="45"/>
        <v>0</v>
      </c>
      <c r="G461">
        <f t="shared" si="46"/>
        <v>3.855</v>
      </c>
      <c r="H461">
        <f t="shared" si="47"/>
        <v>3.855</v>
      </c>
      <c r="I461">
        <f t="shared" si="48"/>
        <v>0.23333333333333336</v>
      </c>
      <c r="J461">
        <f t="shared" si="49"/>
        <v>8</v>
      </c>
      <c r="K461">
        <f t="shared" si="50"/>
        <v>0</v>
      </c>
      <c r="L461" s="8">
        <v>3.855</v>
      </c>
      <c r="M461" s="8">
        <v>8</v>
      </c>
      <c r="N461" s="8">
        <v>0</v>
      </c>
      <c r="O461">
        <v>0</v>
      </c>
      <c r="R461">
        <v>0</v>
      </c>
    </row>
    <row r="462" spans="1:18" x14ac:dyDescent="0.2">
      <c r="A462">
        <v>5739</v>
      </c>
      <c r="B462" t="s">
        <v>592</v>
      </c>
      <c r="C462" t="s">
        <v>65</v>
      </c>
      <c r="D462">
        <v>1986</v>
      </c>
      <c r="E462" t="s">
        <v>11</v>
      </c>
      <c r="F462">
        <f t="shared" si="45"/>
        <v>4.351</v>
      </c>
      <c r="G462">
        <f t="shared" si="46"/>
        <v>4.5176666666666669</v>
      </c>
      <c r="H462">
        <f t="shared" si="47"/>
        <v>3.6010000000000004</v>
      </c>
      <c r="I462">
        <f t="shared" si="48"/>
        <v>0.16666666666666666</v>
      </c>
      <c r="J462">
        <f t="shared" si="49"/>
        <v>12</v>
      </c>
      <c r="K462">
        <f t="shared" si="50"/>
        <v>11</v>
      </c>
      <c r="L462" s="7">
        <v>3.601</v>
      </c>
      <c r="M462" s="7">
        <v>12</v>
      </c>
      <c r="N462" s="7">
        <v>11</v>
      </c>
      <c r="O462">
        <v>0</v>
      </c>
      <c r="R462">
        <v>0</v>
      </c>
    </row>
    <row r="463" spans="1:18" x14ac:dyDescent="0.2">
      <c r="A463">
        <v>14628</v>
      </c>
      <c r="B463" t="s">
        <v>593</v>
      </c>
      <c r="C463" t="s">
        <v>403</v>
      </c>
      <c r="D463">
        <v>2009</v>
      </c>
      <c r="E463" t="s">
        <v>85</v>
      </c>
      <c r="F463">
        <f t="shared" si="45"/>
        <v>0</v>
      </c>
      <c r="G463">
        <f t="shared" si="46"/>
        <v>4.476</v>
      </c>
      <c r="H463">
        <f t="shared" si="47"/>
        <v>3.601</v>
      </c>
      <c r="I463">
        <f t="shared" si="48"/>
        <v>0.23333333333333336</v>
      </c>
      <c r="J463">
        <f t="shared" si="49"/>
        <v>8</v>
      </c>
      <c r="K463">
        <f t="shared" si="50"/>
        <v>7</v>
      </c>
      <c r="L463" s="7">
        <v>3.601</v>
      </c>
      <c r="M463" s="7">
        <v>8</v>
      </c>
      <c r="N463" s="7">
        <v>7</v>
      </c>
      <c r="O463">
        <v>0</v>
      </c>
      <c r="R463">
        <v>0</v>
      </c>
    </row>
    <row r="464" spans="1:18" x14ac:dyDescent="0.2">
      <c r="A464">
        <v>15105</v>
      </c>
      <c r="B464" t="s">
        <v>594</v>
      </c>
      <c r="C464" t="s">
        <v>146</v>
      </c>
      <c r="D464">
        <v>1967</v>
      </c>
      <c r="E464" t="s">
        <v>210</v>
      </c>
      <c r="F464">
        <f t="shared" si="45"/>
        <v>4.38225</v>
      </c>
      <c r="G464">
        <f t="shared" si="46"/>
        <v>4.38225</v>
      </c>
      <c r="H464">
        <f t="shared" si="47"/>
        <v>3.601</v>
      </c>
      <c r="I464">
        <f t="shared" si="48"/>
        <v>0</v>
      </c>
      <c r="J464">
        <f t="shared" si="49"/>
        <v>32</v>
      </c>
      <c r="K464">
        <f t="shared" si="50"/>
        <v>25</v>
      </c>
      <c r="L464" s="7">
        <v>3.601</v>
      </c>
      <c r="M464" s="7">
        <v>32</v>
      </c>
      <c r="N464" s="7">
        <v>25</v>
      </c>
      <c r="O464">
        <v>0</v>
      </c>
      <c r="R464">
        <v>0</v>
      </c>
    </row>
    <row r="465" spans="1:18" x14ac:dyDescent="0.2">
      <c r="A465">
        <v>12013</v>
      </c>
      <c r="B465" t="s">
        <v>595</v>
      </c>
      <c r="C465" t="s">
        <v>596</v>
      </c>
      <c r="D465">
        <v>1961</v>
      </c>
      <c r="E465" t="s">
        <v>187</v>
      </c>
      <c r="F465">
        <f t="shared" si="45"/>
        <v>4.3724285714285713</v>
      </c>
      <c r="G465">
        <f t="shared" si="46"/>
        <v>4.3724285714285713</v>
      </c>
      <c r="H465">
        <f t="shared" si="47"/>
        <v>3.601</v>
      </c>
      <c r="I465">
        <f t="shared" si="48"/>
        <v>0</v>
      </c>
      <c r="J465">
        <f t="shared" si="49"/>
        <v>35</v>
      </c>
      <c r="K465">
        <f t="shared" si="50"/>
        <v>27</v>
      </c>
      <c r="L465" s="7">
        <v>3.601</v>
      </c>
      <c r="M465" s="7">
        <v>35</v>
      </c>
      <c r="N465" s="7">
        <v>27</v>
      </c>
      <c r="O465">
        <v>0</v>
      </c>
      <c r="R465">
        <v>0</v>
      </c>
    </row>
    <row r="466" spans="1:18" x14ac:dyDescent="0.2">
      <c r="A466">
        <v>1338</v>
      </c>
      <c r="B466" t="s">
        <v>597</v>
      </c>
      <c r="C466" t="s">
        <v>598</v>
      </c>
      <c r="D466">
        <v>1958</v>
      </c>
      <c r="E466" t="s">
        <v>540</v>
      </c>
      <c r="F466">
        <f t="shared" si="45"/>
        <v>0</v>
      </c>
      <c r="G466">
        <f t="shared" si="46"/>
        <v>4.351</v>
      </c>
      <c r="H466">
        <f t="shared" si="47"/>
        <v>3.601</v>
      </c>
      <c r="I466">
        <f t="shared" si="48"/>
        <v>0.3</v>
      </c>
      <c r="J466">
        <f t="shared" si="49"/>
        <v>4</v>
      </c>
      <c r="K466">
        <f t="shared" si="50"/>
        <v>3</v>
      </c>
      <c r="L466" s="7">
        <v>3.601</v>
      </c>
      <c r="M466" s="7">
        <v>4</v>
      </c>
      <c r="N466" s="7">
        <v>3</v>
      </c>
      <c r="O466">
        <v>0</v>
      </c>
      <c r="R466">
        <v>0</v>
      </c>
    </row>
    <row r="467" spans="1:18" x14ac:dyDescent="0.2">
      <c r="A467">
        <v>13530</v>
      </c>
      <c r="B467" t="s">
        <v>599</v>
      </c>
      <c r="C467" t="s">
        <v>600</v>
      </c>
      <c r="D467">
        <v>2005</v>
      </c>
      <c r="E467" t="s">
        <v>185</v>
      </c>
      <c r="F467">
        <f t="shared" si="45"/>
        <v>4.3510000000000009</v>
      </c>
      <c r="G467">
        <f t="shared" si="46"/>
        <v>4.3510000000000009</v>
      </c>
      <c r="H467">
        <f t="shared" si="47"/>
        <v>3.6010000000000004</v>
      </c>
      <c r="I467">
        <f t="shared" si="48"/>
        <v>0</v>
      </c>
      <c r="J467">
        <f t="shared" si="49"/>
        <v>24</v>
      </c>
      <c r="K467">
        <f t="shared" si="50"/>
        <v>18</v>
      </c>
      <c r="L467" s="7">
        <v>3.601</v>
      </c>
      <c r="M467" s="7">
        <v>24</v>
      </c>
      <c r="N467" s="7">
        <v>18</v>
      </c>
      <c r="O467">
        <v>0</v>
      </c>
      <c r="R467">
        <v>0</v>
      </c>
    </row>
    <row r="468" spans="1:18" x14ac:dyDescent="0.2">
      <c r="A468">
        <v>19199</v>
      </c>
      <c r="B468" t="s">
        <v>601</v>
      </c>
      <c r="C468" t="s">
        <v>419</v>
      </c>
      <c r="D468">
        <v>1962</v>
      </c>
      <c r="E468" t="s">
        <v>540</v>
      </c>
      <c r="F468">
        <f t="shared" si="45"/>
        <v>0</v>
      </c>
      <c r="G468">
        <f t="shared" si="46"/>
        <v>4.351</v>
      </c>
      <c r="H468">
        <f t="shared" si="47"/>
        <v>3.601</v>
      </c>
      <c r="I468">
        <f t="shared" si="48"/>
        <v>0.3</v>
      </c>
      <c r="J468">
        <f t="shared" si="49"/>
        <v>4</v>
      </c>
      <c r="K468">
        <f t="shared" si="50"/>
        <v>3</v>
      </c>
      <c r="L468" s="7">
        <v>3.601</v>
      </c>
      <c r="M468" s="7">
        <v>4</v>
      </c>
      <c r="N468" s="7">
        <v>3</v>
      </c>
      <c r="O468">
        <v>0</v>
      </c>
      <c r="R468">
        <v>0</v>
      </c>
    </row>
    <row r="469" spans="1:18" x14ac:dyDescent="0.2">
      <c r="A469">
        <v>15141</v>
      </c>
      <c r="B469" t="s">
        <v>602</v>
      </c>
      <c r="C469" t="s">
        <v>603</v>
      </c>
      <c r="D469">
        <v>2010</v>
      </c>
      <c r="E469" t="s">
        <v>85</v>
      </c>
      <c r="F469">
        <f t="shared" si="45"/>
        <v>4.1724285714285712</v>
      </c>
      <c r="G469">
        <f t="shared" si="46"/>
        <v>4.1724285714285712</v>
      </c>
      <c r="H469">
        <f t="shared" si="47"/>
        <v>3.601</v>
      </c>
      <c r="I469">
        <f t="shared" si="48"/>
        <v>0</v>
      </c>
      <c r="J469">
        <f t="shared" si="49"/>
        <v>28</v>
      </c>
      <c r="K469">
        <f t="shared" si="50"/>
        <v>16</v>
      </c>
      <c r="L469" s="7">
        <v>3.601</v>
      </c>
      <c r="M469" s="7">
        <v>28</v>
      </c>
      <c r="N469" s="7">
        <v>16</v>
      </c>
      <c r="O469">
        <v>0</v>
      </c>
      <c r="R469">
        <v>0</v>
      </c>
    </row>
    <row r="470" spans="1:18" x14ac:dyDescent="0.2">
      <c r="A470">
        <v>13855</v>
      </c>
      <c r="B470" t="s">
        <v>604</v>
      </c>
      <c r="C470" t="s">
        <v>605</v>
      </c>
      <c r="D470">
        <v>1955</v>
      </c>
      <c r="E470" t="s">
        <v>540</v>
      </c>
      <c r="F470">
        <f t="shared" si="45"/>
        <v>4.1662173913043477</v>
      </c>
      <c r="G470">
        <f t="shared" si="46"/>
        <v>4.1662173913043477</v>
      </c>
      <c r="H470">
        <f t="shared" si="47"/>
        <v>3.6009999999999995</v>
      </c>
      <c r="I470">
        <f t="shared" si="48"/>
        <v>0</v>
      </c>
      <c r="J470">
        <f t="shared" si="49"/>
        <v>23</v>
      </c>
      <c r="K470">
        <f t="shared" si="50"/>
        <v>13</v>
      </c>
      <c r="L470" s="7">
        <v>3.601</v>
      </c>
      <c r="M470" s="7">
        <v>23</v>
      </c>
      <c r="N470" s="7">
        <v>13</v>
      </c>
      <c r="O470">
        <v>0</v>
      </c>
      <c r="R470">
        <v>0</v>
      </c>
    </row>
    <row r="471" spans="1:18" x14ac:dyDescent="0.2">
      <c r="A471">
        <v>15365</v>
      </c>
      <c r="B471" t="s">
        <v>606</v>
      </c>
      <c r="C471" t="s">
        <v>84</v>
      </c>
      <c r="D471">
        <v>2009</v>
      </c>
      <c r="E471" t="s">
        <v>439</v>
      </c>
      <c r="F471">
        <f t="shared" si="45"/>
        <v>4.1438571428571427</v>
      </c>
      <c r="G471">
        <f t="shared" si="46"/>
        <v>4.1438571428571427</v>
      </c>
      <c r="H471">
        <f t="shared" si="47"/>
        <v>3.601</v>
      </c>
      <c r="I471">
        <f t="shared" si="48"/>
        <v>0</v>
      </c>
      <c r="J471">
        <f t="shared" si="49"/>
        <v>35</v>
      </c>
      <c r="K471">
        <f t="shared" si="50"/>
        <v>19</v>
      </c>
      <c r="L471" s="7">
        <v>3.601</v>
      </c>
      <c r="M471" s="7">
        <v>35</v>
      </c>
      <c r="N471" s="7">
        <v>19</v>
      </c>
      <c r="O471">
        <v>0</v>
      </c>
      <c r="R471">
        <v>0</v>
      </c>
    </row>
    <row r="472" spans="1:18" x14ac:dyDescent="0.2">
      <c r="A472">
        <v>787</v>
      </c>
      <c r="B472" t="s">
        <v>607</v>
      </c>
      <c r="C472" t="s">
        <v>457</v>
      </c>
      <c r="D472">
        <v>1953</v>
      </c>
      <c r="E472" t="s">
        <v>297</v>
      </c>
      <c r="F472">
        <f t="shared" si="45"/>
        <v>4.1426666666666669</v>
      </c>
      <c r="G472">
        <f t="shared" si="46"/>
        <v>4.1426666666666669</v>
      </c>
      <c r="H472">
        <f t="shared" si="47"/>
        <v>3.6010000000000004</v>
      </c>
      <c r="I472">
        <f t="shared" si="48"/>
        <v>0</v>
      </c>
      <c r="J472">
        <f t="shared" si="49"/>
        <v>24</v>
      </c>
      <c r="K472">
        <f t="shared" si="50"/>
        <v>13</v>
      </c>
      <c r="L472" s="7">
        <v>3.601</v>
      </c>
      <c r="M472" s="7">
        <v>24</v>
      </c>
      <c r="N472" s="7">
        <v>13</v>
      </c>
      <c r="O472">
        <v>0</v>
      </c>
      <c r="R472">
        <v>0</v>
      </c>
    </row>
    <row r="473" spans="1:18" x14ac:dyDescent="0.2">
      <c r="A473">
        <v>14965</v>
      </c>
      <c r="B473" t="s">
        <v>608</v>
      </c>
      <c r="C473" t="s">
        <v>609</v>
      </c>
      <c r="D473">
        <v>2010</v>
      </c>
      <c r="E473" t="s">
        <v>85</v>
      </c>
      <c r="F473">
        <f t="shared" si="45"/>
        <v>4.101</v>
      </c>
      <c r="G473">
        <f t="shared" si="46"/>
        <v>4.101</v>
      </c>
      <c r="H473">
        <f t="shared" si="47"/>
        <v>3.601</v>
      </c>
      <c r="I473">
        <f t="shared" si="48"/>
        <v>0</v>
      </c>
      <c r="J473">
        <f t="shared" si="49"/>
        <v>36</v>
      </c>
      <c r="K473">
        <f t="shared" si="50"/>
        <v>18</v>
      </c>
      <c r="L473" s="7">
        <v>3.601</v>
      </c>
      <c r="M473" s="7">
        <v>36</v>
      </c>
      <c r="N473" s="7">
        <v>18</v>
      </c>
      <c r="O473">
        <v>0</v>
      </c>
      <c r="R473">
        <v>0</v>
      </c>
    </row>
    <row r="474" spans="1:18" x14ac:dyDescent="0.2">
      <c r="A474">
        <v>14841</v>
      </c>
      <c r="B474" t="s">
        <v>610</v>
      </c>
      <c r="C474" t="s">
        <v>524</v>
      </c>
      <c r="D474">
        <v>2001</v>
      </c>
      <c r="E474" t="s">
        <v>611</v>
      </c>
      <c r="F474">
        <f t="shared" si="45"/>
        <v>4.0421764705882355</v>
      </c>
      <c r="G474">
        <f t="shared" si="46"/>
        <v>4.0421764705882355</v>
      </c>
      <c r="H474">
        <f t="shared" si="47"/>
        <v>3.601</v>
      </c>
      <c r="I474">
        <f t="shared" si="48"/>
        <v>0</v>
      </c>
      <c r="J474">
        <f t="shared" si="49"/>
        <v>34</v>
      </c>
      <c r="K474">
        <f t="shared" si="50"/>
        <v>15</v>
      </c>
      <c r="L474" s="7">
        <v>3.601</v>
      </c>
      <c r="M474" s="7">
        <v>34</v>
      </c>
      <c r="N474" s="7">
        <v>15</v>
      </c>
      <c r="O474">
        <v>0</v>
      </c>
      <c r="R474">
        <v>0</v>
      </c>
    </row>
    <row r="475" spans="1:18" x14ac:dyDescent="0.2">
      <c r="A475">
        <v>411</v>
      </c>
      <c r="B475" t="s">
        <v>612</v>
      </c>
      <c r="C475" t="s">
        <v>241</v>
      </c>
      <c r="D475">
        <v>1948</v>
      </c>
      <c r="E475" t="s">
        <v>540</v>
      </c>
      <c r="F475">
        <f t="shared" si="45"/>
        <v>0</v>
      </c>
      <c r="G475">
        <f t="shared" si="46"/>
        <v>3.976</v>
      </c>
      <c r="H475">
        <f t="shared" si="47"/>
        <v>3.601</v>
      </c>
      <c r="I475">
        <f t="shared" si="48"/>
        <v>0.23333333333333336</v>
      </c>
      <c r="J475">
        <f t="shared" si="49"/>
        <v>8</v>
      </c>
      <c r="K475">
        <f t="shared" si="50"/>
        <v>3</v>
      </c>
      <c r="L475" s="7">
        <v>3.601</v>
      </c>
      <c r="M475" s="7">
        <v>8</v>
      </c>
      <c r="N475" s="7">
        <v>3</v>
      </c>
      <c r="O475">
        <v>0</v>
      </c>
      <c r="R475">
        <v>0</v>
      </c>
    </row>
    <row r="476" spans="1:18" x14ac:dyDescent="0.2">
      <c r="A476">
        <v>14824</v>
      </c>
      <c r="B476" t="s">
        <v>613</v>
      </c>
      <c r="C476" t="s">
        <v>614</v>
      </c>
      <c r="D476">
        <v>1953</v>
      </c>
      <c r="E476" t="s">
        <v>439</v>
      </c>
      <c r="F476">
        <f t="shared" si="45"/>
        <v>3.9176666666666669</v>
      </c>
      <c r="G476">
        <f t="shared" si="46"/>
        <v>3.9510000000000001</v>
      </c>
      <c r="H476">
        <f t="shared" si="47"/>
        <v>3.601</v>
      </c>
      <c r="I476">
        <f t="shared" si="48"/>
        <v>3.3333333333333333E-2</v>
      </c>
      <c r="J476">
        <f t="shared" si="49"/>
        <v>20</v>
      </c>
      <c r="K476">
        <f t="shared" si="50"/>
        <v>7</v>
      </c>
      <c r="L476" s="7">
        <v>3.601</v>
      </c>
      <c r="M476" s="7">
        <v>20</v>
      </c>
      <c r="N476" s="7">
        <v>7</v>
      </c>
      <c r="O476">
        <v>0</v>
      </c>
      <c r="R476">
        <v>0</v>
      </c>
    </row>
    <row r="477" spans="1:18" x14ac:dyDescent="0.2">
      <c r="A477">
        <v>16425</v>
      </c>
      <c r="B477" t="s">
        <v>615</v>
      </c>
      <c r="C477" t="s">
        <v>84</v>
      </c>
      <c r="D477">
        <v>1961</v>
      </c>
      <c r="E477" t="s">
        <v>11</v>
      </c>
      <c r="F477">
        <f t="shared" si="45"/>
        <v>3.9135</v>
      </c>
      <c r="G477">
        <f t="shared" si="46"/>
        <v>3.9135</v>
      </c>
      <c r="H477">
        <f t="shared" si="47"/>
        <v>3.601</v>
      </c>
      <c r="I477">
        <f t="shared" si="48"/>
        <v>0</v>
      </c>
      <c r="J477">
        <f t="shared" si="49"/>
        <v>32</v>
      </c>
      <c r="K477">
        <f t="shared" si="50"/>
        <v>10</v>
      </c>
      <c r="L477" s="7">
        <v>3.601</v>
      </c>
      <c r="M477" s="7">
        <v>32</v>
      </c>
      <c r="N477" s="7">
        <v>10</v>
      </c>
      <c r="O477">
        <v>0</v>
      </c>
      <c r="R477">
        <v>0</v>
      </c>
    </row>
    <row r="478" spans="1:18" x14ac:dyDescent="0.2">
      <c r="A478">
        <v>18416</v>
      </c>
      <c r="B478" t="s">
        <v>616</v>
      </c>
      <c r="C478" t="s">
        <v>84</v>
      </c>
      <c r="D478">
        <v>1971</v>
      </c>
      <c r="E478" t="s">
        <v>439</v>
      </c>
      <c r="F478">
        <f t="shared" si="45"/>
        <v>3.6903939393939389</v>
      </c>
      <c r="G478">
        <f t="shared" si="46"/>
        <v>3.8737272727272725</v>
      </c>
      <c r="H478">
        <f t="shared" si="47"/>
        <v>3.6009999999999995</v>
      </c>
      <c r="I478">
        <f t="shared" si="48"/>
        <v>0.18333333333333335</v>
      </c>
      <c r="J478">
        <f t="shared" si="49"/>
        <v>11</v>
      </c>
      <c r="K478">
        <f t="shared" si="50"/>
        <v>3</v>
      </c>
      <c r="L478" s="7">
        <v>3.601</v>
      </c>
      <c r="M478" s="7">
        <v>11</v>
      </c>
      <c r="N478" s="7">
        <v>3</v>
      </c>
      <c r="O478">
        <v>0</v>
      </c>
      <c r="R478">
        <v>0</v>
      </c>
    </row>
    <row r="479" spans="1:18" x14ac:dyDescent="0.2">
      <c r="A479">
        <v>15368</v>
      </c>
      <c r="B479" t="s">
        <v>606</v>
      </c>
      <c r="C479" t="s">
        <v>37</v>
      </c>
      <c r="D479">
        <v>2009</v>
      </c>
      <c r="E479" t="s">
        <v>439</v>
      </c>
      <c r="F479">
        <f t="shared" si="45"/>
        <v>3.8232222222222223</v>
      </c>
      <c r="G479">
        <f t="shared" si="46"/>
        <v>3.8232222222222223</v>
      </c>
      <c r="H479">
        <f t="shared" si="47"/>
        <v>3.601</v>
      </c>
      <c r="I479">
        <f t="shared" si="48"/>
        <v>0</v>
      </c>
      <c r="J479">
        <f t="shared" si="49"/>
        <v>27</v>
      </c>
      <c r="K479">
        <f t="shared" si="50"/>
        <v>6</v>
      </c>
      <c r="L479" s="7">
        <v>3.601</v>
      </c>
      <c r="M479" s="7">
        <v>27</v>
      </c>
      <c r="N479" s="7">
        <v>6</v>
      </c>
      <c r="O479">
        <v>0</v>
      </c>
      <c r="R479">
        <v>0</v>
      </c>
    </row>
    <row r="480" spans="1:18" x14ac:dyDescent="0.2">
      <c r="A480">
        <v>17668</v>
      </c>
      <c r="B480" t="s">
        <v>617</v>
      </c>
      <c r="C480" t="s">
        <v>233</v>
      </c>
      <c r="D480">
        <v>1975</v>
      </c>
      <c r="E480" t="s">
        <v>540</v>
      </c>
      <c r="F480">
        <f t="shared" si="45"/>
        <v>0</v>
      </c>
      <c r="G480">
        <f t="shared" si="46"/>
        <v>3.8232222222222223</v>
      </c>
      <c r="H480">
        <f t="shared" si="47"/>
        <v>3.601</v>
      </c>
      <c r="I480">
        <f t="shared" si="48"/>
        <v>0.21666666666666667</v>
      </c>
      <c r="J480">
        <f t="shared" si="49"/>
        <v>9</v>
      </c>
      <c r="K480">
        <f t="shared" si="50"/>
        <v>2</v>
      </c>
      <c r="L480" s="7">
        <v>3.601</v>
      </c>
      <c r="M480" s="7">
        <v>9</v>
      </c>
      <c r="N480" s="7">
        <v>2</v>
      </c>
      <c r="O480">
        <v>0</v>
      </c>
      <c r="R480">
        <v>0</v>
      </c>
    </row>
    <row r="481" spans="1:18" x14ac:dyDescent="0.2">
      <c r="A481">
        <v>15364</v>
      </c>
      <c r="B481" t="s">
        <v>618</v>
      </c>
      <c r="C481" t="s">
        <v>23</v>
      </c>
      <c r="D481">
        <v>2010</v>
      </c>
      <c r="E481" t="s">
        <v>439</v>
      </c>
      <c r="F481">
        <f t="shared" si="45"/>
        <v>3.81975</v>
      </c>
      <c r="G481">
        <f t="shared" si="46"/>
        <v>3.81975</v>
      </c>
      <c r="H481">
        <f t="shared" si="47"/>
        <v>3.601</v>
      </c>
      <c r="I481">
        <f t="shared" si="48"/>
        <v>0</v>
      </c>
      <c r="J481">
        <f t="shared" si="49"/>
        <v>32</v>
      </c>
      <c r="K481">
        <f t="shared" si="50"/>
        <v>7</v>
      </c>
      <c r="L481" s="7">
        <v>3.601</v>
      </c>
      <c r="M481" s="7">
        <v>32</v>
      </c>
      <c r="N481" s="7">
        <v>7</v>
      </c>
      <c r="O481">
        <v>0</v>
      </c>
      <c r="R481">
        <v>0</v>
      </c>
    </row>
    <row r="482" spans="1:18" x14ac:dyDescent="0.2">
      <c r="A482">
        <v>14014</v>
      </c>
      <c r="B482" t="s">
        <v>619</v>
      </c>
      <c r="C482" t="s">
        <v>514</v>
      </c>
      <c r="D482">
        <v>2005</v>
      </c>
      <c r="E482" t="s">
        <v>185</v>
      </c>
      <c r="F482">
        <f t="shared" si="45"/>
        <v>3.8152857142857144</v>
      </c>
      <c r="G482">
        <f t="shared" si="46"/>
        <v>3.8152857142857144</v>
      </c>
      <c r="H482">
        <f t="shared" si="47"/>
        <v>3.601</v>
      </c>
      <c r="I482">
        <f t="shared" si="48"/>
        <v>0</v>
      </c>
      <c r="J482">
        <f t="shared" si="49"/>
        <v>28</v>
      </c>
      <c r="K482">
        <f t="shared" si="50"/>
        <v>6</v>
      </c>
      <c r="L482" s="7">
        <v>3.601</v>
      </c>
      <c r="M482" s="7">
        <v>28</v>
      </c>
      <c r="N482" s="7">
        <v>6</v>
      </c>
      <c r="O482">
        <v>0</v>
      </c>
      <c r="R482">
        <v>0</v>
      </c>
    </row>
    <row r="483" spans="1:18" x14ac:dyDescent="0.2">
      <c r="A483">
        <v>15637</v>
      </c>
      <c r="B483" t="s">
        <v>620</v>
      </c>
      <c r="C483" t="s">
        <v>621</v>
      </c>
      <c r="D483">
        <v>1973</v>
      </c>
      <c r="E483" t="s">
        <v>611</v>
      </c>
      <c r="F483">
        <f t="shared" si="45"/>
        <v>3.8068823529411766</v>
      </c>
      <c r="G483">
        <f t="shared" si="46"/>
        <v>3.8068823529411766</v>
      </c>
      <c r="H483">
        <f t="shared" si="47"/>
        <v>3.601</v>
      </c>
      <c r="I483">
        <f t="shared" si="48"/>
        <v>0</v>
      </c>
      <c r="J483">
        <f t="shared" si="49"/>
        <v>34</v>
      </c>
      <c r="K483">
        <f t="shared" si="50"/>
        <v>7</v>
      </c>
      <c r="L483" s="7">
        <v>3.601</v>
      </c>
      <c r="M483" s="7">
        <v>34</v>
      </c>
      <c r="N483" s="7">
        <v>7</v>
      </c>
      <c r="O483">
        <v>0</v>
      </c>
      <c r="R483">
        <v>0</v>
      </c>
    </row>
    <row r="484" spans="1:18" x14ac:dyDescent="0.2">
      <c r="A484">
        <v>17736</v>
      </c>
      <c r="B484" t="s">
        <v>622</v>
      </c>
      <c r="C484" t="s">
        <v>623</v>
      </c>
      <c r="D484">
        <v>2011</v>
      </c>
      <c r="E484" t="s">
        <v>185</v>
      </c>
      <c r="F484">
        <f t="shared" si="45"/>
        <v>3.7676666666666669</v>
      </c>
      <c r="G484">
        <f t="shared" si="46"/>
        <v>3.8010000000000002</v>
      </c>
      <c r="H484">
        <f t="shared" si="47"/>
        <v>3.601</v>
      </c>
      <c r="I484">
        <f t="shared" si="48"/>
        <v>3.3333333333333333E-2</v>
      </c>
      <c r="J484">
        <f t="shared" si="49"/>
        <v>20</v>
      </c>
      <c r="K484">
        <f t="shared" si="50"/>
        <v>4</v>
      </c>
      <c r="L484" s="7">
        <v>3.601</v>
      </c>
      <c r="M484" s="7">
        <v>20</v>
      </c>
      <c r="N484" s="7">
        <v>4</v>
      </c>
      <c r="O484">
        <v>0</v>
      </c>
      <c r="R484">
        <v>0</v>
      </c>
    </row>
    <row r="485" spans="1:18" x14ac:dyDescent="0.2">
      <c r="A485">
        <v>11048</v>
      </c>
      <c r="B485" t="s">
        <v>624</v>
      </c>
      <c r="C485" t="s">
        <v>625</v>
      </c>
      <c r="D485">
        <v>1977</v>
      </c>
      <c r="E485" t="s">
        <v>611</v>
      </c>
      <c r="F485">
        <f t="shared" si="45"/>
        <v>3.6884999999999999</v>
      </c>
      <c r="G485">
        <f t="shared" si="46"/>
        <v>3.7885</v>
      </c>
      <c r="H485">
        <f t="shared" si="47"/>
        <v>3.601</v>
      </c>
      <c r="I485">
        <f t="shared" si="48"/>
        <v>0.10000000000000002</v>
      </c>
      <c r="J485">
        <f t="shared" si="49"/>
        <v>16</v>
      </c>
      <c r="K485">
        <f t="shared" si="50"/>
        <v>3</v>
      </c>
      <c r="L485" s="7">
        <v>3.601</v>
      </c>
      <c r="M485" s="7">
        <v>16</v>
      </c>
      <c r="N485" s="7">
        <v>3</v>
      </c>
      <c r="O485">
        <v>0</v>
      </c>
      <c r="R485">
        <v>0</v>
      </c>
    </row>
    <row r="486" spans="1:18" x14ac:dyDescent="0.2">
      <c r="A486">
        <v>16192</v>
      </c>
      <c r="B486" t="s">
        <v>626</v>
      </c>
      <c r="C486" t="s">
        <v>536</v>
      </c>
      <c r="D486">
        <v>2007</v>
      </c>
      <c r="E486" t="s">
        <v>185</v>
      </c>
      <c r="F486">
        <f t="shared" si="45"/>
        <v>3.5994848484848481</v>
      </c>
      <c r="G486">
        <f t="shared" si="46"/>
        <v>3.7828181818181812</v>
      </c>
      <c r="H486">
        <f t="shared" si="47"/>
        <v>3.6009999999999995</v>
      </c>
      <c r="I486">
        <f t="shared" si="48"/>
        <v>0.18333333333333335</v>
      </c>
      <c r="J486">
        <f t="shared" si="49"/>
        <v>11</v>
      </c>
      <c r="K486">
        <f t="shared" si="50"/>
        <v>2</v>
      </c>
      <c r="L486" s="7">
        <v>3.601</v>
      </c>
      <c r="M486" s="7">
        <v>11</v>
      </c>
      <c r="N486" s="7">
        <v>2</v>
      </c>
      <c r="O486">
        <v>0</v>
      </c>
      <c r="R486">
        <v>0</v>
      </c>
    </row>
    <row r="487" spans="1:18" x14ac:dyDescent="0.2">
      <c r="A487">
        <v>16247</v>
      </c>
      <c r="B487" t="s">
        <v>627</v>
      </c>
      <c r="C487" t="s">
        <v>158</v>
      </c>
      <c r="D487">
        <v>2009</v>
      </c>
      <c r="E487" t="s">
        <v>439</v>
      </c>
      <c r="F487">
        <f t="shared" si="45"/>
        <v>3.7724285714285712</v>
      </c>
      <c r="G487">
        <f t="shared" si="46"/>
        <v>3.7724285714285712</v>
      </c>
      <c r="H487">
        <f t="shared" si="47"/>
        <v>3.601</v>
      </c>
      <c r="I487">
        <f t="shared" si="48"/>
        <v>0</v>
      </c>
      <c r="J487">
        <f t="shared" si="49"/>
        <v>35</v>
      </c>
      <c r="K487">
        <f t="shared" si="50"/>
        <v>6</v>
      </c>
      <c r="L487" s="7">
        <v>3.601</v>
      </c>
      <c r="M487" s="7">
        <v>35</v>
      </c>
      <c r="N487" s="7">
        <v>6</v>
      </c>
      <c r="O487">
        <v>0</v>
      </c>
      <c r="R487">
        <v>0</v>
      </c>
    </row>
    <row r="488" spans="1:18" x14ac:dyDescent="0.2">
      <c r="A488">
        <v>13296</v>
      </c>
      <c r="B488" t="s">
        <v>628</v>
      </c>
      <c r="C488" t="s">
        <v>65</v>
      </c>
      <c r="D488">
        <v>1970</v>
      </c>
      <c r="E488" t="s">
        <v>210</v>
      </c>
      <c r="F488">
        <f t="shared" si="45"/>
        <v>0</v>
      </c>
      <c r="G488">
        <f t="shared" si="46"/>
        <v>3.7676666666666669</v>
      </c>
      <c r="H488">
        <f t="shared" si="47"/>
        <v>3.6010000000000004</v>
      </c>
      <c r="I488">
        <f t="shared" si="48"/>
        <v>0.26666666666666666</v>
      </c>
      <c r="J488">
        <f t="shared" si="49"/>
        <v>6</v>
      </c>
      <c r="K488">
        <f t="shared" si="50"/>
        <v>1</v>
      </c>
      <c r="L488" s="7">
        <v>3.601</v>
      </c>
      <c r="M488" s="7">
        <v>6</v>
      </c>
      <c r="N488" s="7">
        <v>1</v>
      </c>
      <c r="O488">
        <v>0</v>
      </c>
      <c r="R488">
        <v>0</v>
      </c>
    </row>
    <row r="489" spans="1:18" x14ac:dyDescent="0.2">
      <c r="A489">
        <v>15174</v>
      </c>
      <c r="B489" t="s">
        <v>132</v>
      </c>
      <c r="C489" t="s">
        <v>19</v>
      </c>
      <c r="D489">
        <v>2012</v>
      </c>
      <c r="E489" t="s">
        <v>85</v>
      </c>
      <c r="F489">
        <f t="shared" si="45"/>
        <v>3.7176666666666667</v>
      </c>
      <c r="G489">
        <f t="shared" si="46"/>
        <v>3.7509999999999999</v>
      </c>
      <c r="H489">
        <f t="shared" si="47"/>
        <v>3.601</v>
      </c>
      <c r="I489">
        <f t="shared" si="48"/>
        <v>3.3333333333333333E-2</v>
      </c>
      <c r="J489">
        <f t="shared" si="49"/>
        <v>20</v>
      </c>
      <c r="K489">
        <f t="shared" si="50"/>
        <v>3</v>
      </c>
      <c r="L489" s="7">
        <v>3.601</v>
      </c>
      <c r="M489" s="7">
        <v>20</v>
      </c>
      <c r="N489" s="7">
        <v>3</v>
      </c>
      <c r="O489">
        <v>0</v>
      </c>
      <c r="R489">
        <v>0</v>
      </c>
    </row>
    <row r="490" spans="1:18" x14ac:dyDescent="0.2">
      <c r="A490">
        <v>14102</v>
      </c>
      <c r="B490" t="s">
        <v>620</v>
      </c>
      <c r="C490" t="s">
        <v>621</v>
      </c>
      <c r="D490">
        <v>1999</v>
      </c>
      <c r="E490" t="s">
        <v>611</v>
      </c>
      <c r="F490">
        <f t="shared" si="45"/>
        <v>3.7480588235294117</v>
      </c>
      <c r="G490">
        <f t="shared" si="46"/>
        <v>3.7480588235294117</v>
      </c>
      <c r="H490">
        <f t="shared" si="47"/>
        <v>3.601</v>
      </c>
      <c r="I490">
        <f t="shared" si="48"/>
        <v>0</v>
      </c>
      <c r="J490">
        <f t="shared" si="49"/>
        <v>34</v>
      </c>
      <c r="K490">
        <f t="shared" si="50"/>
        <v>5</v>
      </c>
      <c r="L490" s="7">
        <v>3.601</v>
      </c>
      <c r="M490" s="7">
        <v>34</v>
      </c>
      <c r="N490" s="7">
        <v>5</v>
      </c>
      <c r="O490">
        <v>0</v>
      </c>
      <c r="R490">
        <v>0</v>
      </c>
    </row>
    <row r="491" spans="1:18" x14ac:dyDescent="0.2">
      <c r="A491">
        <v>16026</v>
      </c>
      <c r="B491" t="s">
        <v>629</v>
      </c>
      <c r="C491" t="s">
        <v>158</v>
      </c>
      <c r="D491">
        <v>1989</v>
      </c>
      <c r="E491" t="s">
        <v>11</v>
      </c>
      <c r="F491">
        <f t="shared" si="45"/>
        <v>0</v>
      </c>
      <c r="G491">
        <f t="shared" si="46"/>
        <v>3.726</v>
      </c>
      <c r="H491">
        <f t="shared" si="47"/>
        <v>3.601</v>
      </c>
      <c r="I491">
        <f t="shared" si="48"/>
        <v>0.23333333333333336</v>
      </c>
      <c r="J491">
        <f t="shared" si="49"/>
        <v>8</v>
      </c>
      <c r="K491">
        <f t="shared" si="50"/>
        <v>1</v>
      </c>
      <c r="L491" s="7">
        <v>3.601</v>
      </c>
      <c r="M491" s="7">
        <v>8</v>
      </c>
      <c r="N491" s="7">
        <v>1</v>
      </c>
      <c r="O491">
        <v>0</v>
      </c>
      <c r="R491">
        <v>0</v>
      </c>
    </row>
    <row r="492" spans="1:18" x14ac:dyDescent="0.2">
      <c r="A492">
        <v>10984</v>
      </c>
      <c r="B492" t="s">
        <v>630</v>
      </c>
      <c r="C492" t="s">
        <v>233</v>
      </c>
      <c r="D492">
        <v>1957</v>
      </c>
      <c r="E492" t="s">
        <v>439</v>
      </c>
      <c r="F492">
        <f t="shared" si="45"/>
        <v>3.7260000000000004</v>
      </c>
      <c r="G492">
        <f t="shared" si="46"/>
        <v>3.7260000000000004</v>
      </c>
      <c r="H492">
        <f t="shared" si="47"/>
        <v>3.6010000000000004</v>
      </c>
      <c r="I492">
        <f t="shared" si="48"/>
        <v>0</v>
      </c>
      <c r="J492">
        <f t="shared" si="49"/>
        <v>24</v>
      </c>
      <c r="K492">
        <f t="shared" si="50"/>
        <v>3</v>
      </c>
      <c r="L492" s="7">
        <v>3.601</v>
      </c>
      <c r="M492" s="7">
        <v>24</v>
      </c>
      <c r="N492" s="7">
        <v>3</v>
      </c>
      <c r="O492">
        <v>0</v>
      </c>
      <c r="R492">
        <v>0</v>
      </c>
    </row>
    <row r="493" spans="1:18" x14ac:dyDescent="0.2">
      <c r="A493">
        <v>15662</v>
      </c>
      <c r="B493" t="s">
        <v>631</v>
      </c>
      <c r="C493" t="s">
        <v>69</v>
      </c>
      <c r="D493">
        <v>1959</v>
      </c>
      <c r="E493" t="s">
        <v>540</v>
      </c>
      <c r="F493">
        <f t="shared" si="45"/>
        <v>0</v>
      </c>
      <c r="G493">
        <f t="shared" si="46"/>
        <v>3.726</v>
      </c>
      <c r="H493">
        <f t="shared" si="47"/>
        <v>3.601</v>
      </c>
      <c r="I493">
        <f t="shared" si="48"/>
        <v>0.23333333333333336</v>
      </c>
      <c r="J493">
        <f t="shared" si="49"/>
        <v>8</v>
      </c>
      <c r="K493">
        <f t="shared" si="50"/>
        <v>1</v>
      </c>
      <c r="L493" s="7">
        <v>3.601</v>
      </c>
      <c r="M493" s="7">
        <v>8</v>
      </c>
      <c r="N493" s="7">
        <v>1</v>
      </c>
      <c r="O493">
        <v>0</v>
      </c>
      <c r="R493">
        <v>0</v>
      </c>
    </row>
    <row r="494" spans="1:18" x14ac:dyDescent="0.2">
      <c r="A494">
        <v>16620</v>
      </c>
      <c r="B494" t="s">
        <v>632</v>
      </c>
      <c r="C494" t="s">
        <v>457</v>
      </c>
      <c r="D494">
        <v>1958</v>
      </c>
      <c r="E494" t="s">
        <v>297</v>
      </c>
      <c r="F494">
        <f t="shared" si="45"/>
        <v>0</v>
      </c>
      <c r="G494">
        <f t="shared" si="46"/>
        <v>3.7121111111111111</v>
      </c>
      <c r="H494">
        <f t="shared" si="47"/>
        <v>3.601</v>
      </c>
      <c r="I494">
        <f t="shared" si="48"/>
        <v>0.21666666666666667</v>
      </c>
      <c r="J494">
        <f t="shared" si="49"/>
        <v>9</v>
      </c>
      <c r="K494">
        <f t="shared" si="50"/>
        <v>1</v>
      </c>
      <c r="L494" s="7">
        <v>3.601</v>
      </c>
      <c r="M494" s="7">
        <v>9</v>
      </c>
      <c r="N494" s="7">
        <v>1</v>
      </c>
      <c r="O494">
        <v>0</v>
      </c>
      <c r="R494">
        <v>0</v>
      </c>
    </row>
    <row r="495" spans="1:18" x14ac:dyDescent="0.2">
      <c r="A495">
        <v>16193</v>
      </c>
      <c r="B495" t="s">
        <v>589</v>
      </c>
      <c r="C495" t="s">
        <v>633</v>
      </c>
      <c r="D495">
        <v>2010</v>
      </c>
      <c r="E495" t="s">
        <v>185</v>
      </c>
      <c r="F495">
        <f t="shared" si="45"/>
        <v>3.6795714285714287</v>
      </c>
      <c r="G495">
        <f t="shared" si="46"/>
        <v>3.6962380952380953</v>
      </c>
      <c r="H495">
        <f t="shared" si="47"/>
        <v>3.601</v>
      </c>
      <c r="I495">
        <f t="shared" si="48"/>
        <v>1.6666666666666666E-2</v>
      </c>
      <c r="J495">
        <f t="shared" si="49"/>
        <v>21</v>
      </c>
      <c r="K495">
        <f t="shared" si="50"/>
        <v>2</v>
      </c>
      <c r="L495" s="7">
        <v>3.601</v>
      </c>
      <c r="M495" s="7">
        <v>21</v>
      </c>
      <c r="N495" s="7">
        <v>2</v>
      </c>
      <c r="O495">
        <v>0</v>
      </c>
      <c r="R495">
        <v>0</v>
      </c>
    </row>
    <row r="496" spans="1:18" x14ac:dyDescent="0.2">
      <c r="A496">
        <v>17742</v>
      </c>
      <c r="B496" t="s">
        <v>634</v>
      </c>
      <c r="C496" t="s">
        <v>158</v>
      </c>
      <c r="D496">
        <v>1976</v>
      </c>
      <c r="E496" t="s">
        <v>611</v>
      </c>
      <c r="F496">
        <f t="shared" si="45"/>
        <v>3.5898888888888885</v>
      </c>
      <c r="G496">
        <f t="shared" si="46"/>
        <v>3.6565555555555553</v>
      </c>
      <c r="H496">
        <f t="shared" si="47"/>
        <v>3.601</v>
      </c>
      <c r="I496">
        <f t="shared" si="48"/>
        <v>6.6666666666666666E-2</v>
      </c>
      <c r="J496">
        <f t="shared" si="49"/>
        <v>18</v>
      </c>
      <c r="K496">
        <f t="shared" si="50"/>
        <v>1</v>
      </c>
      <c r="L496" s="7">
        <v>3.601</v>
      </c>
      <c r="M496" s="7">
        <v>18</v>
      </c>
      <c r="N496" s="7">
        <v>1</v>
      </c>
      <c r="O496">
        <v>0</v>
      </c>
      <c r="R496">
        <v>0</v>
      </c>
    </row>
    <row r="497" spans="1:18" x14ac:dyDescent="0.2">
      <c r="A497">
        <v>15713</v>
      </c>
      <c r="B497" t="s">
        <v>635</v>
      </c>
      <c r="C497" t="s">
        <v>636</v>
      </c>
      <c r="D497">
        <v>2010</v>
      </c>
      <c r="E497" t="s">
        <v>185</v>
      </c>
      <c r="F497">
        <f t="shared" si="45"/>
        <v>0</v>
      </c>
      <c r="G497">
        <f t="shared" si="46"/>
        <v>3.601</v>
      </c>
      <c r="H497">
        <f t="shared" si="47"/>
        <v>3.601</v>
      </c>
      <c r="I497">
        <f t="shared" si="48"/>
        <v>0.3</v>
      </c>
      <c r="J497">
        <f t="shared" si="49"/>
        <v>4</v>
      </c>
      <c r="K497">
        <f t="shared" si="50"/>
        <v>0</v>
      </c>
      <c r="L497" s="7">
        <v>3.601</v>
      </c>
      <c r="M497" s="7">
        <v>4</v>
      </c>
      <c r="N497" s="7">
        <v>0</v>
      </c>
      <c r="O497">
        <v>0</v>
      </c>
      <c r="R497">
        <v>0</v>
      </c>
    </row>
    <row r="498" spans="1:18" x14ac:dyDescent="0.2">
      <c r="A498">
        <v>18788</v>
      </c>
      <c r="B498" t="s">
        <v>637</v>
      </c>
      <c r="C498" t="s">
        <v>84</v>
      </c>
      <c r="D498">
        <v>1983</v>
      </c>
      <c r="E498" t="s">
        <v>297</v>
      </c>
      <c r="F498">
        <f t="shared" si="45"/>
        <v>0</v>
      </c>
      <c r="G498">
        <f t="shared" si="46"/>
        <v>3.601</v>
      </c>
      <c r="H498">
        <f t="shared" si="47"/>
        <v>3.601</v>
      </c>
      <c r="I498">
        <f t="shared" si="48"/>
        <v>0.3</v>
      </c>
      <c r="J498">
        <f t="shared" si="49"/>
        <v>4</v>
      </c>
      <c r="K498">
        <f t="shared" si="50"/>
        <v>0</v>
      </c>
      <c r="L498" s="7">
        <v>3.601</v>
      </c>
      <c r="M498" s="7">
        <v>4</v>
      </c>
      <c r="N498" s="7">
        <v>0</v>
      </c>
      <c r="O498">
        <v>0</v>
      </c>
      <c r="R498">
        <v>0</v>
      </c>
    </row>
    <row r="499" spans="1:18" x14ac:dyDescent="0.2">
      <c r="A499">
        <v>14132</v>
      </c>
      <c r="B499" t="s">
        <v>638</v>
      </c>
      <c r="C499" t="s">
        <v>138</v>
      </c>
      <c r="D499">
        <v>1952</v>
      </c>
      <c r="E499" t="s">
        <v>297</v>
      </c>
      <c r="F499">
        <f t="shared" si="45"/>
        <v>3.4510000000000001</v>
      </c>
      <c r="G499">
        <f t="shared" si="46"/>
        <v>3.601</v>
      </c>
      <c r="H499">
        <f t="shared" si="47"/>
        <v>3.601</v>
      </c>
      <c r="I499">
        <f t="shared" si="48"/>
        <v>0.15</v>
      </c>
      <c r="J499">
        <f t="shared" si="49"/>
        <v>13</v>
      </c>
      <c r="K499">
        <f t="shared" si="50"/>
        <v>0</v>
      </c>
      <c r="L499" s="7">
        <v>3.601</v>
      </c>
      <c r="M499" s="7">
        <v>13</v>
      </c>
      <c r="N499" s="7">
        <v>0</v>
      </c>
      <c r="O499">
        <v>0</v>
      </c>
      <c r="R499">
        <v>0</v>
      </c>
    </row>
    <row r="500" spans="1:18" x14ac:dyDescent="0.2">
      <c r="A500">
        <v>15719</v>
      </c>
      <c r="B500" t="s">
        <v>639</v>
      </c>
      <c r="C500" t="s">
        <v>590</v>
      </c>
      <c r="D500">
        <v>1952</v>
      </c>
      <c r="E500" t="s">
        <v>540</v>
      </c>
      <c r="F500">
        <f t="shared" si="45"/>
        <v>0</v>
      </c>
      <c r="G500">
        <f t="shared" si="46"/>
        <v>3.601</v>
      </c>
      <c r="H500">
        <f t="shared" si="47"/>
        <v>3.601</v>
      </c>
      <c r="I500">
        <f t="shared" si="48"/>
        <v>0.35000000000000003</v>
      </c>
      <c r="J500">
        <f t="shared" si="49"/>
        <v>1</v>
      </c>
      <c r="K500">
        <f t="shared" si="50"/>
        <v>0</v>
      </c>
      <c r="L500" s="7">
        <v>3.601</v>
      </c>
      <c r="M500" s="7">
        <v>1</v>
      </c>
      <c r="N500" s="7">
        <v>0</v>
      </c>
      <c r="O500">
        <v>0</v>
      </c>
      <c r="R500">
        <v>0</v>
      </c>
    </row>
    <row r="501" spans="1:18" x14ac:dyDescent="0.2">
      <c r="A501">
        <v>18063</v>
      </c>
      <c r="B501" t="s">
        <v>640</v>
      </c>
      <c r="C501" t="s">
        <v>641</v>
      </c>
      <c r="D501">
        <v>1974</v>
      </c>
      <c r="E501" t="s">
        <v>540</v>
      </c>
      <c r="F501">
        <f t="shared" si="45"/>
        <v>0</v>
      </c>
      <c r="G501">
        <f t="shared" si="46"/>
        <v>3.601</v>
      </c>
      <c r="H501">
        <f t="shared" si="47"/>
        <v>3.601</v>
      </c>
      <c r="I501">
        <f t="shared" si="48"/>
        <v>0.3</v>
      </c>
      <c r="J501">
        <f t="shared" si="49"/>
        <v>4</v>
      </c>
      <c r="K501">
        <f t="shared" si="50"/>
        <v>0</v>
      </c>
      <c r="L501" s="7">
        <v>3.601</v>
      </c>
      <c r="M501" s="7">
        <v>4</v>
      </c>
      <c r="N501" s="7">
        <v>0</v>
      </c>
      <c r="O501">
        <v>0</v>
      </c>
      <c r="R501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C112E-8596-45E7-9D0B-1E14BDB8EF98}">
  <dimension ref="A1:G564"/>
  <sheetViews>
    <sheetView view="pageBreakPreview" zoomScaleNormal="100" zoomScaleSheetLayoutView="100" workbookViewId="0">
      <selection activeCell="C6" sqref="C6"/>
    </sheetView>
  </sheetViews>
  <sheetFormatPr defaultColWidth="11.21875" defaultRowHeight="14.5" x14ac:dyDescent="0.35"/>
  <cols>
    <col min="1" max="1" width="10.44140625" style="39" customWidth="1"/>
    <col min="2" max="2" width="8.33203125" style="40" customWidth="1"/>
    <col min="3" max="3" width="19" style="29" customWidth="1"/>
    <col min="4" max="4" width="17.33203125" style="29" customWidth="1"/>
    <col min="5" max="5" width="11.21875" style="31"/>
    <col min="6" max="6" width="14.109375" style="41" customWidth="1"/>
    <col min="7" max="7" width="39.109375" style="29" customWidth="1"/>
    <col min="8" max="256" width="11.21875" style="29"/>
    <col min="257" max="257" width="10.44140625" style="29" customWidth="1"/>
    <col min="258" max="258" width="8.33203125" style="29" customWidth="1"/>
    <col min="259" max="259" width="19" style="29" customWidth="1"/>
    <col min="260" max="260" width="17.33203125" style="29" customWidth="1"/>
    <col min="261" max="261" width="11.21875" style="29"/>
    <col min="262" max="262" width="14.109375" style="29" customWidth="1"/>
    <col min="263" max="263" width="39.109375" style="29" customWidth="1"/>
    <col min="264" max="512" width="11.21875" style="29"/>
    <col min="513" max="513" width="10.44140625" style="29" customWidth="1"/>
    <col min="514" max="514" width="8.33203125" style="29" customWidth="1"/>
    <col min="515" max="515" width="19" style="29" customWidth="1"/>
    <col min="516" max="516" width="17.33203125" style="29" customWidth="1"/>
    <col min="517" max="517" width="11.21875" style="29"/>
    <col min="518" max="518" width="14.109375" style="29" customWidth="1"/>
    <col min="519" max="519" width="39.109375" style="29" customWidth="1"/>
    <col min="520" max="768" width="11.21875" style="29"/>
    <col min="769" max="769" width="10.44140625" style="29" customWidth="1"/>
    <col min="770" max="770" width="8.33203125" style="29" customWidth="1"/>
    <col min="771" max="771" width="19" style="29" customWidth="1"/>
    <col min="772" max="772" width="17.33203125" style="29" customWidth="1"/>
    <col min="773" max="773" width="11.21875" style="29"/>
    <col min="774" max="774" width="14.109375" style="29" customWidth="1"/>
    <col min="775" max="775" width="39.109375" style="29" customWidth="1"/>
    <col min="776" max="1024" width="11.21875" style="29"/>
    <col min="1025" max="1025" width="10.44140625" style="29" customWidth="1"/>
    <col min="1026" max="1026" width="8.33203125" style="29" customWidth="1"/>
    <col min="1027" max="1027" width="19" style="29" customWidth="1"/>
    <col min="1028" max="1028" width="17.33203125" style="29" customWidth="1"/>
    <col min="1029" max="1029" width="11.21875" style="29"/>
    <col min="1030" max="1030" width="14.109375" style="29" customWidth="1"/>
    <col min="1031" max="1031" width="39.109375" style="29" customWidth="1"/>
    <col min="1032" max="1280" width="11.21875" style="29"/>
    <col min="1281" max="1281" width="10.44140625" style="29" customWidth="1"/>
    <col min="1282" max="1282" width="8.33203125" style="29" customWidth="1"/>
    <col min="1283" max="1283" width="19" style="29" customWidth="1"/>
    <col min="1284" max="1284" width="17.33203125" style="29" customWidth="1"/>
    <col min="1285" max="1285" width="11.21875" style="29"/>
    <col min="1286" max="1286" width="14.109375" style="29" customWidth="1"/>
    <col min="1287" max="1287" width="39.109375" style="29" customWidth="1"/>
    <col min="1288" max="1536" width="11.21875" style="29"/>
    <col min="1537" max="1537" width="10.44140625" style="29" customWidth="1"/>
    <col min="1538" max="1538" width="8.33203125" style="29" customWidth="1"/>
    <col min="1539" max="1539" width="19" style="29" customWidth="1"/>
    <col min="1540" max="1540" width="17.33203125" style="29" customWidth="1"/>
    <col min="1541" max="1541" width="11.21875" style="29"/>
    <col min="1542" max="1542" width="14.109375" style="29" customWidth="1"/>
    <col min="1543" max="1543" width="39.109375" style="29" customWidth="1"/>
    <col min="1544" max="1792" width="11.21875" style="29"/>
    <col min="1793" max="1793" width="10.44140625" style="29" customWidth="1"/>
    <col min="1794" max="1794" width="8.33203125" style="29" customWidth="1"/>
    <col min="1795" max="1795" width="19" style="29" customWidth="1"/>
    <col min="1796" max="1796" width="17.33203125" style="29" customWidth="1"/>
    <col min="1797" max="1797" width="11.21875" style="29"/>
    <col min="1798" max="1798" width="14.109375" style="29" customWidth="1"/>
    <col min="1799" max="1799" width="39.109375" style="29" customWidth="1"/>
    <col min="1800" max="2048" width="11.21875" style="29"/>
    <col min="2049" max="2049" width="10.44140625" style="29" customWidth="1"/>
    <col min="2050" max="2050" width="8.33203125" style="29" customWidth="1"/>
    <col min="2051" max="2051" width="19" style="29" customWidth="1"/>
    <col min="2052" max="2052" width="17.33203125" style="29" customWidth="1"/>
    <col min="2053" max="2053" width="11.21875" style="29"/>
    <col min="2054" max="2054" width="14.109375" style="29" customWidth="1"/>
    <col min="2055" max="2055" width="39.109375" style="29" customWidth="1"/>
    <col min="2056" max="2304" width="11.21875" style="29"/>
    <col min="2305" max="2305" width="10.44140625" style="29" customWidth="1"/>
    <col min="2306" max="2306" width="8.33203125" style="29" customWidth="1"/>
    <col min="2307" max="2307" width="19" style="29" customWidth="1"/>
    <col min="2308" max="2308" width="17.33203125" style="29" customWidth="1"/>
    <col min="2309" max="2309" width="11.21875" style="29"/>
    <col min="2310" max="2310" width="14.109375" style="29" customWidth="1"/>
    <col min="2311" max="2311" width="39.109375" style="29" customWidth="1"/>
    <col min="2312" max="2560" width="11.21875" style="29"/>
    <col min="2561" max="2561" width="10.44140625" style="29" customWidth="1"/>
    <col min="2562" max="2562" width="8.33203125" style="29" customWidth="1"/>
    <col min="2563" max="2563" width="19" style="29" customWidth="1"/>
    <col min="2564" max="2564" width="17.33203125" style="29" customWidth="1"/>
    <col min="2565" max="2565" width="11.21875" style="29"/>
    <col min="2566" max="2566" width="14.109375" style="29" customWidth="1"/>
    <col min="2567" max="2567" width="39.109375" style="29" customWidth="1"/>
    <col min="2568" max="2816" width="11.21875" style="29"/>
    <col min="2817" max="2817" width="10.44140625" style="29" customWidth="1"/>
    <col min="2818" max="2818" width="8.33203125" style="29" customWidth="1"/>
    <col min="2819" max="2819" width="19" style="29" customWidth="1"/>
    <col min="2820" max="2820" width="17.33203125" style="29" customWidth="1"/>
    <col min="2821" max="2821" width="11.21875" style="29"/>
    <col min="2822" max="2822" width="14.109375" style="29" customWidth="1"/>
    <col min="2823" max="2823" width="39.109375" style="29" customWidth="1"/>
    <col min="2824" max="3072" width="11.21875" style="29"/>
    <col min="3073" max="3073" width="10.44140625" style="29" customWidth="1"/>
    <col min="3074" max="3074" width="8.33203125" style="29" customWidth="1"/>
    <col min="3075" max="3075" width="19" style="29" customWidth="1"/>
    <col min="3076" max="3076" width="17.33203125" style="29" customWidth="1"/>
    <col min="3077" max="3077" width="11.21875" style="29"/>
    <col min="3078" max="3078" width="14.109375" style="29" customWidth="1"/>
    <col min="3079" max="3079" width="39.109375" style="29" customWidth="1"/>
    <col min="3080" max="3328" width="11.21875" style="29"/>
    <col min="3329" max="3329" width="10.44140625" style="29" customWidth="1"/>
    <col min="3330" max="3330" width="8.33203125" style="29" customWidth="1"/>
    <col min="3331" max="3331" width="19" style="29" customWidth="1"/>
    <col min="3332" max="3332" width="17.33203125" style="29" customWidth="1"/>
    <col min="3333" max="3333" width="11.21875" style="29"/>
    <col min="3334" max="3334" width="14.109375" style="29" customWidth="1"/>
    <col min="3335" max="3335" width="39.109375" style="29" customWidth="1"/>
    <col min="3336" max="3584" width="11.21875" style="29"/>
    <col min="3585" max="3585" width="10.44140625" style="29" customWidth="1"/>
    <col min="3586" max="3586" width="8.33203125" style="29" customWidth="1"/>
    <col min="3587" max="3587" width="19" style="29" customWidth="1"/>
    <col min="3588" max="3588" width="17.33203125" style="29" customWidth="1"/>
    <col min="3589" max="3589" width="11.21875" style="29"/>
    <col min="3590" max="3590" width="14.109375" style="29" customWidth="1"/>
    <col min="3591" max="3591" width="39.109375" style="29" customWidth="1"/>
    <col min="3592" max="3840" width="11.21875" style="29"/>
    <col min="3841" max="3841" width="10.44140625" style="29" customWidth="1"/>
    <col min="3842" max="3842" width="8.33203125" style="29" customWidth="1"/>
    <col min="3843" max="3843" width="19" style="29" customWidth="1"/>
    <col min="3844" max="3844" width="17.33203125" style="29" customWidth="1"/>
    <col min="3845" max="3845" width="11.21875" style="29"/>
    <col min="3846" max="3846" width="14.109375" style="29" customWidth="1"/>
    <col min="3847" max="3847" width="39.109375" style="29" customWidth="1"/>
    <col min="3848" max="4096" width="11.21875" style="29"/>
    <col min="4097" max="4097" width="10.44140625" style="29" customWidth="1"/>
    <col min="4098" max="4098" width="8.33203125" style="29" customWidth="1"/>
    <col min="4099" max="4099" width="19" style="29" customWidth="1"/>
    <col min="4100" max="4100" width="17.33203125" style="29" customWidth="1"/>
    <col min="4101" max="4101" width="11.21875" style="29"/>
    <col min="4102" max="4102" width="14.109375" style="29" customWidth="1"/>
    <col min="4103" max="4103" width="39.109375" style="29" customWidth="1"/>
    <col min="4104" max="4352" width="11.21875" style="29"/>
    <col min="4353" max="4353" width="10.44140625" style="29" customWidth="1"/>
    <col min="4354" max="4354" width="8.33203125" style="29" customWidth="1"/>
    <col min="4355" max="4355" width="19" style="29" customWidth="1"/>
    <col min="4356" max="4356" width="17.33203125" style="29" customWidth="1"/>
    <col min="4357" max="4357" width="11.21875" style="29"/>
    <col min="4358" max="4358" width="14.109375" style="29" customWidth="1"/>
    <col min="4359" max="4359" width="39.109375" style="29" customWidth="1"/>
    <col min="4360" max="4608" width="11.21875" style="29"/>
    <col min="4609" max="4609" width="10.44140625" style="29" customWidth="1"/>
    <col min="4610" max="4610" width="8.33203125" style="29" customWidth="1"/>
    <col min="4611" max="4611" width="19" style="29" customWidth="1"/>
    <col min="4612" max="4612" width="17.33203125" style="29" customWidth="1"/>
    <col min="4613" max="4613" width="11.21875" style="29"/>
    <col min="4614" max="4614" width="14.109375" style="29" customWidth="1"/>
    <col min="4615" max="4615" width="39.109375" style="29" customWidth="1"/>
    <col min="4616" max="4864" width="11.21875" style="29"/>
    <col min="4865" max="4865" width="10.44140625" style="29" customWidth="1"/>
    <col min="4866" max="4866" width="8.33203125" style="29" customWidth="1"/>
    <col min="4867" max="4867" width="19" style="29" customWidth="1"/>
    <col min="4868" max="4868" width="17.33203125" style="29" customWidth="1"/>
    <col min="4869" max="4869" width="11.21875" style="29"/>
    <col min="4870" max="4870" width="14.109375" style="29" customWidth="1"/>
    <col min="4871" max="4871" width="39.109375" style="29" customWidth="1"/>
    <col min="4872" max="5120" width="11.21875" style="29"/>
    <col min="5121" max="5121" width="10.44140625" style="29" customWidth="1"/>
    <col min="5122" max="5122" width="8.33203125" style="29" customWidth="1"/>
    <col min="5123" max="5123" width="19" style="29" customWidth="1"/>
    <col min="5124" max="5124" width="17.33203125" style="29" customWidth="1"/>
    <col min="5125" max="5125" width="11.21875" style="29"/>
    <col min="5126" max="5126" width="14.109375" style="29" customWidth="1"/>
    <col min="5127" max="5127" width="39.109375" style="29" customWidth="1"/>
    <col min="5128" max="5376" width="11.21875" style="29"/>
    <col min="5377" max="5377" width="10.44140625" style="29" customWidth="1"/>
    <col min="5378" max="5378" width="8.33203125" style="29" customWidth="1"/>
    <col min="5379" max="5379" width="19" style="29" customWidth="1"/>
    <col min="5380" max="5380" width="17.33203125" style="29" customWidth="1"/>
    <col min="5381" max="5381" width="11.21875" style="29"/>
    <col min="5382" max="5382" width="14.109375" style="29" customWidth="1"/>
    <col min="5383" max="5383" width="39.109375" style="29" customWidth="1"/>
    <col min="5384" max="5632" width="11.21875" style="29"/>
    <col min="5633" max="5633" width="10.44140625" style="29" customWidth="1"/>
    <col min="5634" max="5634" width="8.33203125" style="29" customWidth="1"/>
    <col min="5635" max="5635" width="19" style="29" customWidth="1"/>
    <col min="5636" max="5636" width="17.33203125" style="29" customWidth="1"/>
    <col min="5637" max="5637" width="11.21875" style="29"/>
    <col min="5638" max="5638" width="14.109375" style="29" customWidth="1"/>
    <col min="5639" max="5639" width="39.109375" style="29" customWidth="1"/>
    <col min="5640" max="5888" width="11.21875" style="29"/>
    <col min="5889" max="5889" width="10.44140625" style="29" customWidth="1"/>
    <col min="5890" max="5890" width="8.33203125" style="29" customWidth="1"/>
    <col min="5891" max="5891" width="19" style="29" customWidth="1"/>
    <col min="5892" max="5892" width="17.33203125" style="29" customWidth="1"/>
    <col min="5893" max="5893" width="11.21875" style="29"/>
    <col min="5894" max="5894" width="14.109375" style="29" customWidth="1"/>
    <col min="5895" max="5895" width="39.109375" style="29" customWidth="1"/>
    <col min="5896" max="6144" width="11.21875" style="29"/>
    <col min="6145" max="6145" width="10.44140625" style="29" customWidth="1"/>
    <col min="6146" max="6146" width="8.33203125" style="29" customWidth="1"/>
    <col min="6147" max="6147" width="19" style="29" customWidth="1"/>
    <col min="6148" max="6148" width="17.33203125" style="29" customWidth="1"/>
    <col min="6149" max="6149" width="11.21875" style="29"/>
    <col min="6150" max="6150" width="14.109375" style="29" customWidth="1"/>
    <col min="6151" max="6151" width="39.109375" style="29" customWidth="1"/>
    <col min="6152" max="6400" width="11.21875" style="29"/>
    <col min="6401" max="6401" width="10.44140625" style="29" customWidth="1"/>
    <col min="6402" max="6402" width="8.33203125" style="29" customWidth="1"/>
    <col min="6403" max="6403" width="19" style="29" customWidth="1"/>
    <col min="6404" max="6404" width="17.33203125" style="29" customWidth="1"/>
    <col min="6405" max="6405" width="11.21875" style="29"/>
    <col min="6406" max="6406" width="14.109375" style="29" customWidth="1"/>
    <col min="6407" max="6407" width="39.109375" style="29" customWidth="1"/>
    <col min="6408" max="6656" width="11.21875" style="29"/>
    <col min="6657" max="6657" width="10.44140625" style="29" customWidth="1"/>
    <col min="6658" max="6658" width="8.33203125" style="29" customWidth="1"/>
    <col min="6659" max="6659" width="19" style="29" customWidth="1"/>
    <col min="6660" max="6660" width="17.33203125" style="29" customWidth="1"/>
    <col min="6661" max="6661" width="11.21875" style="29"/>
    <col min="6662" max="6662" width="14.109375" style="29" customWidth="1"/>
    <col min="6663" max="6663" width="39.109375" style="29" customWidth="1"/>
    <col min="6664" max="6912" width="11.21875" style="29"/>
    <col min="6913" max="6913" width="10.44140625" style="29" customWidth="1"/>
    <col min="6914" max="6914" width="8.33203125" style="29" customWidth="1"/>
    <col min="6915" max="6915" width="19" style="29" customWidth="1"/>
    <col min="6916" max="6916" width="17.33203125" style="29" customWidth="1"/>
    <col min="6917" max="6917" width="11.21875" style="29"/>
    <col min="6918" max="6918" width="14.109375" style="29" customWidth="1"/>
    <col min="6919" max="6919" width="39.109375" style="29" customWidth="1"/>
    <col min="6920" max="7168" width="11.21875" style="29"/>
    <col min="7169" max="7169" width="10.44140625" style="29" customWidth="1"/>
    <col min="7170" max="7170" width="8.33203125" style="29" customWidth="1"/>
    <col min="7171" max="7171" width="19" style="29" customWidth="1"/>
    <col min="7172" max="7172" width="17.33203125" style="29" customWidth="1"/>
    <col min="7173" max="7173" width="11.21875" style="29"/>
    <col min="7174" max="7174" width="14.109375" style="29" customWidth="1"/>
    <col min="7175" max="7175" width="39.109375" style="29" customWidth="1"/>
    <col min="7176" max="7424" width="11.21875" style="29"/>
    <col min="7425" max="7425" width="10.44140625" style="29" customWidth="1"/>
    <col min="7426" max="7426" width="8.33203125" style="29" customWidth="1"/>
    <col min="7427" max="7427" width="19" style="29" customWidth="1"/>
    <col min="7428" max="7428" width="17.33203125" style="29" customWidth="1"/>
    <col min="7429" max="7429" width="11.21875" style="29"/>
    <col min="7430" max="7430" width="14.109375" style="29" customWidth="1"/>
    <col min="7431" max="7431" width="39.109375" style="29" customWidth="1"/>
    <col min="7432" max="7680" width="11.21875" style="29"/>
    <col min="7681" max="7681" width="10.44140625" style="29" customWidth="1"/>
    <col min="7682" max="7682" width="8.33203125" style="29" customWidth="1"/>
    <col min="7683" max="7683" width="19" style="29" customWidth="1"/>
    <col min="7684" max="7684" width="17.33203125" style="29" customWidth="1"/>
    <col min="7685" max="7685" width="11.21875" style="29"/>
    <col min="7686" max="7686" width="14.109375" style="29" customWidth="1"/>
    <col min="7687" max="7687" width="39.109375" style="29" customWidth="1"/>
    <col min="7688" max="7936" width="11.21875" style="29"/>
    <col min="7937" max="7937" width="10.44140625" style="29" customWidth="1"/>
    <col min="7938" max="7938" width="8.33203125" style="29" customWidth="1"/>
    <col min="7939" max="7939" width="19" style="29" customWidth="1"/>
    <col min="7940" max="7940" width="17.33203125" style="29" customWidth="1"/>
    <col min="7941" max="7941" width="11.21875" style="29"/>
    <col min="7942" max="7942" width="14.109375" style="29" customWidth="1"/>
    <col min="7943" max="7943" width="39.109375" style="29" customWidth="1"/>
    <col min="7944" max="8192" width="11.21875" style="29"/>
    <col min="8193" max="8193" width="10.44140625" style="29" customWidth="1"/>
    <col min="8194" max="8194" width="8.33203125" style="29" customWidth="1"/>
    <col min="8195" max="8195" width="19" style="29" customWidth="1"/>
    <col min="8196" max="8196" width="17.33203125" style="29" customWidth="1"/>
    <col min="8197" max="8197" width="11.21875" style="29"/>
    <col min="8198" max="8198" width="14.109375" style="29" customWidth="1"/>
    <col min="8199" max="8199" width="39.109375" style="29" customWidth="1"/>
    <col min="8200" max="8448" width="11.21875" style="29"/>
    <col min="8449" max="8449" width="10.44140625" style="29" customWidth="1"/>
    <col min="8450" max="8450" width="8.33203125" style="29" customWidth="1"/>
    <col min="8451" max="8451" width="19" style="29" customWidth="1"/>
    <col min="8452" max="8452" width="17.33203125" style="29" customWidth="1"/>
    <col min="8453" max="8453" width="11.21875" style="29"/>
    <col min="8454" max="8454" width="14.109375" style="29" customWidth="1"/>
    <col min="8455" max="8455" width="39.109375" style="29" customWidth="1"/>
    <col min="8456" max="8704" width="11.21875" style="29"/>
    <col min="8705" max="8705" width="10.44140625" style="29" customWidth="1"/>
    <col min="8706" max="8706" width="8.33203125" style="29" customWidth="1"/>
    <col min="8707" max="8707" width="19" style="29" customWidth="1"/>
    <col min="8708" max="8708" width="17.33203125" style="29" customWidth="1"/>
    <col min="8709" max="8709" width="11.21875" style="29"/>
    <col min="8710" max="8710" width="14.109375" style="29" customWidth="1"/>
    <col min="8711" max="8711" width="39.109375" style="29" customWidth="1"/>
    <col min="8712" max="8960" width="11.21875" style="29"/>
    <col min="8961" max="8961" width="10.44140625" style="29" customWidth="1"/>
    <col min="8962" max="8962" width="8.33203125" style="29" customWidth="1"/>
    <col min="8963" max="8963" width="19" style="29" customWidth="1"/>
    <col min="8964" max="8964" width="17.33203125" style="29" customWidth="1"/>
    <col min="8965" max="8965" width="11.21875" style="29"/>
    <col min="8966" max="8966" width="14.109375" style="29" customWidth="1"/>
    <col min="8967" max="8967" width="39.109375" style="29" customWidth="1"/>
    <col min="8968" max="9216" width="11.21875" style="29"/>
    <col min="9217" max="9217" width="10.44140625" style="29" customWidth="1"/>
    <col min="9218" max="9218" width="8.33203125" style="29" customWidth="1"/>
    <col min="9219" max="9219" width="19" style="29" customWidth="1"/>
    <col min="9220" max="9220" width="17.33203125" style="29" customWidth="1"/>
    <col min="9221" max="9221" width="11.21875" style="29"/>
    <col min="9222" max="9222" width="14.109375" style="29" customWidth="1"/>
    <col min="9223" max="9223" width="39.109375" style="29" customWidth="1"/>
    <col min="9224" max="9472" width="11.21875" style="29"/>
    <col min="9473" max="9473" width="10.44140625" style="29" customWidth="1"/>
    <col min="9474" max="9474" width="8.33203125" style="29" customWidth="1"/>
    <col min="9475" max="9475" width="19" style="29" customWidth="1"/>
    <col min="9476" max="9476" width="17.33203125" style="29" customWidth="1"/>
    <col min="9477" max="9477" width="11.21875" style="29"/>
    <col min="9478" max="9478" width="14.109375" style="29" customWidth="1"/>
    <col min="9479" max="9479" width="39.109375" style="29" customWidth="1"/>
    <col min="9480" max="9728" width="11.21875" style="29"/>
    <col min="9729" max="9729" width="10.44140625" style="29" customWidth="1"/>
    <col min="9730" max="9730" width="8.33203125" style="29" customWidth="1"/>
    <col min="9731" max="9731" width="19" style="29" customWidth="1"/>
    <col min="9732" max="9732" width="17.33203125" style="29" customWidth="1"/>
    <col min="9733" max="9733" width="11.21875" style="29"/>
    <col min="9734" max="9734" width="14.109375" style="29" customWidth="1"/>
    <col min="9735" max="9735" width="39.109375" style="29" customWidth="1"/>
    <col min="9736" max="9984" width="11.21875" style="29"/>
    <col min="9985" max="9985" width="10.44140625" style="29" customWidth="1"/>
    <col min="9986" max="9986" width="8.33203125" style="29" customWidth="1"/>
    <col min="9987" max="9987" width="19" style="29" customWidth="1"/>
    <col min="9988" max="9988" width="17.33203125" style="29" customWidth="1"/>
    <col min="9989" max="9989" width="11.21875" style="29"/>
    <col min="9990" max="9990" width="14.109375" style="29" customWidth="1"/>
    <col min="9991" max="9991" width="39.109375" style="29" customWidth="1"/>
    <col min="9992" max="10240" width="11.21875" style="29"/>
    <col min="10241" max="10241" width="10.44140625" style="29" customWidth="1"/>
    <col min="10242" max="10242" width="8.33203125" style="29" customWidth="1"/>
    <col min="10243" max="10243" width="19" style="29" customWidth="1"/>
    <col min="10244" max="10244" width="17.33203125" style="29" customWidth="1"/>
    <col min="10245" max="10245" width="11.21875" style="29"/>
    <col min="10246" max="10246" width="14.109375" style="29" customWidth="1"/>
    <col min="10247" max="10247" width="39.109375" style="29" customWidth="1"/>
    <col min="10248" max="10496" width="11.21875" style="29"/>
    <col min="10497" max="10497" width="10.44140625" style="29" customWidth="1"/>
    <col min="10498" max="10498" width="8.33203125" style="29" customWidth="1"/>
    <col min="10499" max="10499" width="19" style="29" customWidth="1"/>
    <col min="10500" max="10500" width="17.33203125" style="29" customWidth="1"/>
    <col min="10501" max="10501" width="11.21875" style="29"/>
    <col min="10502" max="10502" width="14.109375" style="29" customWidth="1"/>
    <col min="10503" max="10503" width="39.109375" style="29" customWidth="1"/>
    <col min="10504" max="10752" width="11.21875" style="29"/>
    <col min="10753" max="10753" width="10.44140625" style="29" customWidth="1"/>
    <col min="10754" max="10754" width="8.33203125" style="29" customWidth="1"/>
    <col min="10755" max="10755" width="19" style="29" customWidth="1"/>
    <col min="10756" max="10756" width="17.33203125" style="29" customWidth="1"/>
    <col min="10757" max="10757" width="11.21875" style="29"/>
    <col min="10758" max="10758" width="14.109375" style="29" customWidth="1"/>
    <col min="10759" max="10759" width="39.109375" style="29" customWidth="1"/>
    <col min="10760" max="11008" width="11.21875" style="29"/>
    <col min="11009" max="11009" width="10.44140625" style="29" customWidth="1"/>
    <col min="11010" max="11010" width="8.33203125" style="29" customWidth="1"/>
    <col min="11011" max="11011" width="19" style="29" customWidth="1"/>
    <col min="11012" max="11012" width="17.33203125" style="29" customWidth="1"/>
    <col min="11013" max="11013" width="11.21875" style="29"/>
    <col min="11014" max="11014" width="14.109375" style="29" customWidth="1"/>
    <col min="11015" max="11015" width="39.109375" style="29" customWidth="1"/>
    <col min="11016" max="11264" width="11.21875" style="29"/>
    <col min="11265" max="11265" width="10.44140625" style="29" customWidth="1"/>
    <col min="11266" max="11266" width="8.33203125" style="29" customWidth="1"/>
    <col min="11267" max="11267" width="19" style="29" customWidth="1"/>
    <col min="11268" max="11268" width="17.33203125" style="29" customWidth="1"/>
    <col min="11269" max="11269" width="11.21875" style="29"/>
    <col min="11270" max="11270" width="14.109375" style="29" customWidth="1"/>
    <col min="11271" max="11271" width="39.109375" style="29" customWidth="1"/>
    <col min="11272" max="11520" width="11.21875" style="29"/>
    <col min="11521" max="11521" width="10.44140625" style="29" customWidth="1"/>
    <col min="11522" max="11522" width="8.33203125" style="29" customWidth="1"/>
    <col min="11523" max="11523" width="19" style="29" customWidth="1"/>
    <col min="11524" max="11524" width="17.33203125" style="29" customWidth="1"/>
    <col min="11525" max="11525" width="11.21875" style="29"/>
    <col min="11526" max="11526" width="14.109375" style="29" customWidth="1"/>
    <col min="11527" max="11527" width="39.109375" style="29" customWidth="1"/>
    <col min="11528" max="11776" width="11.21875" style="29"/>
    <col min="11777" max="11777" width="10.44140625" style="29" customWidth="1"/>
    <col min="11778" max="11778" width="8.33203125" style="29" customWidth="1"/>
    <col min="11779" max="11779" width="19" style="29" customWidth="1"/>
    <col min="11780" max="11780" width="17.33203125" style="29" customWidth="1"/>
    <col min="11781" max="11781" width="11.21875" style="29"/>
    <col min="11782" max="11782" width="14.109375" style="29" customWidth="1"/>
    <col min="11783" max="11783" width="39.109375" style="29" customWidth="1"/>
    <col min="11784" max="12032" width="11.21875" style="29"/>
    <col min="12033" max="12033" width="10.44140625" style="29" customWidth="1"/>
    <col min="12034" max="12034" width="8.33203125" style="29" customWidth="1"/>
    <col min="12035" max="12035" width="19" style="29" customWidth="1"/>
    <col min="12036" max="12036" width="17.33203125" style="29" customWidth="1"/>
    <col min="12037" max="12037" width="11.21875" style="29"/>
    <col min="12038" max="12038" width="14.109375" style="29" customWidth="1"/>
    <col min="12039" max="12039" width="39.109375" style="29" customWidth="1"/>
    <col min="12040" max="12288" width="11.21875" style="29"/>
    <col min="12289" max="12289" width="10.44140625" style="29" customWidth="1"/>
    <col min="12290" max="12290" width="8.33203125" style="29" customWidth="1"/>
    <col min="12291" max="12291" width="19" style="29" customWidth="1"/>
    <col min="12292" max="12292" width="17.33203125" style="29" customWidth="1"/>
    <col min="12293" max="12293" width="11.21875" style="29"/>
    <col min="12294" max="12294" width="14.109375" style="29" customWidth="1"/>
    <col min="12295" max="12295" width="39.109375" style="29" customWidth="1"/>
    <col min="12296" max="12544" width="11.21875" style="29"/>
    <col min="12545" max="12545" width="10.44140625" style="29" customWidth="1"/>
    <col min="12546" max="12546" width="8.33203125" style="29" customWidth="1"/>
    <col min="12547" max="12547" width="19" style="29" customWidth="1"/>
    <col min="12548" max="12548" width="17.33203125" style="29" customWidth="1"/>
    <col min="12549" max="12549" width="11.21875" style="29"/>
    <col min="12550" max="12550" width="14.109375" style="29" customWidth="1"/>
    <col min="12551" max="12551" width="39.109375" style="29" customWidth="1"/>
    <col min="12552" max="12800" width="11.21875" style="29"/>
    <col min="12801" max="12801" width="10.44140625" style="29" customWidth="1"/>
    <col min="12802" max="12802" width="8.33203125" style="29" customWidth="1"/>
    <col min="12803" max="12803" width="19" style="29" customWidth="1"/>
    <col min="12804" max="12804" width="17.33203125" style="29" customWidth="1"/>
    <col min="12805" max="12805" width="11.21875" style="29"/>
    <col min="12806" max="12806" width="14.109375" style="29" customWidth="1"/>
    <col min="12807" max="12807" width="39.109375" style="29" customWidth="1"/>
    <col min="12808" max="13056" width="11.21875" style="29"/>
    <col min="13057" max="13057" width="10.44140625" style="29" customWidth="1"/>
    <col min="13058" max="13058" width="8.33203125" style="29" customWidth="1"/>
    <col min="13059" max="13059" width="19" style="29" customWidth="1"/>
    <col min="13060" max="13060" width="17.33203125" style="29" customWidth="1"/>
    <col min="13061" max="13061" width="11.21875" style="29"/>
    <col min="13062" max="13062" width="14.109375" style="29" customWidth="1"/>
    <col min="13063" max="13063" width="39.109375" style="29" customWidth="1"/>
    <col min="13064" max="13312" width="11.21875" style="29"/>
    <col min="13313" max="13313" width="10.44140625" style="29" customWidth="1"/>
    <col min="13314" max="13314" width="8.33203125" style="29" customWidth="1"/>
    <col min="13315" max="13315" width="19" style="29" customWidth="1"/>
    <col min="13316" max="13316" width="17.33203125" style="29" customWidth="1"/>
    <col min="13317" max="13317" width="11.21875" style="29"/>
    <col min="13318" max="13318" width="14.109375" style="29" customWidth="1"/>
    <col min="13319" max="13319" width="39.109375" style="29" customWidth="1"/>
    <col min="13320" max="13568" width="11.21875" style="29"/>
    <col min="13569" max="13569" width="10.44140625" style="29" customWidth="1"/>
    <col min="13570" max="13570" width="8.33203125" style="29" customWidth="1"/>
    <col min="13571" max="13571" width="19" style="29" customWidth="1"/>
    <col min="13572" max="13572" width="17.33203125" style="29" customWidth="1"/>
    <col min="13573" max="13573" width="11.21875" style="29"/>
    <col min="13574" max="13574" width="14.109375" style="29" customWidth="1"/>
    <col min="13575" max="13575" width="39.109375" style="29" customWidth="1"/>
    <col min="13576" max="13824" width="11.21875" style="29"/>
    <col min="13825" max="13825" width="10.44140625" style="29" customWidth="1"/>
    <col min="13826" max="13826" width="8.33203125" style="29" customWidth="1"/>
    <col min="13827" max="13827" width="19" style="29" customWidth="1"/>
    <col min="13828" max="13828" width="17.33203125" style="29" customWidth="1"/>
    <col min="13829" max="13829" width="11.21875" style="29"/>
    <col min="13830" max="13830" width="14.109375" style="29" customWidth="1"/>
    <col min="13831" max="13831" width="39.109375" style="29" customWidth="1"/>
    <col min="13832" max="14080" width="11.21875" style="29"/>
    <col min="14081" max="14081" width="10.44140625" style="29" customWidth="1"/>
    <col min="14082" max="14082" width="8.33203125" style="29" customWidth="1"/>
    <col min="14083" max="14083" width="19" style="29" customWidth="1"/>
    <col min="14084" max="14084" width="17.33203125" style="29" customWidth="1"/>
    <col min="14085" max="14085" width="11.21875" style="29"/>
    <col min="14086" max="14086" width="14.109375" style="29" customWidth="1"/>
    <col min="14087" max="14087" width="39.109375" style="29" customWidth="1"/>
    <col min="14088" max="14336" width="11.21875" style="29"/>
    <col min="14337" max="14337" width="10.44140625" style="29" customWidth="1"/>
    <col min="14338" max="14338" width="8.33203125" style="29" customWidth="1"/>
    <col min="14339" max="14339" width="19" style="29" customWidth="1"/>
    <col min="14340" max="14340" width="17.33203125" style="29" customWidth="1"/>
    <col min="14341" max="14341" width="11.21875" style="29"/>
    <col min="14342" max="14342" width="14.109375" style="29" customWidth="1"/>
    <col min="14343" max="14343" width="39.109375" style="29" customWidth="1"/>
    <col min="14344" max="14592" width="11.21875" style="29"/>
    <col min="14593" max="14593" width="10.44140625" style="29" customWidth="1"/>
    <col min="14594" max="14594" width="8.33203125" style="29" customWidth="1"/>
    <col min="14595" max="14595" width="19" style="29" customWidth="1"/>
    <col min="14596" max="14596" width="17.33203125" style="29" customWidth="1"/>
    <col min="14597" max="14597" width="11.21875" style="29"/>
    <col min="14598" max="14598" width="14.109375" style="29" customWidth="1"/>
    <col min="14599" max="14599" width="39.109375" style="29" customWidth="1"/>
    <col min="14600" max="14848" width="11.21875" style="29"/>
    <col min="14849" max="14849" width="10.44140625" style="29" customWidth="1"/>
    <col min="14850" max="14850" width="8.33203125" style="29" customWidth="1"/>
    <col min="14851" max="14851" width="19" style="29" customWidth="1"/>
    <col min="14852" max="14852" width="17.33203125" style="29" customWidth="1"/>
    <col min="14853" max="14853" width="11.21875" style="29"/>
    <col min="14854" max="14854" width="14.109375" style="29" customWidth="1"/>
    <col min="14855" max="14855" width="39.109375" style="29" customWidth="1"/>
    <col min="14856" max="15104" width="11.21875" style="29"/>
    <col min="15105" max="15105" width="10.44140625" style="29" customWidth="1"/>
    <col min="15106" max="15106" width="8.33203125" style="29" customWidth="1"/>
    <col min="15107" max="15107" width="19" style="29" customWidth="1"/>
    <col min="15108" max="15108" width="17.33203125" style="29" customWidth="1"/>
    <col min="15109" max="15109" width="11.21875" style="29"/>
    <col min="15110" max="15110" width="14.109375" style="29" customWidth="1"/>
    <col min="15111" max="15111" width="39.109375" style="29" customWidth="1"/>
    <col min="15112" max="15360" width="11.21875" style="29"/>
    <col min="15361" max="15361" width="10.44140625" style="29" customWidth="1"/>
    <col min="15362" max="15362" width="8.33203125" style="29" customWidth="1"/>
    <col min="15363" max="15363" width="19" style="29" customWidth="1"/>
    <col min="15364" max="15364" width="17.33203125" style="29" customWidth="1"/>
    <col min="15365" max="15365" width="11.21875" style="29"/>
    <col min="15366" max="15366" width="14.109375" style="29" customWidth="1"/>
    <col min="15367" max="15367" width="39.109375" style="29" customWidth="1"/>
    <col min="15368" max="15616" width="11.21875" style="29"/>
    <col min="15617" max="15617" width="10.44140625" style="29" customWidth="1"/>
    <col min="15618" max="15618" width="8.33203125" style="29" customWidth="1"/>
    <col min="15619" max="15619" width="19" style="29" customWidth="1"/>
    <col min="15620" max="15620" width="17.33203125" style="29" customWidth="1"/>
    <col min="15621" max="15621" width="11.21875" style="29"/>
    <col min="15622" max="15622" width="14.109375" style="29" customWidth="1"/>
    <col min="15623" max="15623" width="39.109375" style="29" customWidth="1"/>
    <col min="15624" max="15872" width="11.21875" style="29"/>
    <col min="15873" max="15873" width="10.44140625" style="29" customWidth="1"/>
    <col min="15874" max="15874" width="8.33203125" style="29" customWidth="1"/>
    <col min="15875" max="15875" width="19" style="29" customWidth="1"/>
    <col min="15876" max="15876" width="17.33203125" style="29" customWidth="1"/>
    <col min="15877" max="15877" width="11.21875" style="29"/>
    <col min="15878" max="15878" width="14.109375" style="29" customWidth="1"/>
    <col min="15879" max="15879" width="39.109375" style="29" customWidth="1"/>
    <col min="15880" max="16128" width="11.21875" style="29"/>
    <col min="16129" max="16129" width="10.44140625" style="29" customWidth="1"/>
    <col min="16130" max="16130" width="8.33203125" style="29" customWidth="1"/>
    <col min="16131" max="16131" width="19" style="29" customWidth="1"/>
    <col min="16132" max="16132" width="17.33203125" style="29" customWidth="1"/>
    <col min="16133" max="16133" width="11.21875" style="29"/>
    <col min="16134" max="16134" width="14.109375" style="29" customWidth="1"/>
    <col min="16135" max="16135" width="39.109375" style="29" customWidth="1"/>
    <col min="16136" max="16384" width="11.21875" style="29"/>
  </cols>
  <sheetData>
    <row r="1" spans="1:7" ht="31" x14ac:dyDescent="0.7">
      <c r="A1" s="70" t="s">
        <v>658</v>
      </c>
      <c r="B1" s="71"/>
      <c r="C1" s="71"/>
      <c r="D1" s="71"/>
      <c r="E1" s="71"/>
      <c r="F1" s="71"/>
      <c r="G1" s="71"/>
    </row>
    <row r="2" spans="1:7" x14ac:dyDescent="0.35">
      <c r="A2" s="30"/>
      <c r="B2" s="31"/>
      <c r="C2" s="32"/>
      <c r="D2" s="32"/>
      <c r="E2" s="33"/>
      <c r="F2" s="34"/>
      <c r="G2" s="35"/>
    </row>
    <row r="3" spans="1:7" x14ac:dyDescent="0.35">
      <c r="A3" s="36" t="s">
        <v>659</v>
      </c>
      <c r="B3" s="37" t="s">
        <v>660</v>
      </c>
      <c r="C3" s="36" t="s">
        <v>661</v>
      </c>
      <c r="D3" s="36" t="s">
        <v>662</v>
      </c>
      <c r="E3" s="37" t="s">
        <v>663</v>
      </c>
      <c r="F3" s="38" t="s">
        <v>664</v>
      </c>
      <c r="G3" s="36" t="s">
        <v>665</v>
      </c>
    </row>
    <row r="4" spans="1:7" x14ac:dyDescent="0.35">
      <c r="A4" s="39">
        <v>8030</v>
      </c>
      <c r="B4" s="40">
        <v>1</v>
      </c>
      <c r="C4" s="29" t="s">
        <v>666</v>
      </c>
      <c r="D4" s="29" t="s">
        <v>667</v>
      </c>
      <c r="E4" s="31">
        <v>1994</v>
      </c>
      <c r="F4" s="41">
        <v>365</v>
      </c>
      <c r="G4" s="29" t="s">
        <v>668</v>
      </c>
    </row>
    <row r="5" spans="1:7" x14ac:dyDescent="0.35">
      <c r="A5" s="39">
        <v>12476</v>
      </c>
      <c r="B5" s="40">
        <v>2</v>
      </c>
      <c r="C5" s="29" t="s">
        <v>669</v>
      </c>
      <c r="D5" s="29" t="s">
        <v>69</v>
      </c>
      <c r="E5" s="31">
        <v>1984</v>
      </c>
      <c r="F5" s="41">
        <v>364.35083634955157</v>
      </c>
      <c r="G5" s="29" t="s">
        <v>670</v>
      </c>
    </row>
    <row r="6" spans="1:7" x14ac:dyDescent="0.35">
      <c r="A6" s="39">
        <v>8707</v>
      </c>
      <c r="B6" s="40">
        <v>3</v>
      </c>
      <c r="C6" s="29" t="s">
        <v>671</v>
      </c>
      <c r="D6" s="29" t="s">
        <v>50</v>
      </c>
      <c r="E6" s="31">
        <v>1996</v>
      </c>
      <c r="F6" s="41">
        <v>297.30873384060556</v>
      </c>
      <c r="G6" s="29" t="s">
        <v>672</v>
      </c>
    </row>
    <row r="7" spans="1:7" x14ac:dyDescent="0.35">
      <c r="A7" s="39">
        <v>5288</v>
      </c>
      <c r="B7" s="40">
        <v>4</v>
      </c>
      <c r="C7" s="29" t="s">
        <v>673</v>
      </c>
      <c r="D7" s="29" t="s">
        <v>65</v>
      </c>
      <c r="E7" s="31">
        <v>1984</v>
      </c>
      <c r="F7" s="41">
        <v>232.61</v>
      </c>
      <c r="G7" s="29" t="s">
        <v>674</v>
      </c>
    </row>
    <row r="8" spans="1:7" x14ac:dyDescent="0.35">
      <c r="A8" s="39">
        <v>9167</v>
      </c>
      <c r="B8" s="40">
        <v>5</v>
      </c>
      <c r="C8" s="29" t="s">
        <v>82</v>
      </c>
      <c r="D8" s="29" t="s">
        <v>590</v>
      </c>
      <c r="E8" s="31">
        <v>1997</v>
      </c>
      <c r="F8" s="41">
        <v>225.61634221891404</v>
      </c>
      <c r="G8" s="29" t="s">
        <v>675</v>
      </c>
    </row>
    <row r="9" spans="1:7" x14ac:dyDescent="0.35">
      <c r="A9" s="39">
        <v>6915</v>
      </c>
      <c r="B9" s="40">
        <v>6</v>
      </c>
      <c r="C9" s="29" t="s">
        <v>676</v>
      </c>
      <c r="D9" s="29" t="s">
        <v>590</v>
      </c>
      <c r="E9" s="31">
        <v>1992</v>
      </c>
      <c r="F9" s="41">
        <v>221.67</v>
      </c>
      <c r="G9" s="29" t="s">
        <v>674</v>
      </c>
    </row>
    <row r="10" spans="1:7" x14ac:dyDescent="0.35">
      <c r="A10" s="39">
        <v>10369</v>
      </c>
      <c r="B10" s="40">
        <v>7</v>
      </c>
      <c r="C10" s="29" t="s">
        <v>677</v>
      </c>
      <c r="D10" s="29" t="s">
        <v>89</v>
      </c>
      <c r="E10" s="31">
        <v>2003</v>
      </c>
      <c r="F10" s="41">
        <v>221.274</v>
      </c>
      <c r="G10" s="29" t="s">
        <v>678</v>
      </c>
    </row>
    <row r="11" spans="1:7" x14ac:dyDescent="0.35">
      <c r="A11" s="39">
        <v>6128</v>
      </c>
      <c r="B11" s="40">
        <v>8</v>
      </c>
      <c r="C11" s="29" t="s">
        <v>289</v>
      </c>
      <c r="D11" s="29" t="s">
        <v>679</v>
      </c>
      <c r="E11" s="31">
        <v>1988</v>
      </c>
      <c r="F11" s="41">
        <v>218.8235294117647</v>
      </c>
      <c r="G11" s="29" t="s">
        <v>674</v>
      </c>
    </row>
    <row r="12" spans="1:7" x14ac:dyDescent="0.35">
      <c r="A12" s="39">
        <v>9661</v>
      </c>
      <c r="B12" s="40">
        <v>9</v>
      </c>
      <c r="C12" s="29" t="s">
        <v>680</v>
      </c>
      <c r="D12" s="29" t="s">
        <v>89</v>
      </c>
      <c r="E12" s="31">
        <v>1998</v>
      </c>
      <c r="F12" s="41">
        <v>218</v>
      </c>
      <c r="G12" s="29" t="s">
        <v>681</v>
      </c>
    </row>
    <row r="13" spans="1:7" x14ac:dyDescent="0.35">
      <c r="A13" s="39">
        <v>8883</v>
      </c>
      <c r="B13" s="40">
        <v>10</v>
      </c>
      <c r="C13" s="29" t="s">
        <v>682</v>
      </c>
      <c r="D13" s="29" t="s">
        <v>683</v>
      </c>
      <c r="E13" s="31">
        <v>1996</v>
      </c>
      <c r="F13" s="41">
        <v>206.34782608695653</v>
      </c>
      <c r="G13" s="29" t="s">
        <v>684</v>
      </c>
    </row>
    <row r="14" spans="1:7" x14ac:dyDescent="0.35">
      <c r="A14" s="39">
        <v>9985</v>
      </c>
      <c r="B14" s="40">
        <v>11</v>
      </c>
      <c r="C14" s="29" t="s">
        <v>685</v>
      </c>
      <c r="D14" s="29" t="s">
        <v>17</v>
      </c>
      <c r="E14" s="31">
        <v>2000</v>
      </c>
      <c r="F14" s="41">
        <v>202.00606794375</v>
      </c>
      <c r="G14" s="29" t="s">
        <v>686</v>
      </c>
    </row>
    <row r="15" spans="1:7" x14ac:dyDescent="0.35">
      <c r="A15" s="39">
        <v>15819</v>
      </c>
      <c r="B15" s="40">
        <v>12</v>
      </c>
      <c r="C15" s="29" t="s">
        <v>687</v>
      </c>
      <c r="D15" s="29" t="s">
        <v>688</v>
      </c>
      <c r="E15" s="31">
        <v>1986</v>
      </c>
      <c r="F15" s="41">
        <v>200.235866875</v>
      </c>
      <c r="G15" s="29" t="s">
        <v>689</v>
      </c>
    </row>
    <row r="16" spans="1:7" x14ac:dyDescent="0.35">
      <c r="A16" s="39">
        <v>12478</v>
      </c>
      <c r="B16" s="40">
        <v>13</v>
      </c>
      <c r="C16" s="29" t="s">
        <v>690</v>
      </c>
      <c r="D16" s="29" t="s">
        <v>19</v>
      </c>
      <c r="E16" s="31">
        <v>1978</v>
      </c>
      <c r="F16" s="41">
        <v>200</v>
      </c>
      <c r="G16" s="29" t="s">
        <v>691</v>
      </c>
    </row>
    <row r="17" spans="1:7" x14ac:dyDescent="0.35">
      <c r="A17" s="39">
        <v>9889</v>
      </c>
      <c r="B17" s="40">
        <v>14</v>
      </c>
      <c r="C17" s="29" t="s">
        <v>692</v>
      </c>
      <c r="D17" s="29" t="s">
        <v>693</v>
      </c>
      <c r="E17" s="31">
        <v>1999</v>
      </c>
      <c r="F17" s="41">
        <v>196.52309146406247</v>
      </c>
      <c r="G17" s="29" t="s">
        <v>694</v>
      </c>
    </row>
    <row r="18" spans="1:7" x14ac:dyDescent="0.35">
      <c r="A18" s="39">
        <v>9754</v>
      </c>
      <c r="B18" s="40">
        <v>15</v>
      </c>
      <c r="C18" s="29" t="s">
        <v>695</v>
      </c>
      <c r="D18" s="29" t="s">
        <v>57</v>
      </c>
      <c r="E18" s="31">
        <v>1999</v>
      </c>
      <c r="F18" s="41">
        <v>195.52173913043478</v>
      </c>
      <c r="G18" s="29" t="s">
        <v>696</v>
      </c>
    </row>
    <row r="19" spans="1:7" x14ac:dyDescent="0.35">
      <c r="A19" s="39">
        <v>8398</v>
      </c>
      <c r="B19" s="40">
        <v>16</v>
      </c>
      <c r="C19" s="29" t="s">
        <v>697</v>
      </c>
      <c r="D19" s="29" t="s">
        <v>371</v>
      </c>
      <c r="E19" s="31">
        <v>1995</v>
      </c>
      <c r="F19" s="41">
        <v>185.47290264257813</v>
      </c>
      <c r="G19" s="29" t="s">
        <v>694</v>
      </c>
    </row>
    <row r="20" spans="1:7" x14ac:dyDescent="0.35">
      <c r="A20" s="39">
        <v>5543</v>
      </c>
      <c r="B20" s="40">
        <v>17</v>
      </c>
      <c r="C20" s="29" t="s">
        <v>698</v>
      </c>
      <c r="D20" s="29" t="s">
        <v>41</v>
      </c>
      <c r="E20" s="31">
        <v>1985</v>
      </c>
      <c r="F20" s="41">
        <v>185.32857460781247</v>
      </c>
      <c r="G20" s="29" t="s">
        <v>699</v>
      </c>
    </row>
    <row r="21" spans="1:7" x14ac:dyDescent="0.35">
      <c r="A21" s="39">
        <v>9979</v>
      </c>
      <c r="B21" s="40">
        <v>18</v>
      </c>
      <c r="C21" s="29" t="s">
        <v>700</v>
      </c>
      <c r="D21" s="29" t="s">
        <v>168</v>
      </c>
      <c r="E21" s="31">
        <v>2000</v>
      </c>
      <c r="F21" s="41">
        <v>184.72727272727272</v>
      </c>
      <c r="G21" s="29" t="s">
        <v>701</v>
      </c>
    </row>
    <row r="22" spans="1:7" x14ac:dyDescent="0.35">
      <c r="A22" s="39">
        <v>4820</v>
      </c>
      <c r="B22" s="40">
        <v>19</v>
      </c>
      <c r="C22" s="29" t="s">
        <v>702</v>
      </c>
      <c r="D22" s="29" t="s">
        <v>524</v>
      </c>
      <c r="E22" s="31">
        <v>1980</v>
      </c>
      <c r="F22" s="41">
        <v>181.70099999999999</v>
      </c>
      <c r="G22" s="29" t="s">
        <v>703</v>
      </c>
    </row>
    <row r="23" spans="1:7" x14ac:dyDescent="0.35">
      <c r="A23" s="39">
        <v>10964</v>
      </c>
      <c r="B23" s="40">
        <v>20</v>
      </c>
      <c r="C23" s="29" t="s">
        <v>704</v>
      </c>
      <c r="D23" s="29" t="s">
        <v>17</v>
      </c>
      <c r="E23" s="31">
        <v>2005</v>
      </c>
      <c r="F23" s="41">
        <v>176.78</v>
      </c>
      <c r="G23" s="29" t="s">
        <v>705</v>
      </c>
    </row>
    <row r="24" spans="1:7" x14ac:dyDescent="0.35">
      <c r="A24" s="39">
        <v>5189</v>
      </c>
      <c r="B24" s="40">
        <v>21</v>
      </c>
      <c r="C24" s="29" t="s">
        <v>104</v>
      </c>
      <c r="D24" s="29" t="s">
        <v>128</v>
      </c>
      <c r="E24" s="31">
        <v>1983</v>
      </c>
      <c r="F24" s="41">
        <v>173.79</v>
      </c>
      <c r="G24" s="29" t="s">
        <v>705</v>
      </c>
    </row>
    <row r="25" spans="1:7" x14ac:dyDescent="0.35">
      <c r="A25" s="39">
        <v>9403</v>
      </c>
      <c r="B25" s="40">
        <v>22</v>
      </c>
      <c r="C25" s="29" t="s">
        <v>706</v>
      </c>
      <c r="D25" s="29" t="s">
        <v>37</v>
      </c>
      <c r="E25" s="31">
        <v>1998</v>
      </c>
      <c r="F25" s="41">
        <v>172.45</v>
      </c>
      <c r="G25" s="29" t="s">
        <v>707</v>
      </c>
    </row>
    <row r="26" spans="1:7" x14ac:dyDescent="0.35">
      <c r="A26" s="39">
        <v>6588</v>
      </c>
      <c r="B26" s="40">
        <v>23</v>
      </c>
      <c r="C26" s="29" t="s">
        <v>708</v>
      </c>
      <c r="D26" s="29" t="s">
        <v>63</v>
      </c>
      <c r="E26" s="31">
        <v>1990</v>
      </c>
      <c r="F26" s="41">
        <v>168.01549082600388</v>
      </c>
      <c r="G26" s="29" t="s">
        <v>694</v>
      </c>
    </row>
    <row r="27" spans="1:7" x14ac:dyDescent="0.35">
      <c r="A27" s="39">
        <v>10317</v>
      </c>
      <c r="B27" s="40">
        <v>24</v>
      </c>
      <c r="C27" s="29" t="s">
        <v>709</v>
      </c>
      <c r="D27" s="29" t="s">
        <v>191</v>
      </c>
      <c r="E27" s="31">
        <v>2002</v>
      </c>
      <c r="F27" s="41">
        <v>166.37</v>
      </c>
      <c r="G27" s="29" t="s">
        <v>681</v>
      </c>
    </row>
    <row r="28" spans="1:7" x14ac:dyDescent="0.35">
      <c r="A28" s="39">
        <v>10342</v>
      </c>
      <c r="B28" s="40">
        <v>25</v>
      </c>
      <c r="C28" s="29" t="s">
        <v>710</v>
      </c>
      <c r="D28" s="29" t="s">
        <v>254</v>
      </c>
      <c r="E28" s="31">
        <v>2003</v>
      </c>
      <c r="F28" s="41">
        <v>165.898</v>
      </c>
      <c r="G28" s="29" t="s">
        <v>711</v>
      </c>
    </row>
    <row r="29" spans="1:7" x14ac:dyDescent="0.35">
      <c r="A29" s="39">
        <v>8672</v>
      </c>
      <c r="B29" s="40">
        <v>26</v>
      </c>
      <c r="C29" s="29" t="s">
        <v>712</v>
      </c>
      <c r="D29" s="29" t="s">
        <v>65</v>
      </c>
      <c r="E29" s="31">
        <v>1996</v>
      </c>
      <c r="F29" s="41">
        <v>165.88</v>
      </c>
      <c r="G29" s="29" t="s">
        <v>681</v>
      </c>
    </row>
    <row r="30" spans="1:7" x14ac:dyDescent="0.35">
      <c r="A30" s="39">
        <v>9681</v>
      </c>
      <c r="B30" s="40">
        <v>27</v>
      </c>
      <c r="C30" s="29" t="s">
        <v>255</v>
      </c>
      <c r="D30" s="29" t="s">
        <v>17</v>
      </c>
      <c r="E30" s="31">
        <v>1998</v>
      </c>
      <c r="F30" s="41">
        <v>164.67567567567568</v>
      </c>
      <c r="G30" s="29" t="s">
        <v>684</v>
      </c>
    </row>
    <row r="31" spans="1:7" x14ac:dyDescent="0.35">
      <c r="A31" s="39">
        <v>10030</v>
      </c>
      <c r="B31" s="40">
        <v>28</v>
      </c>
      <c r="C31" s="29" t="s">
        <v>713</v>
      </c>
      <c r="D31" s="29" t="s">
        <v>214</v>
      </c>
      <c r="E31" s="31">
        <v>2000</v>
      </c>
      <c r="F31" s="41">
        <v>161.36970749999998</v>
      </c>
      <c r="G31" s="29" t="s">
        <v>714</v>
      </c>
    </row>
    <row r="32" spans="1:7" x14ac:dyDescent="0.35">
      <c r="A32" s="39">
        <v>16024</v>
      </c>
      <c r="B32" s="40">
        <v>29</v>
      </c>
      <c r="C32" s="29" t="s">
        <v>715</v>
      </c>
      <c r="D32" s="29" t="s">
        <v>716</v>
      </c>
      <c r="E32" s="31">
        <v>1984</v>
      </c>
      <c r="F32" s="41">
        <v>159.56687500000001</v>
      </c>
      <c r="G32" s="29" t="s">
        <v>717</v>
      </c>
    </row>
    <row r="33" spans="1:7" x14ac:dyDescent="0.35">
      <c r="A33" s="39">
        <v>3600</v>
      </c>
      <c r="B33" s="40">
        <v>30</v>
      </c>
      <c r="C33" s="29" t="s">
        <v>718</v>
      </c>
      <c r="D33" s="29" t="s">
        <v>134</v>
      </c>
      <c r="E33" s="31">
        <v>1971</v>
      </c>
      <c r="F33" s="41">
        <v>159.00299999999999</v>
      </c>
      <c r="G33" s="29" t="s">
        <v>719</v>
      </c>
    </row>
    <row r="34" spans="1:7" x14ac:dyDescent="0.35">
      <c r="A34" s="39">
        <v>11607</v>
      </c>
      <c r="B34" s="40">
        <v>31</v>
      </c>
      <c r="C34" s="29" t="s">
        <v>82</v>
      </c>
      <c r="D34" s="29" t="s">
        <v>120</v>
      </c>
      <c r="E34" s="31">
        <v>1972</v>
      </c>
      <c r="F34" s="41">
        <v>156.80000000000001</v>
      </c>
      <c r="G34" s="29" t="s">
        <v>696</v>
      </c>
    </row>
    <row r="35" spans="1:7" x14ac:dyDescent="0.35">
      <c r="A35" s="39">
        <v>10240</v>
      </c>
      <c r="B35" s="40">
        <v>32</v>
      </c>
      <c r="C35" s="29" t="s">
        <v>720</v>
      </c>
      <c r="D35" s="29" t="s">
        <v>590</v>
      </c>
      <c r="E35" s="31">
        <v>2001</v>
      </c>
      <c r="F35" s="41">
        <v>154.68</v>
      </c>
      <c r="G35" s="29" t="s">
        <v>705</v>
      </c>
    </row>
    <row r="36" spans="1:7" x14ac:dyDescent="0.35">
      <c r="A36" s="39">
        <v>12906</v>
      </c>
      <c r="B36" s="40">
        <v>33</v>
      </c>
      <c r="C36" s="29" t="s">
        <v>721</v>
      </c>
      <c r="D36" s="29" t="s">
        <v>590</v>
      </c>
      <c r="E36" s="31">
        <v>2007</v>
      </c>
      <c r="F36" s="41">
        <v>154.13999999999999</v>
      </c>
      <c r="G36" s="29" t="s">
        <v>707</v>
      </c>
    </row>
    <row r="37" spans="1:7" x14ac:dyDescent="0.35">
      <c r="A37" s="39">
        <v>4888</v>
      </c>
      <c r="B37" s="40">
        <v>34</v>
      </c>
      <c r="C37" s="29" t="s">
        <v>722</v>
      </c>
      <c r="D37" s="29" t="s">
        <v>693</v>
      </c>
      <c r="E37" s="31">
        <v>1980</v>
      </c>
      <c r="F37" s="41">
        <v>153</v>
      </c>
      <c r="G37" s="29" t="s">
        <v>681</v>
      </c>
    </row>
    <row r="38" spans="1:7" x14ac:dyDescent="0.35">
      <c r="A38" s="39">
        <v>12477</v>
      </c>
      <c r="B38" s="40">
        <v>35</v>
      </c>
      <c r="C38" s="29" t="s">
        <v>723</v>
      </c>
      <c r="D38" s="29" t="s">
        <v>724</v>
      </c>
      <c r="E38" s="31">
        <v>1977</v>
      </c>
      <c r="F38" s="41">
        <v>151.85991656394143</v>
      </c>
      <c r="G38" s="29" t="s">
        <v>725</v>
      </c>
    </row>
    <row r="39" spans="1:7" x14ac:dyDescent="0.35">
      <c r="A39" s="39">
        <v>11192</v>
      </c>
      <c r="B39" s="40">
        <v>36</v>
      </c>
      <c r="C39" s="29" t="s">
        <v>726</v>
      </c>
      <c r="D39" s="29" t="s">
        <v>590</v>
      </c>
      <c r="E39" s="31">
        <v>2006</v>
      </c>
      <c r="F39" s="41">
        <v>151.55000000000001</v>
      </c>
      <c r="G39" s="29" t="s">
        <v>727</v>
      </c>
    </row>
    <row r="40" spans="1:7" x14ac:dyDescent="0.35">
      <c r="A40" s="39">
        <v>10480</v>
      </c>
      <c r="B40" s="40">
        <v>37</v>
      </c>
      <c r="C40" s="29" t="s">
        <v>728</v>
      </c>
      <c r="D40" s="29" t="s">
        <v>729</v>
      </c>
      <c r="E40" s="31">
        <v>2003</v>
      </c>
      <c r="F40" s="41">
        <v>150.78</v>
      </c>
      <c r="G40" s="29" t="s">
        <v>730</v>
      </c>
    </row>
    <row r="41" spans="1:7" x14ac:dyDescent="0.35">
      <c r="A41" s="39">
        <v>5546</v>
      </c>
      <c r="B41" s="40">
        <v>38</v>
      </c>
      <c r="C41" s="29" t="s">
        <v>731</v>
      </c>
      <c r="D41" s="29" t="s">
        <v>605</v>
      </c>
      <c r="E41" s="31">
        <v>1985</v>
      </c>
      <c r="F41" s="41">
        <v>149.25</v>
      </c>
      <c r="G41" s="29" t="s">
        <v>655</v>
      </c>
    </row>
    <row r="42" spans="1:7" x14ac:dyDescent="0.35">
      <c r="A42" s="39">
        <v>6984</v>
      </c>
      <c r="B42" s="40">
        <v>39</v>
      </c>
      <c r="C42" s="29" t="s">
        <v>732</v>
      </c>
      <c r="D42" s="29" t="s">
        <v>17</v>
      </c>
      <c r="E42" s="31">
        <v>1992</v>
      </c>
      <c r="F42" s="41">
        <v>147.37773632723437</v>
      </c>
      <c r="G42" s="29" t="s">
        <v>733</v>
      </c>
    </row>
    <row r="43" spans="1:7" x14ac:dyDescent="0.35">
      <c r="A43" s="39">
        <v>9266</v>
      </c>
      <c r="B43" s="40">
        <v>40</v>
      </c>
      <c r="C43" s="29" t="s">
        <v>734</v>
      </c>
      <c r="D43" s="29" t="s">
        <v>108</v>
      </c>
      <c r="E43" s="31">
        <v>1997</v>
      </c>
      <c r="F43" s="41">
        <v>147.32597939276951</v>
      </c>
      <c r="G43" s="29" t="s">
        <v>735</v>
      </c>
    </row>
    <row r="44" spans="1:7" x14ac:dyDescent="0.35">
      <c r="A44" s="39">
        <v>8326</v>
      </c>
      <c r="B44" s="40">
        <v>41</v>
      </c>
      <c r="C44" s="29" t="s">
        <v>736</v>
      </c>
      <c r="D44" s="29" t="s">
        <v>737</v>
      </c>
      <c r="E44" s="31">
        <v>1995</v>
      </c>
      <c r="F44" s="41">
        <v>147.32</v>
      </c>
      <c r="G44" s="29" t="s">
        <v>696</v>
      </c>
    </row>
    <row r="45" spans="1:7" x14ac:dyDescent="0.35">
      <c r="A45" s="39">
        <v>10264</v>
      </c>
      <c r="B45" s="40">
        <v>42</v>
      </c>
      <c r="C45" s="29" t="s">
        <v>738</v>
      </c>
      <c r="D45" s="29" t="s">
        <v>590</v>
      </c>
      <c r="E45" s="31">
        <v>2001</v>
      </c>
      <c r="F45" s="41">
        <v>147.15</v>
      </c>
      <c r="G45" s="29" t="s">
        <v>701</v>
      </c>
    </row>
    <row r="46" spans="1:7" x14ac:dyDescent="0.35">
      <c r="A46" s="39">
        <v>8102</v>
      </c>
      <c r="B46" s="40">
        <v>43</v>
      </c>
      <c r="C46" s="29" t="s">
        <v>739</v>
      </c>
      <c r="D46" s="29" t="s">
        <v>143</v>
      </c>
      <c r="E46" s="31">
        <v>1994</v>
      </c>
      <c r="F46" s="41">
        <v>145.71</v>
      </c>
      <c r="G46" s="29" t="s">
        <v>701</v>
      </c>
    </row>
    <row r="47" spans="1:7" x14ac:dyDescent="0.35">
      <c r="A47" s="39">
        <v>5148</v>
      </c>
      <c r="B47" s="40">
        <v>44</v>
      </c>
      <c r="C47" s="29" t="s">
        <v>740</v>
      </c>
      <c r="D47" s="29" t="s">
        <v>741</v>
      </c>
      <c r="E47" s="31">
        <v>1982</v>
      </c>
      <c r="F47" s="41">
        <v>144.74</v>
      </c>
      <c r="G47" s="29" t="s">
        <v>742</v>
      </c>
    </row>
    <row r="48" spans="1:7" x14ac:dyDescent="0.35">
      <c r="A48" s="39">
        <v>12619</v>
      </c>
      <c r="B48" s="40">
        <v>45</v>
      </c>
      <c r="C48" s="29" t="s">
        <v>743</v>
      </c>
      <c r="D48" s="29" t="s">
        <v>26</v>
      </c>
      <c r="E48" s="31">
        <v>2006</v>
      </c>
      <c r="F48" s="41">
        <v>143.83000000000001</v>
      </c>
      <c r="G48" s="29" t="s">
        <v>703</v>
      </c>
    </row>
    <row r="49" spans="1:7" x14ac:dyDescent="0.35">
      <c r="A49" s="39">
        <v>4797</v>
      </c>
      <c r="B49" s="40">
        <v>46</v>
      </c>
      <c r="C49" s="29" t="s">
        <v>52</v>
      </c>
      <c r="D49" s="29" t="s">
        <v>419</v>
      </c>
      <c r="E49" s="31">
        <v>1979</v>
      </c>
      <c r="F49" s="41">
        <v>142.98000000000002</v>
      </c>
      <c r="G49" s="29" t="s">
        <v>744</v>
      </c>
    </row>
    <row r="50" spans="1:7" x14ac:dyDescent="0.35">
      <c r="A50" s="39">
        <v>4643</v>
      </c>
      <c r="B50" s="40">
        <v>47</v>
      </c>
      <c r="C50" s="29" t="s">
        <v>745</v>
      </c>
      <c r="D50" s="29" t="s">
        <v>41</v>
      </c>
      <c r="E50" s="31">
        <v>1978</v>
      </c>
      <c r="F50" s="41">
        <v>141.53</v>
      </c>
      <c r="G50" s="29" t="s">
        <v>746</v>
      </c>
    </row>
    <row r="51" spans="1:7" x14ac:dyDescent="0.35">
      <c r="A51" s="39">
        <v>10424</v>
      </c>
      <c r="B51" s="40">
        <v>48</v>
      </c>
      <c r="C51" s="29" t="s">
        <v>747</v>
      </c>
      <c r="D51" s="29" t="s">
        <v>41</v>
      </c>
      <c r="E51" s="31">
        <v>1999</v>
      </c>
      <c r="F51" s="41">
        <v>141.47999999999999</v>
      </c>
      <c r="G51" s="29" t="s">
        <v>707</v>
      </c>
    </row>
    <row r="52" spans="1:7" x14ac:dyDescent="0.35">
      <c r="A52" s="39">
        <v>8335</v>
      </c>
      <c r="B52" s="40">
        <v>49</v>
      </c>
      <c r="C52" s="29" t="s">
        <v>748</v>
      </c>
      <c r="D52" s="29" t="s">
        <v>19</v>
      </c>
      <c r="E52" s="31">
        <v>1995</v>
      </c>
      <c r="F52" s="41">
        <v>141.28149666318748</v>
      </c>
      <c r="G52" s="29" t="s">
        <v>749</v>
      </c>
    </row>
    <row r="53" spans="1:7" x14ac:dyDescent="0.35">
      <c r="A53" s="39">
        <v>5926</v>
      </c>
      <c r="B53" s="40">
        <v>50</v>
      </c>
      <c r="C53" s="29" t="s">
        <v>750</v>
      </c>
      <c r="D53" s="29" t="s">
        <v>180</v>
      </c>
      <c r="E53" s="31">
        <v>1987</v>
      </c>
      <c r="F53" s="41">
        <v>140.67000000000002</v>
      </c>
      <c r="G53" s="29" t="s">
        <v>705</v>
      </c>
    </row>
    <row r="54" spans="1:7" x14ac:dyDescent="0.35">
      <c r="A54" s="39">
        <v>10252</v>
      </c>
      <c r="B54" s="40">
        <v>51</v>
      </c>
      <c r="C54" s="29" t="s">
        <v>685</v>
      </c>
      <c r="D54" s="29" t="s">
        <v>99</v>
      </c>
      <c r="E54" s="31">
        <v>2001</v>
      </c>
      <c r="F54" s="41">
        <v>138.63999999999999</v>
      </c>
      <c r="G54" s="29" t="s">
        <v>727</v>
      </c>
    </row>
    <row r="55" spans="1:7" x14ac:dyDescent="0.35">
      <c r="A55" s="39">
        <v>4090</v>
      </c>
      <c r="B55" s="40">
        <v>52</v>
      </c>
      <c r="C55" s="29" t="s">
        <v>751</v>
      </c>
      <c r="D55" s="29" t="s">
        <v>191</v>
      </c>
      <c r="E55" s="31">
        <v>1975</v>
      </c>
      <c r="F55" s="41">
        <v>138.08250000000001</v>
      </c>
      <c r="G55" s="29" t="s">
        <v>707</v>
      </c>
    </row>
    <row r="56" spans="1:7" x14ac:dyDescent="0.35">
      <c r="A56" s="39">
        <v>6872</v>
      </c>
      <c r="B56" s="40">
        <v>53</v>
      </c>
      <c r="C56" s="29" t="s">
        <v>752</v>
      </c>
      <c r="D56" s="29" t="s">
        <v>41</v>
      </c>
      <c r="E56" s="31">
        <v>1991</v>
      </c>
      <c r="F56" s="41">
        <v>137.19</v>
      </c>
      <c r="G56" s="29" t="s">
        <v>730</v>
      </c>
    </row>
    <row r="57" spans="1:7" x14ac:dyDescent="0.35">
      <c r="A57" s="39">
        <v>8680</v>
      </c>
      <c r="B57" s="40">
        <v>54</v>
      </c>
      <c r="C57" s="29" t="s">
        <v>753</v>
      </c>
      <c r="D57" s="29" t="s">
        <v>84</v>
      </c>
      <c r="E57" s="31">
        <v>1996</v>
      </c>
      <c r="F57" s="41">
        <v>135.85</v>
      </c>
      <c r="G57" s="29" t="s">
        <v>681</v>
      </c>
    </row>
    <row r="58" spans="1:7" x14ac:dyDescent="0.35">
      <c r="A58" s="39">
        <v>13164</v>
      </c>
      <c r="B58" s="40">
        <v>55</v>
      </c>
      <c r="C58" s="29" t="s">
        <v>754</v>
      </c>
      <c r="D58" s="29" t="s">
        <v>590</v>
      </c>
      <c r="E58" s="31">
        <v>2003</v>
      </c>
      <c r="F58" s="41">
        <v>134.33000000000001</v>
      </c>
      <c r="G58" s="29" t="s">
        <v>696</v>
      </c>
    </row>
    <row r="59" spans="1:7" x14ac:dyDescent="0.35">
      <c r="A59" s="39">
        <v>7046</v>
      </c>
      <c r="B59" s="40">
        <v>56</v>
      </c>
      <c r="C59" s="29" t="s">
        <v>755</v>
      </c>
      <c r="D59" s="29" t="s">
        <v>37</v>
      </c>
      <c r="E59" s="31">
        <v>1992</v>
      </c>
      <c r="F59" s="41">
        <v>133.07999999999998</v>
      </c>
      <c r="G59" s="29" t="s">
        <v>756</v>
      </c>
    </row>
    <row r="60" spans="1:7" x14ac:dyDescent="0.35">
      <c r="A60" s="39">
        <v>5984</v>
      </c>
      <c r="B60" s="40">
        <v>57</v>
      </c>
      <c r="C60" s="29" t="s">
        <v>757</v>
      </c>
      <c r="D60" s="29" t="s">
        <v>80</v>
      </c>
      <c r="E60" s="31">
        <v>1988</v>
      </c>
      <c r="F60" s="41">
        <v>132.5</v>
      </c>
      <c r="G60" s="29" t="s">
        <v>730</v>
      </c>
    </row>
    <row r="61" spans="1:7" x14ac:dyDescent="0.35">
      <c r="A61" s="39">
        <v>6459</v>
      </c>
      <c r="B61" s="40">
        <v>58</v>
      </c>
      <c r="C61" s="29" t="s">
        <v>758</v>
      </c>
      <c r="D61" s="29" t="s">
        <v>254</v>
      </c>
      <c r="E61" s="31">
        <v>1990</v>
      </c>
      <c r="F61" s="41">
        <v>132.5</v>
      </c>
      <c r="G61" s="29" t="s">
        <v>759</v>
      </c>
    </row>
    <row r="62" spans="1:7" x14ac:dyDescent="0.35">
      <c r="A62" s="39">
        <v>4546</v>
      </c>
      <c r="B62" s="40">
        <v>59</v>
      </c>
      <c r="C62" s="29" t="s">
        <v>760</v>
      </c>
      <c r="D62" s="29" t="s">
        <v>65</v>
      </c>
      <c r="E62" s="31">
        <v>1978</v>
      </c>
      <c r="F62" s="41">
        <v>132</v>
      </c>
      <c r="G62" s="29" t="s">
        <v>701</v>
      </c>
    </row>
    <row r="63" spans="1:7" x14ac:dyDescent="0.35">
      <c r="A63" s="39">
        <v>10275</v>
      </c>
      <c r="B63" s="40">
        <v>60</v>
      </c>
      <c r="C63" s="29" t="s">
        <v>761</v>
      </c>
      <c r="D63" s="29" t="s">
        <v>762</v>
      </c>
      <c r="E63" s="31">
        <v>2001</v>
      </c>
      <c r="F63" s="41">
        <v>131.51</v>
      </c>
      <c r="G63" s="29" t="s">
        <v>707</v>
      </c>
    </row>
    <row r="64" spans="1:7" x14ac:dyDescent="0.35">
      <c r="A64" s="39">
        <v>5835</v>
      </c>
      <c r="B64" s="40">
        <v>61</v>
      </c>
      <c r="C64" s="29" t="s">
        <v>763</v>
      </c>
      <c r="D64" s="29" t="s">
        <v>65</v>
      </c>
      <c r="E64" s="31">
        <v>1987</v>
      </c>
      <c r="F64" s="41">
        <v>130.76999999999998</v>
      </c>
      <c r="G64" s="29" t="s">
        <v>764</v>
      </c>
    </row>
    <row r="65" spans="1:7" x14ac:dyDescent="0.35">
      <c r="A65" s="39">
        <v>9691</v>
      </c>
      <c r="B65" s="40">
        <v>62</v>
      </c>
      <c r="C65" s="29" t="s">
        <v>765</v>
      </c>
      <c r="D65" s="29" t="s">
        <v>17</v>
      </c>
      <c r="E65" s="31">
        <v>1999</v>
      </c>
      <c r="F65" s="41">
        <v>130.38</v>
      </c>
      <c r="G65" s="29" t="s">
        <v>759</v>
      </c>
    </row>
    <row r="66" spans="1:7" x14ac:dyDescent="0.35">
      <c r="A66" s="39">
        <v>10031</v>
      </c>
      <c r="B66" s="40">
        <v>63</v>
      </c>
      <c r="C66" s="29" t="s">
        <v>766</v>
      </c>
      <c r="D66" s="29" t="s">
        <v>80</v>
      </c>
      <c r="E66" s="31">
        <v>2000</v>
      </c>
      <c r="F66" s="41">
        <v>129.77000000000001</v>
      </c>
      <c r="G66" s="29" t="s">
        <v>703</v>
      </c>
    </row>
    <row r="67" spans="1:7" x14ac:dyDescent="0.35">
      <c r="A67" s="39">
        <v>6491</v>
      </c>
      <c r="B67" s="40">
        <v>64</v>
      </c>
      <c r="C67" s="29" t="s">
        <v>767</v>
      </c>
      <c r="D67" s="29" t="s">
        <v>768</v>
      </c>
      <c r="E67" s="31">
        <v>1990</v>
      </c>
      <c r="F67" s="41">
        <v>129.31</v>
      </c>
      <c r="G67" s="29" t="s">
        <v>681</v>
      </c>
    </row>
    <row r="68" spans="1:7" x14ac:dyDescent="0.35">
      <c r="A68" s="39">
        <v>10290</v>
      </c>
      <c r="B68" s="40">
        <v>65</v>
      </c>
      <c r="C68" s="29" t="s">
        <v>769</v>
      </c>
      <c r="D68" s="29" t="s">
        <v>41</v>
      </c>
      <c r="E68" s="31">
        <v>2002</v>
      </c>
      <c r="F68" s="41">
        <v>127.97</v>
      </c>
      <c r="G68" s="29" t="s">
        <v>691</v>
      </c>
    </row>
    <row r="69" spans="1:7" x14ac:dyDescent="0.35">
      <c r="A69" s="39">
        <v>12491</v>
      </c>
      <c r="B69" s="40">
        <v>66</v>
      </c>
      <c r="C69" s="29" t="s">
        <v>770</v>
      </c>
      <c r="D69" s="29" t="s">
        <v>435</v>
      </c>
      <c r="E69" s="31">
        <v>1984</v>
      </c>
      <c r="F69" s="41">
        <v>127.15</v>
      </c>
      <c r="G69" s="29" t="s">
        <v>691</v>
      </c>
    </row>
    <row r="70" spans="1:7" x14ac:dyDescent="0.35">
      <c r="A70" s="39">
        <v>4843</v>
      </c>
      <c r="B70" s="40">
        <v>67</v>
      </c>
      <c r="C70" s="29" t="s">
        <v>771</v>
      </c>
      <c r="D70" s="29" t="s">
        <v>320</v>
      </c>
      <c r="E70" s="31">
        <v>1980</v>
      </c>
      <c r="F70" s="41">
        <v>126.92</v>
      </c>
      <c r="G70" s="29" t="s">
        <v>772</v>
      </c>
    </row>
    <row r="71" spans="1:7" x14ac:dyDescent="0.35">
      <c r="A71" s="39">
        <v>12981</v>
      </c>
      <c r="B71" s="40">
        <v>68</v>
      </c>
      <c r="C71" s="29" t="s">
        <v>773</v>
      </c>
      <c r="D71" s="29" t="s">
        <v>774</v>
      </c>
      <c r="E71" s="31">
        <v>2008</v>
      </c>
      <c r="F71" s="41">
        <v>126.71</v>
      </c>
      <c r="G71" s="29" t="s">
        <v>691</v>
      </c>
    </row>
    <row r="72" spans="1:7" x14ac:dyDescent="0.35">
      <c r="A72" s="39">
        <v>9709</v>
      </c>
      <c r="B72" s="40">
        <v>69</v>
      </c>
      <c r="C72" s="29" t="s">
        <v>775</v>
      </c>
      <c r="D72" s="29" t="s">
        <v>99</v>
      </c>
      <c r="E72" s="31">
        <v>1999</v>
      </c>
      <c r="F72" s="41">
        <v>126</v>
      </c>
      <c r="G72" s="29" t="s">
        <v>772</v>
      </c>
    </row>
    <row r="73" spans="1:7" x14ac:dyDescent="0.35">
      <c r="A73" s="39">
        <v>2313</v>
      </c>
      <c r="B73" s="40">
        <v>70</v>
      </c>
      <c r="C73" s="29" t="s">
        <v>776</v>
      </c>
      <c r="D73" s="29" t="s">
        <v>19</v>
      </c>
      <c r="E73" s="31">
        <v>1963</v>
      </c>
      <c r="F73" s="41">
        <v>125.86</v>
      </c>
      <c r="G73" s="29" t="s">
        <v>707</v>
      </c>
    </row>
    <row r="74" spans="1:7" x14ac:dyDescent="0.35">
      <c r="A74" s="39">
        <v>4631</v>
      </c>
      <c r="B74" s="40">
        <v>71</v>
      </c>
      <c r="C74" s="29" t="s">
        <v>777</v>
      </c>
      <c r="D74" s="29" t="s">
        <v>596</v>
      </c>
      <c r="E74" s="31">
        <v>1978</v>
      </c>
      <c r="F74" s="41">
        <v>124.55</v>
      </c>
      <c r="G74" s="29" t="s">
        <v>744</v>
      </c>
    </row>
    <row r="75" spans="1:7" x14ac:dyDescent="0.35">
      <c r="A75" s="39">
        <v>4002</v>
      </c>
      <c r="B75" s="40">
        <v>72</v>
      </c>
      <c r="C75" s="29" t="s">
        <v>778</v>
      </c>
      <c r="D75" s="29" t="s">
        <v>69</v>
      </c>
      <c r="E75" s="31">
        <v>1974</v>
      </c>
      <c r="F75" s="41">
        <v>124.47</v>
      </c>
      <c r="G75" s="29" t="s">
        <v>756</v>
      </c>
    </row>
    <row r="76" spans="1:7" x14ac:dyDescent="0.35">
      <c r="A76" s="39">
        <v>10441</v>
      </c>
      <c r="B76" s="40">
        <v>73</v>
      </c>
      <c r="C76" s="29" t="s">
        <v>779</v>
      </c>
      <c r="D76" s="29" t="s">
        <v>590</v>
      </c>
      <c r="E76" s="31">
        <v>2005</v>
      </c>
      <c r="F76" s="41">
        <v>124.08</v>
      </c>
      <c r="G76" s="29" t="s">
        <v>780</v>
      </c>
    </row>
    <row r="77" spans="1:7" x14ac:dyDescent="0.35">
      <c r="A77" s="39">
        <v>10978</v>
      </c>
      <c r="B77" s="40">
        <v>74</v>
      </c>
      <c r="C77" s="29" t="s">
        <v>781</v>
      </c>
      <c r="D77" s="29" t="s">
        <v>65</v>
      </c>
      <c r="E77" s="31">
        <v>1965</v>
      </c>
      <c r="F77" s="41">
        <v>122.88</v>
      </c>
      <c r="G77" s="29" t="s">
        <v>746</v>
      </c>
    </row>
    <row r="78" spans="1:7" x14ac:dyDescent="0.35">
      <c r="A78" s="39">
        <v>8871</v>
      </c>
      <c r="B78" s="40">
        <v>75</v>
      </c>
      <c r="C78" s="29" t="s">
        <v>766</v>
      </c>
      <c r="D78" s="29" t="s">
        <v>34</v>
      </c>
      <c r="E78" s="31">
        <v>1996</v>
      </c>
      <c r="F78" s="41">
        <v>122.73</v>
      </c>
      <c r="G78" s="29" t="s">
        <v>782</v>
      </c>
    </row>
    <row r="79" spans="1:7" x14ac:dyDescent="0.35">
      <c r="A79" s="39">
        <v>5464</v>
      </c>
      <c r="B79" s="40">
        <v>76</v>
      </c>
      <c r="C79" s="29" t="s">
        <v>783</v>
      </c>
      <c r="D79" s="29" t="s">
        <v>41</v>
      </c>
      <c r="E79" s="31">
        <v>1985</v>
      </c>
      <c r="F79" s="41">
        <v>121.95</v>
      </c>
      <c r="G79" s="29" t="s">
        <v>703</v>
      </c>
    </row>
    <row r="80" spans="1:7" x14ac:dyDescent="0.35">
      <c r="A80" s="39">
        <v>2828</v>
      </c>
      <c r="B80" s="40">
        <v>77</v>
      </c>
      <c r="C80" s="29" t="s">
        <v>784</v>
      </c>
      <c r="D80" s="29" t="s">
        <v>768</v>
      </c>
      <c r="E80" s="31">
        <v>1966</v>
      </c>
      <c r="F80" s="41">
        <v>121.43</v>
      </c>
      <c r="G80" s="29" t="s">
        <v>785</v>
      </c>
    </row>
    <row r="81" spans="1:7" x14ac:dyDescent="0.35">
      <c r="A81" s="39">
        <v>13795</v>
      </c>
      <c r="B81" s="40">
        <v>78</v>
      </c>
      <c r="C81" s="29" t="s">
        <v>786</v>
      </c>
      <c r="D81" s="29" t="s">
        <v>371</v>
      </c>
      <c r="E81" s="31">
        <v>2005</v>
      </c>
      <c r="F81" s="41">
        <v>119.67</v>
      </c>
      <c r="G81" s="29" t="s">
        <v>772</v>
      </c>
    </row>
    <row r="82" spans="1:7" x14ac:dyDescent="0.35">
      <c r="A82" s="39">
        <v>4343</v>
      </c>
      <c r="B82" s="40">
        <v>79</v>
      </c>
      <c r="C82" s="29" t="s">
        <v>787</v>
      </c>
      <c r="D82" s="29" t="s">
        <v>467</v>
      </c>
      <c r="E82" s="31">
        <v>1976</v>
      </c>
      <c r="F82" s="41">
        <v>119.09</v>
      </c>
      <c r="G82" s="29" t="s">
        <v>681</v>
      </c>
    </row>
    <row r="83" spans="1:7" x14ac:dyDescent="0.35">
      <c r="A83" s="39">
        <v>8688</v>
      </c>
      <c r="B83" s="40">
        <v>80</v>
      </c>
      <c r="C83" s="29" t="s">
        <v>788</v>
      </c>
      <c r="D83" s="29" t="s">
        <v>80</v>
      </c>
      <c r="E83" s="31">
        <v>1996</v>
      </c>
      <c r="F83" s="41">
        <v>117.6977749406836</v>
      </c>
      <c r="G83" s="29" t="s">
        <v>694</v>
      </c>
    </row>
    <row r="84" spans="1:7" x14ac:dyDescent="0.35">
      <c r="A84" s="39">
        <v>13547</v>
      </c>
      <c r="B84" s="40">
        <v>81</v>
      </c>
      <c r="C84" s="29" t="s">
        <v>789</v>
      </c>
      <c r="D84" s="29" t="s">
        <v>63</v>
      </c>
      <c r="E84" s="31">
        <v>2006</v>
      </c>
      <c r="F84" s="41">
        <v>117.63</v>
      </c>
      <c r="G84" s="29" t="s">
        <v>780</v>
      </c>
    </row>
    <row r="85" spans="1:7" x14ac:dyDescent="0.35">
      <c r="A85" s="39">
        <v>4866</v>
      </c>
      <c r="B85" s="40">
        <v>82</v>
      </c>
      <c r="C85" s="29" t="s">
        <v>790</v>
      </c>
      <c r="D85" s="29" t="s">
        <v>34</v>
      </c>
      <c r="E85" s="31">
        <v>1980</v>
      </c>
      <c r="F85" s="41">
        <v>117.57</v>
      </c>
      <c r="G85" s="29" t="s">
        <v>707</v>
      </c>
    </row>
    <row r="86" spans="1:7" x14ac:dyDescent="0.35">
      <c r="A86" s="39">
        <v>7142</v>
      </c>
      <c r="B86" s="40">
        <v>83</v>
      </c>
      <c r="C86" s="29" t="s">
        <v>791</v>
      </c>
      <c r="D86" s="29" t="s">
        <v>17</v>
      </c>
      <c r="E86" s="31">
        <v>1992</v>
      </c>
      <c r="F86" s="41">
        <v>116.67</v>
      </c>
      <c r="G86" s="29" t="s">
        <v>792</v>
      </c>
    </row>
    <row r="87" spans="1:7" x14ac:dyDescent="0.35">
      <c r="A87" s="39">
        <v>6227</v>
      </c>
      <c r="B87" s="40">
        <v>84</v>
      </c>
      <c r="C87" s="29" t="s">
        <v>793</v>
      </c>
      <c r="D87" s="29" t="s">
        <v>108</v>
      </c>
      <c r="E87" s="31">
        <v>1989</v>
      </c>
      <c r="F87" s="41">
        <v>116.13</v>
      </c>
      <c r="G87" s="29" t="s">
        <v>794</v>
      </c>
    </row>
    <row r="88" spans="1:7" x14ac:dyDescent="0.35">
      <c r="A88" s="39">
        <v>10202</v>
      </c>
      <c r="B88" s="40">
        <v>85</v>
      </c>
      <c r="C88" s="29" t="s">
        <v>795</v>
      </c>
      <c r="D88" s="29" t="s">
        <v>41</v>
      </c>
      <c r="E88" s="31">
        <v>2001</v>
      </c>
      <c r="F88" s="41">
        <v>116.1</v>
      </c>
      <c r="G88" s="29" t="s">
        <v>681</v>
      </c>
    </row>
    <row r="89" spans="1:7" x14ac:dyDescent="0.35">
      <c r="A89" s="39">
        <v>3278</v>
      </c>
      <c r="B89" s="40">
        <v>86</v>
      </c>
      <c r="C89" s="29" t="s">
        <v>562</v>
      </c>
      <c r="D89" s="29" t="s">
        <v>138</v>
      </c>
      <c r="E89" s="31">
        <v>1969</v>
      </c>
      <c r="F89" s="41">
        <v>116.05499999999999</v>
      </c>
      <c r="G89" s="29" t="s">
        <v>794</v>
      </c>
    </row>
    <row r="90" spans="1:7" x14ac:dyDescent="0.35">
      <c r="A90" s="39">
        <v>6076</v>
      </c>
      <c r="B90" s="40">
        <v>87</v>
      </c>
      <c r="C90" s="29" t="s">
        <v>796</v>
      </c>
      <c r="D90" s="29" t="s">
        <v>67</v>
      </c>
      <c r="E90" s="31">
        <v>1988</v>
      </c>
      <c r="F90" s="41">
        <v>114.1</v>
      </c>
      <c r="G90" s="29" t="s">
        <v>797</v>
      </c>
    </row>
    <row r="91" spans="1:7" x14ac:dyDescent="0.35">
      <c r="A91" s="39">
        <v>4104</v>
      </c>
      <c r="B91" s="40">
        <v>88</v>
      </c>
      <c r="C91" s="29" t="s">
        <v>798</v>
      </c>
      <c r="D91" s="29" t="s">
        <v>214</v>
      </c>
      <c r="E91" s="31">
        <v>1975</v>
      </c>
      <c r="F91" s="41">
        <v>113.64</v>
      </c>
      <c r="G91" s="29" t="s">
        <v>772</v>
      </c>
    </row>
    <row r="92" spans="1:7" x14ac:dyDescent="0.35">
      <c r="A92" s="39">
        <v>5451</v>
      </c>
      <c r="B92" s="40">
        <v>89</v>
      </c>
      <c r="C92" s="29" t="s">
        <v>799</v>
      </c>
      <c r="D92" s="29" t="s">
        <v>63</v>
      </c>
      <c r="E92" s="31">
        <v>1985</v>
      </c>
      <c r="F92" s="41">
        <v>112.9</v>
      </c>
      <c r="G92" s="29" t="s">
        <v>800</v>
      </c>
    </row>
    <row r="93" spans="1:7" x14ac:dyDescent="0.35">
      <c r="A93" s="39">
        <v>12868</v>
      </c>
      <c r="B93" s="40">
        <v>90</v>
      </c>
      <c r="C93" s="29" t="s">
        <v>801</v>
      </c>
      <c r="D93" s="29" t="s">
        <v>802</v>
      </c>
      <c r="E93" s="31">
        <v>2003</v>
      </c>
      <c r="F93" s="41">
        <v>112.78999999999999</v>
      </c>
      <c r="G93" s="29" t="s">
        <v>691</v>
      </c>
    </row>
    <row r="94" spans="1:7" x14ac:dyDescent="0.35">
      <c r="A94" s="39">
        <v>10387</v>
      </c>
      <c r="B94" s="40">
        <v>91</v>
      </c>
      <c r="C94" s="29" t="s">
        <v>803</v>
      </c>
      <c r="D94" s="29" t="s">
        <v>804</v>
      </c>
      <c r="E94" s="31">
        <v>2005</v>
      </c>
      <c r="F94" s="41">
        <v>111.66</v>
      </c>
      <c r="G94" s="29" t="s">
        <v>800</v>
      </c>
    </row>
    <row r="95" spans="1:7" x14ac:dyDescent="0.35">
      <c r="A95" s="39">
        <v>5939</v>
      </c>
      <c r="B95" s="40">
        <v>92</v>
      </c>
      <c r="C95" s="29" t="s">
        <v>805</v>
      </c>
      <c r="D95" s="29" t="s">
        <v>206</v>
      </c>
      <c r="E95" s="31">
        <v>1987</v>
      </c>
      <c r="F95" s="41">
        <v>110</v>
      </c>
      <c r="G95" s="29" t="s">
        <v>654</v>
      </c>
    </row>
    <row r="96" spans="1:7" x14ac:dyDescent="0.35">
      <c r="A96" s="39">
        <v>6207</v>
      </c>
      <c r="B96" s="40">
        <v>93</v>
      </c>
      <c r="C96" s="29" t="s">
        <v>806</v>
      </c>
      <c r="D96" s="29" t="s">
        <v>296</v>
      </c>
      <c r="E96" s="31">
        <v>1989</v>
      </c>
      <c r="F96" s="41">
        <v>110</v>
      </c>
      <c r="G96" s="29" t="s">
        <v>807</v>
      </c>
    </row>
    <row r="97" spans="1:7" x14ac:dyDescent="0.35">
      <c r="A97" s="39">
        <v>14997</v>
      </c>
      <c r="B97" s="40">
        <v>94</v>
      </c>
      <c r="C97" s="29" t="s">
        <v>808</v>
      </c>
      <c r="D97" s="29" t="s">
        <v>47</v>
      </c>
      <c r="E97" s="31">
        <v>1971</v>
      </c>
      <c r="F97" s="41">
        <v>109.38</v>
      </c>
      <c r="G97" s="29" t="s">
        <v>809</v>
      </c>
    </row>
    <row r="98" spans="1:7" x14ac:dyDescent="0.35">
      <c r="A98" s="39">
        <v>6692</v>
      </c>
      <c r="B98" s="40">
        <v>95</v>
      </c>
      <c r="C98" s="29" t="s">
        <v>810</v>
      </c>
      <c r="D98" s="29" t="s">
        <v>80</v>
      </c>
      <c r="E98" s="31">
        <v>1991</v>
      </c>
      <c r="F98" s="41">
        <v>109.28700000000001</v>
      </c>
      <c r="G98" s="29" t="s">
        <v>785</v>
      </c>
    </row>
    <row r="99" spans="1:7" x14ac:dyDescent="0.35">
      <c r="A99" s="39">
        <v>10368</v>
      </c>
      <c r="B99" s="40">
        <v>96</v>
      </c>
      <c r="C99" s="29" t="s">
        <v>811</v>
      </c>
      <c r="D99" s="29" t="s">
        <v>812</v>
      </c>
      <c r="E99" s="31">
        <v>2003</v>
      </c>
      <c r="F99" s="41">
        <v>108.62</v>
      </c>
      <c r="G99" s="29" t="s">
        <v>654</v>
      </c>
    </row>
    <row r="100" spans="1:7" x14ac:dyDescent="0.35">
      <c r="A100" s="39">
        <v>9799</v>
      </c>
      <c r="B100" s="40">
        <v>97</v>
      </c>
      <c r="C100" s="29" t="s">
        <v>813</v>
      </c>
      <c r="D100" s="29" t="s">
        <v>518</v>
      </c>
      <c r="E100" s="31">
        <v>1999</v>
      </c>
      <c r="F100" s="41">
        <v>108.14</v>
      </c>
      <c r="G100" s="29" t="s">
        <v>814</v>
      </c>
    </row>
    <row r="101" spans="1:7" x14ac:dyDescent="0.35">
      <c r="A101" s="39">
        <v>3346</v>
      </c>
      <c r="B101" s="40">
        <v>98</v>
      </c>
      <c r="C101" s="29" t="s">
        <v>815</v>
      </c>
      <c r="D101" s="29" t="s">
        <v>65</v>
      </c>
      <c r="E101" s="31">
        <v>1970</v>
      </c>
      <c r="F101" s="41">
        <v>107.89</v>
      </c>
      <c r="G101" s="29" t="s">
        <v>744</v>
      </c>
    </row>
    <row r="102" spans="1:7" x14ac:dyDescent="0.35">
      <c r="A102" s="39">
        <v>7983</v>
      </c>
      <c r="B102" s="40">
        <v>99</v>
      </c>
      <c r="C102" s="29" t="s">
        <v>816</v>
      </c>
      <c r="D102" s="29" t="s">
        <v>138</v>
      </c>
      <c r="E102" s="31">
        <v>1994</v>
      </c>
      <c r="F102" s="41">
        <v>107.89</v>
      </c>
      <c r="G102" s="29" t="s">
        <v>792</v>
      </c>
    </row>
    <row r="103" spans="1:7" x14ac:dyDescent="0.35">
      <c r="A103" s="39">
        <v>7984</v>
      </c>
      <c r="B103" s="40">
        <v>100</v>
      </c>
      <c r="C103" s="29" t="s">
        <v>816</v>
      </c>
      <c r="D103" s="29" t="s">
        <v>108</v>
      </c>
      <c r="E103" s="31">
        <v>1994</v>
      </c>
      <c r="F103" s="41">
        <v>107.14</v>
      </c>
      <c r="G103" s="29" t="s">
        <v>792</v>
      </c>
    </row>
    <row r="104" spans="1:7" x14ac:dyDescent="0.35">
      <c r="A104" s="39">
        <v>13888</v>
      </c>
      <c r="B104" s="40">
        <v>101</v>
      </c>
      <c r="C104" s="29" t="s">
        <v>817</v>
      </c>
      <c r="D104" s="29" t="s">
        <v>500</v>
      </c>
      <c r="E104" s="31">
        <v>2005</v>
      </c>
      <c r="F104" s="41">
        <v>107.14</v>
      </c>
      <c r="G104" s="29" t="s">
        <v>727</v>
      </c>
    </row>
    <row r="105" spans="1:7" x14ac:dyDescent="0.35">
      <c r="A105" s="39">
        <v>11782</v>
      </c>
      <c r="B105" s="40">
        <v>102</v>
      </c>
      <c r="C105" s="29" t="s">
        <v>818</v>
      </c>
      <c r="D105" s="29" t="s">
        <v>99</v>
      </c>
      <c r="E105" s="31">
        <v>2003</v>
      </c>
      <c r="F105" s="41">
        <v>106.92</v>
      </c>
      <c r="G105" s="29" t="s">
        <v>780</v>
      </c>
    </row>
    <row r="106" spans="1:7" x14ac:dyDescent="0.35">
      <c r="A106" s="39">
        <v>10690</v>
      </c>
      <c r="B106" s="40">
        <v>103</v>
      </c>
      <c r="C106" s="29" t="s">
        <v>278</v>
      </c>
      <c r="D106" s="29" t="s">
        <v>168</v>
      </c>
      <c r="E106" s="31">
        <v>2003</v>
      </c>
      <c r="F106" s="41">
        <v>106.55</v>
      </c>
      <c r="G106" s="29" t="s">
        <v>814</v>
      </c>
    </row>
    <row r="107" spans="1:7" x14ac:dyDescent="0.35">
      <c r="A107" s="39">
        <v>5138</v>
      </c>
      <c r="B107" s="40">
        <v>104</v>
      </c>
      <c r="C107" s="29" t="s">
        <v>819</v>
      </c>
      <c r="D107" s="29" t="s">
        <v>598</v>
      </c>
      <c r="E107" s="31">
        <v>1982</v>
      </c>
      <c r="F107" s="41">
        <v>106.52000000000001</v>
      </c>
      <c r="G107" s="29" t="s">
        <v>655</v>
      </c>
    </row>
    <row r="108" spans="1:7" x14ac:dyDescent="0.35">
      <c r="A108" s="39">
        <v>9817</v>
      </c>
      <c r="B108" s="40">
        <v>105</v>
      </c>
      <c r="C108" s="29" t="s">
        <v>820</v>
      </c>
      <c r="D108" s="29" t="s">
        <v>89</v>
      </c>
      <c r="E108" s="31">
        <v>1999</v>
      </c>
      <c r="F108" s="41">
        <v>106.52000000000001</v>
      </c>
      <c r="G108" s="29" t="s">
        <v>821</v>
      </c>
    </row>
    <row r="109" spans="1:7" x14ac:dyDescent="0.35">
      <c r="A109" s="39">
        <v>9997</v>
      </c>
      <c r="B109" s="40">
        <v>106</v>
      </c>
      <c r="C109" s="29" t="s">
        <v>822</v>
      </c>
      <c r="D109" s="29" t="s">
        <v>57</v>
      </c>
      <c r="E109" s="31">
        <v>2000</v>
      </c>
      <c r="F109" s="41">
        <v>106.25</v>
      </c>
      <c r="G109" s="29" t="s">
        <v>823</v>
      </c>
    </row>
    <row r="110" spans="1:7" x14ac:dyDescent="0.35">
      <c r="A110" s="39">
        <v>6877</v>
      </c>
      <c r="B110" s="40">
        <v>107</v>
      </c>
      <c r="C110" s="29" t="s">
        <v>824</v>
      </c>
      <c r="D110" s="29" t="s">
        <v>229</v>
      </c>
      <c r="E110" s="31">
        <v>1991</v>
      </c>
      <c r="F110" s="41">
        <v>106.14</v>
      </c>
      <c r="G110" s="29" t="s">
        <v>821</v>
      </c>
    </row>
    <row r="111" spans="1:7" x14ac:dyDescent="0.35">
      <c r="A111" s="39">
        <v>4982</v>
      </c>
      <c r="B111" s="40">
        <v>108</v>
      </c>
      <c r="C111" s="29" t="s">
        <v>825</v>
      </c>
      <c r="D111" s="29" t="s">
        <v>67</v>
      </c>
      <c r="E111" s="31">
        <v>1981</v>
      </c>
      <c r="F111" s="41">
        <v>105.96599999999999</v>
      </c>
      <c r="G111" s="29" t="s">
        <v>826</v>
      </c>
    </row>
    <row r="112" spans="1:7" x14ac:dyDescent="0.35">
      <c r="A112" s="39">
        <v>4687</v>
      </c>
      <c r="B112" s="40">
        <v>109</v>
      </c>
      <c r="C112" s="29" t="s">
        <v>827</v>
      </c>
      <c r="D112" s="29" t="s">
        <v>47</v>
      </c>
      <c r="E112" s="31">
        <v>1979</v>
      </c>
      <c r="F112" s="41">
        <v>105.56</v>
      </c>
      <c r="G112" s="29" t="s">
        <v>772</v>
      </c>
    </row>
    <row r="113" spans="1:7" x14ac:dyDescent="0.35">
      <c r="A113" s="39">
        <v>9788</v>
      </c>
      <c r="B113" s="40">
        <v>110</v>
      </c>
      <c r="C113" s="29" t="s">
        <v>828</v>
      </c>
      <c r="D113" s="29" t="s">
        <v>108</v>
      </c>
      <c r="E113" s="31">
        <v>1999</v>
      </c>
      <c r="F113" s="41">
        <v>105.56</v>
      </c>
      <c r="G113" s="29" t="s">
        <v>821</v>
      </c>
    </row>
    <row r="114" spans="1:7" x14ac:dyDescent="0.35">
      <c r="A114" s="39">
        <v>2715</v>
      </c>
      <c r="B114" s="40">
        <v>111</v>
      </c>
      <c r="C114" s="29" t="s">
        <v>829</v>
      </c>
      <c r="D114" s="29" t="s">
        <v>65</v>
      </c>
      <c r="E114" s="31">
        <v>1966</v>
      </c>
      <c r="F114" s="41">
        <v>105</v>
      </c>
      <c r="G114" s="29" t="s">
        <v>764</v>
      </c>
    </row>
    <row r="115" spans="1:7" x14ac:dyDescent="0.35">
      <c r="A115" s="39">
        <v>5910</v>
      </c>
      <c r="B115" s="40">
        <v>112</v>
      </c>
      <c r="C115" s="29" t="s">
        <v>830</v>
      </c>
      <c r="D115" s="29" t="s">
        <v>831</v>
      </c>
      <c r="E115" s="31">
        <v>1987</v>
      </c>
      <c r="F115" s="41">
        <v>104.84</v>
      </c>
      <c r="G115" s="29" t="s">
        <v>785</v>
      </c>
    </row>
    <row r="116" spans="1:7" x14ac:dyDescent="0.35">
      <c r="A116" s="39">
        <v>8559</v>
      </c>
      <c r="B116" s="40">
        <v>113</v>
      </c>
      <c r="C116" s="29" t="s">
        <v>832</v>
      </c>
      <c r="D116" s="29" t="s">
        <v>84</v>
      </c>
      <c r="E116" s="31">
        <v>1995</v>
      </c>
      <c r="F116" s="41">
        <v>103.66</v>
      </c>
      <c r="G116" s="29" t="s">
        <v>823</v>
      </c>
    </row>
    <row r="117" spans="1:7" x14ac:dyDescent="0.35">
      <c r="A117" s="39">
        <v>9195</v>
      </c>
      <c r="B117" s="40">
        <v>114</v>
      </c>
      <c r="C117" s="29" t="s">
        <v>833</v>
      </c>
      <c r="D117" s="29" t="s">
        <v>57</v>
      </c>
      <c r="E117" s="31">
        <v>1997</v>
      </c>
      <c r="F117" s="41">
        <v>103.57</v>
      </c>
      <c r="G117" s="29" t="s">
        <v>654</v>
      </c>
    </row>
    <row r="118" spans="1:7" x14ac:dyDescent="0.35">
      <c r="A118" s="39">
        <v>5439</v>
      </c>
      <c r="B118" s="40">
        <v>115</v>
      </c>
      <c r="C118" s="29" t="s">
        <v>834</v>
      </c>
      <c r="D118" s="29" t="s">
        <v>138</v>
      </c>
      <c r="E118" s="31">
        <v>1985</v>
      </c>
      <c r="F118" s="41">
        <v>103.24</v>
      </c>
      <c r="G118" s="29" t="s">
        <v>705</v>
      </c>
    </row>
    <row r="119" spans="1:7" x14ac:dyDescent="0.35">
      <c r="A119" s="39">
        <v>7277</v>
      </c>
      <c r="B119" s="40">
        <v>116</v>
      </c>
      <c r="C119" s="29" t="s">
        <v>835</v>
      </c>
      <c r="D119" s="29" t="s">
        <v>199</v>
      </c>
      <c r="E119" s="31">
        <v>1993</v>
      </c>
      <c r="F119" s="41">
        <v>101.898</v>
      </c>
      <c r="G119" s="29" t="s">
        <v>780</v>
      </c>
    </row>
    <row r="120" spans="1:7" x14ac:dyDescent="0.35">
      <c r="A120" s="39">
        <v>6706</v>
      </c>
      <c r="B120" s="40">
        <v>117</v>
      </c>
      <c r="C120" s="29" t="s">
        <v>836</v>
      </c>
      <c r="D120" s="29" t="s">
        <v>214</v>
      </c>
      <c r="E120" s="31">
        <v>1991</v>
      </c>
      <c r="F120" s="41">
        <v>101.86</v>
      </c>
      <c r="G120" s="29" t="s">
        <v>837</v>
      </c>
    </row>
    <row r="121" spans="1:7" x14ac:dyDescent="0.35">
      <c r="A121" s="39">
        <v>5090</v>
      </c>
      <c r="B121" s="40">
        <v>118</v>
      </c>
      <c r="C121" s="29" t="s">
        <v>838</v>
      </c>
      <c r="D121" s="29" t="s">
        <v>19</v>
      </c>
      <c r="E121" s="31">
        <v>1982</v>
      </c>
      <c r="F121" s="41">
        <v>101.72</v>
      </c>
      <c r="G121" s="29" t="s">
        <v>807</v>
      </c>
    </row>
    <row r="122" spans="1:7" x14ac:dyDescent="0.35">
      <c r="A122" s="39">
        <v>3078</v>
      </c>
      <c r="B122" s="40">
        <v>119</v>
      </c>
      <c r="C122" s="29" t="s">
        <v>839</v>
      </c>
      <c r="D122" s="29" t="s">
        <v>500</v>
      </c>
      <c r="E122" s="31">
        <v>1968</v>
      </c>
      <c r="F122" s="41">
        <v>101.56</v>
      </c>
      <c r="G122" s="29" t="s">
        <v>794</v>
      </c>
    </row>
    <row r="123" spans="1:7" x14ac:dyDescent="0.35">
      <c r="A123" s="39">
        <v>4272</v>
      </c>
      <c r="B123" s="40">
        <v>120</v>
      </c>
      <c r="C123" s="29" t="s">
        <v>840</v>
      </c>
      <c r="D123" s="29" t="s">
        <v>60</v>
      </c>
      <c r="E123" s="31">
        <v>1976</v>
      </c>
      <c r="F123" s="41">
        <v>101.25</v>
      </c>
      <c r="G123" s="29" t="s">
        <v>705</v>
      </c>
    </row>
    <row r="124" spans="1:7" x14ac:dyDescent="0.35">
      <c r="A124" s="39">
        <v>14636</v>
      </c>
      <c r="B124" s="40">
        <v>121</v>
      </c>
      <c r="C124" s="29" t="s">
        <v>841</v>
      </c>
      <c r="D124" s="29" t="s">
        <v>17</v>
      </c>
      <c r="E124" s="31">
        <v>2008</v>
      </c>
      <c r="F124" s="41">
        <v>101</v>
      </c>
      <c r="G124" s="29" t="s">
        <v>707</v>
      </c>
    </row>
    <row r="125" spans="1:7" x14ac:dyDescent="0.35">
      <c r="A125" s="39">
        <v>5834</v>
      </c>
      <c r="B125" s="40">
        <v>122</v>
      </c>
      <c r="C125" s="39" t="s">
        <v>842</v>
      </c>
      <c r="D125" s="39" t="s">
        <v>128</v>
      </c>
      <c r="E125" s="31">
        <v>1987</v>
      </c>
      <c r="F125" s="41">
        <v>100</v>
      </c>
      <c r="G125" s="29" t="s">
        <v>843</v>
      </c>
    </row>
    <row r="126" spans="1:7" x14ac:dyDescent="0.35">
      <c r="A126" s="39">
        <v>8818</v>
      </c>
      <c r="B126" s="40">
        <v>123</v>
      </c>
      <c r="C126" s="39" t="s">
        <v>844</v>
      </c>
      <c r="D126" s="39" t="s">
        <v>229</v>
      </c>
      <c r="E126" s="31">
        <v>1996</v>
      </c>
      <c r="F126" s="41">
        <v>100</v>
      </c>
      <c r="G126" s="39" t="s">
        <v>845</v>
      </c>
    </row>
    <row r="127" spans="1:7" x14ac:dyDescent="0.35">
      <c r="A127" s="39">
        <v>3443</v>
      </c>
      <c r="B127" s="40">
        <v>124</v>
      </c>
      <c r="C127" s="29" t="s">
        <v>534</v>
      </c>
      <c r="D127" s="29" t="s">
        <v>106</v>
      </c>
      <c r="E127" s="31">
        <v>1970</v>
      </c>
      <c r="F127" s="41">
        <v>99.09</v>
      </c>
      <c r="G127" s="29" t="s">
        <v>742</v>
      </c>
    </row>
    <row r="128" spans="1:7" x14ac:dyDescent="0.35">
      <c r="A128" s="39">
        <v>12376</v>
      </c>
      <c r="B128" s="40">
        <v>125</v>
      </c>
      <c r="C128" s="29" t="s">
        <v>846</v>
      </c>
      <c r="D128" s="29" t="s">
        <v>50</v>
      </c>
      <c r="E128" s="31">
        <v>2006</v>
      </c>
      <c r="F128" s="41">
        <v>98.39</v>
      </c>
      <c r="G128" s="29" t="s">
        <v>780</v>
      </c>
    </row>
    <row r="129" spans="1:7" x14ac:dyDescent="0.35">
      <c r="A129" s="39">
        <v>4749</v>
      </c>
      <c r="B129" s="40">
        <v>126</v>
      </c>
      <c r="C129" s="29" t="s">
        <v>847</v>
      </c>
      <c r="D129" s="29" t="s">
        <v>106</v>
      </c>
      <c r="E129" s="31">
        <v>1979</v>
      </c>
      <c r="F129" s="41">
        <v>98.33</v>
      </c>
      <c r="G129" s="29" t="s">
        <v>654</v>
      </c>
    </row>
    <row r="130" spans="1:7" x14ac:dyDescent="0.35">
      <c r="A130" s="39">
        <v>9478</v>
      </c>
      <c r="B130" s="40">
        <v>127</v>
      </c>
      <c r="C130" s="29" t="s">
        <v>748</v>
      </c>
      <c r="D130" s="29" t="s">
        <v>17</v>
      </c>
      <c r="E130" s="31">
        <v>1998</v>
      </c>
      <c r="F130" s="41">
        <v>97.689307499999998</v>
      </c>
      <c r="G130" s="29" t="s">
        <v>848</v>
      </c>
    </row>
    <row r="131" spans="1:7" x14ac:dyDescent="0.35">
      <c r="A131" s="39">
        <v>10365</v>
      </c>
      <c r="B131" s="40">
        <v>128</v>
      </c>
      <c r="C131" s="29" t="s">
        <v>849</v>
      </c>
      <c r="D131" s="29" t="s">
        <v>199</v>
      </c>
      <c r="E131" s="31">
        <v>2003</v>
      </c>
      <c r="F131" s="41">
        <v>97.605000000000004</v>
      </c>
      <c r="G131" s="29" t="s">
        <v>814</v>
      </c>
    </row>
    <row r="132" spans="1:7" x14ac:dyDescent="0.35">
      <c r="A132" s="39">
        <v>8498</v>
      </c>
      <c r="B132" s="40">
        <v>129</v>
      </c>
      <c r="C132" s="29" t="s">
        <v>850</v>
      </c>
      <c r="D132" s="29" t="s">
        <v>19</v>
      </c>
      <c r="E132" s="31">
        <v>1995</v>
      </c>
      <c r="F132" s="41">
        <v>97.5</v>
      </c>
      <c r="G132" s="29" t="s">
        <v>707</v>
      </c>
    </row>
    <row r="133" spans="1:7" x14ac:dyDescent="0.35">
      <c r="A133" s="39">
        <v>4715</v>
      </c>
      <c r="B133" s="40">
        <v>130</v>
      </c>
      <c r="C133" s="29" t="s">
        <v>851</v>
      </c>
      <c r="D133" s="29" t="s">
        <v>309</v>
      </c>
      <c r="E133" s="31">
        <v>1979</v>
      </c>
      <c r="F133" s="41">
        <v>96.693849999999998</v>
      </c>
      <c r="G133" s="29" t="s">
        <v>826</v>
      </c>
    </row>
    <row r="134" spans="1:7" x14ac:dyDescent="0.35">
      <c r="A134" s="39">
        <v>4748</v>
      </c>
      <c r="B134" s="40">
        <v>131</v>
      </c>
      <c r="C134" s="29" t="s">
        <v>673</v>
      </c>
      <c r="D134" s="29" t="s">
        <v>108</v>
      </c>
      <c r="E134" s="31">
        <v>1979</v>
      </c>
      <c r="F134" s="41">
        <v>96.4554591375</v>
      </c>
      <c r="G134" s="29" t="s">
        <v>655</v>
      </c>
    </row>
    <row r="135" spans="1:7" x14ac:dyDescent="0.35">
      <c r="A135" s="39">
        <v>6339</v>
      </c>
      <c r="B135" s="40">
        <v>132</v>
      </c>
      <c r="C135" s="29" t="s">
        <v>852</v>
      </c>
      <c r="D135" s="29" t="s">
        <v>143</v>
      </c>
      <c r="E135" s="31">
        <v>1989</v>
      </c>
      <c r="F135" s="41">
        <v>96.15</v>
      </c>
      <c r="G135" s="29" t="s">
        <v>756</v>
      </c>
    </row>
    <row r="136" spans="1:7" x14ac:dyDescent="0.35">
      <c r="A136" s="39">
        <v>4284</v>
      </c>
      <c r="B136" s="40">
        <v>133</v>
      </c>
      <c r="C136" s="29" t="s">
        <v>853</v>
      </c>
      <c r="D136" s="29" t="s">
        <v>120</v>
      </c>
      <c r="E136" s="31">
        <v>1976</v>
      </c>
      <c r="F136" s="41">
        <v>95.868000000000009</v>
      </c>
      <c r="G136" s="29" t="s">
        <v>800</v>
      </c>
    </row>
    <row r="137" spans="1:7" x14ac:dyDescent="0.35">
      <c r="A137" s="39">
        <v>9975</v>
      </c>
      <c r="B137" s="40">
        <v>134</v>
      </c>
      <c r="C137" s="29" t="s">
        <v>720</v>
      </c>
      <c r="D137" s="29" t="s">
        <v>435</v>
      </c>
      <c r="E137" s="31">
        <v>2000</v>
      </c>
      <c r="F137" s="41">
        <v>95.63</v>
      </c>
      <c r="G137" s="29" t="s">
        <v>705</v>
      </c>
    </row>
    <row r="138" spans="1:7" x14ac:dyDescent="0.35">
      <c r="A138" s="39">
        <v>9640</v>
      </c>
      <c r="B138" s="40">
        <v>135</v>
      </c>
      <c r="C138" s="29" t="s">
        <v>854</v>
      </c>
      <c r="D138" s="29" t="s">
        <v>89</v>
      </c>
      <c r="E138" s="31">
        <v>1998</v>
      </c>
      <c r="F138" s="41">
        <v>94.89</v>
      </c>
      <c r="G138" s="29" t="s">
        <v>782</v>
      </c>
    </row>
    <row r="139" spans="1:7" x14ac:dyDescent="0.35">
      <c r="A139" s="39">
        <v>3604</v>
      </c>
      <c r="B139" s="40">
        <v>136</v>
      </c>
      <c r="C139" s="29" t="s">
        <v>855</v>
      </c>
      <c r="D139" s="29" t="s">
        <v>285</v>
      </c>
      <c r="E139" s="31">
        <v>1971</v>
      </c>
      <c r="F139" s="41">
        <v>94.44</v>
      </c>
      <c r="G139" s="29" t="s">
        <v>727</v>
      </c>
    </row>
    <row r="140" spans="1:7" x14ac:dyDescent="0.35">
      <c r="A140" s="39">
        <v>2955</v>
      </c>
      <c r="B140" s="40">
        <v>137</v>
      </c>
      <c r="C140" s="29" t="s">
        <v>856</v>
      </c>
      <c r="D140" s="29" t="s">
        <v>60</v>
      </c>
      <c r="E140" s="31">
        <v>1967</v>
      </c>
      <c r="F140" s="41">
        <v>94.364999999999995</v>
      </c>
      <c r="G140" s="29" t="s">
        <v>857</v>
      </c>
    </row>
    <row r="141" spans="1:7" x14ac:dyDescent="0.35">
      <c r="A141" s="39">
        <v>8232</v>
      </c>
      <c r="B141" s="40">
        <v>138</v>
      </c>
      <c r="C141" s="29" t="s">
        <v>202</v>
      </c>
      <c r="D141" s="29" t="s">
        <v>858</v>
      </c>
      <c r="E141" s="31">
        <v>1995</v>
      </c>
      <c r="F141" s="41">
        <v>91.67</v>
      </c>
      <c r="G141" s="29" t="s">
        <v>785</v>
      </c>
    </row>
    <row r="142" spans="1:7" x14ac:dyDescent="0.35">
      <c r="A142" s="39">
        <v>8724</v>
      </c>
      <c r="B142" s="40">
        <v>139</v>
      </c>
      <c r="C142" s="29" t="s">
        <v>859</v>
      </c>
      <c r="D142" s="29" t="s">
        <v>860</v>
      </c>
      <c r="E142" s="31">
        <v>1996</v>
      </c>
      <c r="F142" s="41">
        <v>91.56</v>
      </c>
      <c r="G142" s="29" t="s">
        <v>861</v>
      </c>
    </row>
    <row r="143" spans="1:7" x14ac:dyDescent="0.35">
      <c r="A143" s="39">
        <v>9989</v>
      </c>
      <c r="B143" s="40">
        <v>140</v>
      </c>
      <c r="C143" s="39" t="s">
        <v>862</v>
      </c>
      <c r="D143" s="42" t="s">
        <v>229</v>
      </c>
      <c r="E143" s="31">
        <v>2000</v>
      </c>
      <c r="F143" s="41">
        <v>91.405200000000008</v>
      </c>
      <c r="G143" s="29" t="s">
        <v>707</v>
      </c>
    </row>
    <row r="144" spans="1:7" x14ac:dyDescent="0.35">
      <c r="A144" s="39">
        <v>5995</v>
      </c>
      <c r="B144" s="40">
        <v>141</v>
      </c>
      <c r="C144" s="29" t="s">
        <v>863</v>
      </c>
      <c r="D144" s="29" t="s">
        <v>41</v>
      </c>
      <c r="E144" s="31">
        <v>1988</v>
      </c>
      <c r="F144" s="41">
        <v>91.27000000000001</v>
      </c>
      <c r="G144" s="29" t="s">
        <v>744</v>
      </c>
    </row>
    <row r="145" spans="1:7" x14ac:dyDescent="0.35">
      <c r="A145" s="39">
        <v>12485</v>
      </c>
      <c r="B145" s="40">
        <v>142</v>
      </c>
      <c r="C145" s="29" t="s">
        <v>864</v>
      </c>
      <c r="D145" s="29" t="s">
        <v>19</v>
      </c>
      <c r="E145" s="31">
        <v>1980</v>
      </c>
      <c r="F145" s="41">
        <v>90.756035437499989</v>
      </c>
      <c r="G145" s="29" t="s">
        <v>865</v>
      </c>
    </row>
    <row r="146" spans="1:7" x14ac:dyDescent="0.35">
      <c r="A146" s="39">
        <v>5147</v>
      </c>
      <c r="B146" s="40">
        <v>143</v>
      </c>
      <c r="C146" s="29" t="s">
        <v>866</v>
      </c>
      <c r="D146" s="29" t="s">
        <v>867</v>
      </c>
      <c r="E146" s="31">
        <v>1982</v>
      </c>
      <c r="F146" s="41">
        <v>90.38</v>
      </c>
      <c r="G146" s="29" t="s">
        <v>746</v>
      </c>
    </row>
    <row r="147" spans="1:7" x14ac:dyDescent="0.35">
      <c r="A147" s="39">
        <v>4368</v>
      </c>
      <c r="B147" s="40">
        <v>144</v>
      </c>
      <c r="C147" s="29" t="s">
        <v>868</v>
      </c>
      <c r="D147" s="29" t="s">
        <v>34</v>
      </c>
      <c r="E147" s="31">
        <v>1976</v>
      </c>
      <c r="F147" s="41">
        <v>90.32</v>
      </c>
      <c r="G147" s="29" t="s">
        <v>869</v>
      </c>
    </row>
    <row r="148" spans="1:7" x14ac:dyDescent="0.35">
      <c r="A148" s="39">
        <v>6434</v>
      </c>
      <c r="B148" s="40">
        <v>145</v>
      </c>
      <c r="C148" s="29" t="s">
        <v>870</v>
      </c>
      <c r="D148" s="29" t="s">
        <v>871</v>
      </c>
      <c r="E148" s="31">
        <v>1990</v>
      </c>
      <c r="F148" s="41">
        <v>90</v>
      </c>
      <c r="G148" s="29" t="s">
        <v>655</v>
      </c>
    </row>
    <row r="149" spans="1:7" x14ac:dyDescent="0.35">
      <c r="A149" s="39">
        <v>6584</v>
      </c>
      <c r="B149" s="40">
        <v>146</v>
      </c>
      <c r="C149" s="29" t="s">
        <v>872</v>
      </c>
      <c r="D149" s="29" t="s">
        <v>182</v>
      </c>
      <c r="E149" s="31">
        <v>1990</v>
      </c>
      <c r="F149" s="41">
        <v>90</v>
      </c>
      <c r="G149" s="29" t="s">
        <v>873</v>
      </c>
    </row>
    <row r="150" spans="1:7" x14ac:dyDescent="0.35">
      <c r="A150" s="39">
        <v>13052</v>
      </c>
      <c r="B150" s="40">
        <v>147</v>
      </c>
      <c r="C150" s="29" t="s">
        <v>874</v>
      </c>
      <c r="D150" s="29" t="s">
        <v>65</v>
      </c>
      <c r="E150" s="31">
        <v>2003</v>
      </c>
      <c r="F150" s="41">
        <v>89.710000000000008</v>
      </c>
      <c r="G150" s="29" t="s">
        <v>707</v>
      </c>
    </row>
    <row r="151" spans="1:7" x14ac:dyDescent="0.35">
      <c r="A151" s="39">
        <v>8081</v>
      </c>
      <c r="B151" s="40">
        <v>148</v>
      </c>
      <c r="C151" s="29" t="s">
        <v>875</v>
      </c>
      <c r="D151" s="29" t="s">
        <v>120</v>
      </c>
      <c r="E151" s="31">
        <v>1994</v>
      </c>
      <c r="F151" s="41">
        <v>89.289999999999992</v>
      </c>
      <c r="G151" s="29" t="s">
        <v>742</v>
      </c>
    </row>
    <row r="152" spans="1:7" x14ac:dyDescent="0.35">
      <c r="A152" s="39">
        <v>4189</v>
      </c>
      <c r="B152" s="40">
        <v>149</v>
      </c>
      <c r="C152" s="29" t="s">
        <v>876</v>
      </c>
      <c r="D152" s="29" t="s">
        <v>114</v>
      </c>
      <c r="E152" s="31">
        <v>1975</v>
      </c>
      <c r="F152" s="41">
        <v>88.89</v>
      </c>
      <c r="G152" s="29" t="s">
        <v>877</v>
      </c>
    </row>
    <row r="153" spans="1:7" x14ac:dyDescent="0.35">
      <c r="A153" s="39">
        <v>4600</v>
      </c>
      <c r="B153" s="40">
        <v>150</v>
      </c>
      <c r="C153" s="29" t="s">
        <v>475</v>
      </c>
      <c r="D153" s="29" t="s">
        <v>37</v>
      </c>
      <c r="E153" s="31">
        <v>1978</v>
      </c>
      <c r="F153" s="41">
        <v>88.3</v>
      </c>
      <c r="G153" s="29" t="s">
        <v>800</v>
      </c>
    </row>
    <row r="154" spans="1:7" x14ac:dyDescent="0.35">
      <c r="A154" s="39">
        <v>5205</v>
      </c>
      <c r="B154" s="40">
        <v>151</v>
      </c>
      <c r="C154" s="29" t="s">
        <v>878</v>
      </c>
      <c r="D154" s="29" t="s">
        <v>65</v>
      </c>
      <c r="E154" s="31">
        <v>1983</v>
      </c>
      <c r="F154" s="41">
        <v>88.2</v>
      </c>
      <c r="G154" s="29" t="s">
        <v>764</v>
      </c>
    </row>
    <row r="155" spans="1:7" x14ac:dyDescent="0.35">
      <c r="A155" s="39">
        <v>11989</v>
      </c>
      <c r="B155" s="40">
        <v>152</v>
      </c>
      <c r="C155" s="29" t="s">
        <v>25</v>
      </c>
      <c r="D155" s="29" t="s">
        <v>26</v>
      </c>
      <c r="E155" s="31">
        <v>2002</v>
      </c>
      <c r="F155" s="41">
        <v>88.17</v>
      </c>
      <c r="G155" s="29" t="s">
        <v>655</v>
      </c>
    </row>
    <row r="156" spans="1:7" x14ac:dyDescent="0.35">
      <c r="A156" s="39">
        <v>4212</v>
      </c>
      <c r="B156" s="40">
        <v>153</v>
      </c>
      <c r="C156" s="29" t="s">
        <v>879</v>
      </c>
      <c r="D156" s="29" t="s">
        <v>199</v>
      </c>
      <c r="E156" s="31">
        <v>1975</v>
      </c>
      <c r="F156" s="41">
        <v>87.740000000000009</v>
      </c>
      <c r="G156" s="29" t="s">
        <v>873</v>
      </c>
    </row>
    <row r="157" spans="1:7" x14ac:dyDescent="0.35">
      <c r="A157" s="39">
        <v>10304</v>
      </c>
      <c r="B157" s="40">
        <v>154</v>
      </c>
      <c r="C157" s="29" t="s">
        <v>880</v>
      </c>
      <c r="D157" s="29" t="s">
        <v>108</v>
      </c>
      <c r="E157" s="31">
        <v>2002</v>
      </c>
      <c r="F157" s="41">
        <v>87.67</v>
      </c>
      <c r="G157" s="29" t="s">
        <v>814</v>
      </c>
    </row>
    <row r="158" spans="1:7" x14ac:dyDescent="0.35">
      <c r="A158" s="39">
        <v>8849</v>
      </c>
      <c r="B158" s="40">
        <v>155</v>
      </c>
      <c r="C158" s="29" t="s">
        <v>881</v>
      </c>
      <c r="D158" s="29" t="s">
        <v>320</v>
      </c>
      <c r="E158" s="31">
        <v>1996</v>
      </c>
      <c r="F158" s="41">
        <v>87.67</v>
      </c>
      <c r="G158" s="29" t="s">
        <v>882</v>
      </c>
    </row>
    <row r="159" spans="1:7" x14ac:dyDescent="0.35">
      <c r="A159" s="39">
        <v>8271</v>
      </c>
      <c r="B159" s="40">
        <v>156</v>
      </c>
      <c r="C159" s="29" t="s">
        <v>883</v>
      </c>
      <c r="D159" s="29" t="s">
        <v>199</v>
      </c>
      <c r="E159" s="31">
        <v>1995</v>
      </c>
      <c r="F159" s="41">
        <v>87.53634052977813</v>
      </c>
      <c r="G159" s="29" t="s">
        <v>884</v>
      </c>
    </row>
    <row r="160" spans="1:7" x14ac:dyDescent="0.35">
      <c r="A160" s="39">
        <v>8965</v>
      </c>
      <c r="B160" s="40">
        <v>157</v>
      </c>
      <c r="C160" s="29" t="s">
        <v>885</v>
      </c>
      <c r="D160" s="29" t="s">
        <v>17</v>
      </c>
      <c r="E160" s="31">
        <v>1996</v>
      </c>
      <c r="F160" s="41">
        <v>87.5</v>
      </c>
      <c r="G160" s="29" t="s">
        <v>785</v>
      </c>
    </row>
    <row r="161" spans="1:7" x14ac:dyDescent="0.35">
      <c r="A161" s="39">
        <v>4605</v>
      </c>
      <c r="B161" s="40">
        <v>158</v>
      </c>
      <c r="C161" s="29" t="s">
        <v>886</v>
      </c>
      <c r="D161" s="29" t="s">
        <v>34</v>
      </c>
      <c r="E161" s="31">
        <v>1978</v>
      </c>
      <c r="F161" s="41">
        <v>87.1</v>
      </c>
      <c r="G161" s="29" t="s">
        <v>764</v>
      </c>
    </row>
    <row r="162" spans="1:7" x14ac:dyDescent="0.35">
      <c r="A162" s="39">
        <v>9585</v>
      </c>
      <c r="B162" s="40">
        <v>159</v>
      </c>
      <c r="C162" s="29" t="s">
        <v>682</v>
      </c>
      <c r="D162" s="29" t="s">
        <v>887</v>
      </c>
      <c r="E162" s="31">
        <v>1998</v>
      </c>
      <c r="F162" s="41">
        <v>87.04</v>
      </c>
      <c r="G162" s="29" t="s">
        <v>888</v>
      </c>
    </row>
    <row r="163" spans="1:7" x14ac:dyDescent="0.35">
      <c r="A163" s="39">
        <v>5074</v>
      </c>
      <c r="B163" s="40">
        <v>160</v>
      </c>
      <c r="C163" s="29" t="s">
        <v>889</v>
      </c>
      <c r="D163" s="29" t="s">
        <v>65</v>
      </c>
      <c r="E163" s="31">
        <v>1982</v>
      </c>
      <c r="F163" s="41">
        <v>86.83</v>
      </c>
      <c r="G163" s="29" t="s">
        <v>705</v>
      </c>
    </row>
    <row r="164" spans="1:7" x14ac:dyDescent="0.35">
      <c r="A164" s="39">
        <v>10793</v>
      </c>
      <c r="B164" s="40">
        <v>161</v>
      </c>
      <c r="C164" s="29" t="s">
        <v>890</v>
      </c>
      <c r="D164" s="29" t="s">
        <v>143</v>
      </c>
      <c r="E164" s="31">
        <v>1997</v>
      </c>
      <c r="F164" s="41">
        <v>86.65</v>
      </c>
      <c r="G164" s="29" t="s">
        <v>782</v>
      </c>
    </row>
    <row r="165" spans="1:7" x14ac:dyDescent="0.35">
      <c r="A165" s="39">
        <v>6169</v>
      </c>
      <c r="B165" s="40">
        <v>162</v>
      </c>
      <c r="C165" s="29" t="s">
        <v>891</v>
      </c>
      <c r="D165" s="29" t="s">
        <v>108</v>
      </c>
      <c r="E165" s="31">
        <v>1988</v>
      </c>
      <c r="F165" s="41">
        <v>86.5457775</v>
      </c>
      <c r="G165" s="29" t="s">
        <v>892</v>
      </c>
    </row>
    <row r="166" spans="1:7" x14ac:dyDescent="0.35">
      <c r="A166" s="39">
        <v>9274</v>
      </c>
      <c r="B166" s="40">
        <v>163</v>
      </c>
      <c r="C166" s="29" t="s">
        <v>783</v>
      </c>
      <c r="D166" s="29" t="s">
        <v>138</v>
      </c>
      <c r="E166" s="31">
        <v>1997</v>
      </c>
      <c r="F166" s="41">
        <v>86.33</v>
      </c>
      <c r="G166" s="29" t="s">
        <v>782</v>
      </c>
    </row>
    <row r="167" spans="1:7" x14ac:dyDescent="0.35">
      <c r="A167" s="39">
        <v>2837</v>
      </c>
      <c r="B167" s="40">
        <v>164</v>
      </c>
      <c r="C167" s="29" t="s">
        <v>893</v>
      </c>
      <c r="D167" s="29" t="s">
        <v>47</v>
      </c>
      <c r="E167" s="31">
        <v>1966</v>
      </c>
      <c r="F167" s="41">
        <v>86.210000000000008</v>
      </c>
      <c r="G167" s="29" t="s">
        <v>794</v>
      </c>
    </row>
    <row r="168" spans="1:7" x14ac:dyDescent="0.35">
      <c r="A168" s="39">
        <v>13907</v>
      </c>
      <c r="B168" s="40">
        <v>165</v>
      </c>
      <c r="C168" s="29" t="s">
        <v>9</v>
      </c>
      <c r="D168" s="29" t="s">
        <v>10</v>
      </c>
      <c r="E168" s="31">
        <v>1973</v>
      </c>
      <c r="F168" s="41">
        <v>86.15</v>
      </c>
      <c r="G168" s="29" t="s">
        <v>652</v>
      </c>
    </row>
    <row r="169" spans="1:7" x14ac:dyDescent="0.35">
      <c r="A169" s="39">
        <v>2148</v>
      </c>
      <c r="B169" s="40">
        <v>166</v>
      </c>
      <c r="C169" s="29" t="s">
        <v>894</v>
      </c>
      <c r="D169" s="29" t="s">
        <v>831</v>
      </c>
      <c r="E169" s="31">
        <v>1962</v>
      </c>
      <c r="F169" s="41">
        <v>86.13900000000001</v>
      </c>
      <c r="G169" s="29" t="s">
        <v>785</v>
      </c>
    </row>
    <row r="170" spans="1:7" x14ac:dyDescent="0.35">
      <c r="A170" s="39">
        <v>4183</v>
      </c>
      <c r="B170" s="40">
        <v>167</v>
      </c>
      <c r="C170" s="29" t="s">
        <v>690</v>
      </c>
      <c r="D170" s="29" t="s">
        <v>37</v>
      </c>
      <c r="E170" s="31">
        <v>1975</v>
      </c>
      <c r="F170" s="41">
        <v>85.346999999999994</v>
      </c>
      <c r="G170" s="29" t="s">
        <v>691</v>
      </c>
    </row>
    <row r="171" spans="1:7" x14ac:dyDescent="0.35">
      <c r="A171" s="39">
        <v>3132</v>
      </c>
      <c r="B171" s="40">
        <v>168</v>
      </c>
      <c r="C171" s="29" t="s">
        <v>895</v>
      </c>
      <c r="D171" s="29" t="s">
        <v>323</v>
      </c>
      <c r="E171" s="31">
        <v>1968</v>
      </c>
      <c r="F171" s="41">
        <v>84.5</v>
      </c>
      <c r="G171" s="29" t="s">
        <v>896</v>
      </c>
    </row>
    <row r="172" spans="1:7" x14ac:dyDescent="0.35">
      <c r="A172" s="39">
        <v>3946</v>
      </c>
      <c r="B172" s="40">
        <v>169</v>
      </c>
      <c r="C172" s="29" t="s">
        <v>685</v>
      </c>
      <c r="D172" s="29" t="s">
        <v>598</v>
      </c>
      <c r="E172" s="31">
        <v>1973</v>
      </c>
      <c r="F172" s="41">
        <v>84.078000000000003</v>
      </c>
      <c r="G172" s="29" t="s">
        <v>897</v>
      </c>
    </row>
    <row r="173" spans="1:7" x14ac:dyDescent="0.35">
      <c r="A173" s="39">
        <v>3728</v>
      </c>
      <c r="B173" s="40">
        <v>170</v>
      </c>
      <c r="C173" s="29" t="s">
        <v>898</v>
      </c>
      <c r="D173" s="29" t="s">
        <v>138</v>
      </c>
      <c r="E173" s="31">
        <v>1972</v>
      </c>
      <c r="F173" s="41">
        <v>84.021003098437504</v>
      </c>
      <c r="G173" s="29" t="s">
        <v>899</v>
      </c>
    </row>
    <row r="174" spans="1:7" x14ac:dyDescent="0.35">
      <c r="A174" s="39">
        <v>13321</v>
      </c>
      <c r="B174" s="40">
        <v>171</v>
      </c>
      <c r="C174" s="29" t="s">
        <v>900</v>
      </c>
      <c r="D174" s="29" t="s">
        <v>143</v>
      </c>
      <c r="E174" s="31">
        <v>2006</v>
      </c>
      <c r="F174" s="41">
        <v>84</v>
      </c>
      <c r="G174" s="29" t="s">
        <v>901</v>
      </c>
    </row>
    <row r="175" spans="1:7" x14ac:dyDescent="0.35">
      <c r="A175" s="39">
        <v>3676</v>
      </c>
      <c r="B175" s="40">
        <v>172</v>
      </c>
      <c r="C175" s="29" t="s">
        <v>695</v>
      </c>
      <c r="D175" s="29" t="s">
        <v>146</v>
      </c>
      <c r="E175" s="31">
        <v>1972</v>
      </c>
      <c r="F175" s="41">
        <v>83.573999999999998</v>
      </c>
      <c r="G175" s="29" t="s">
        <v>696</v>
      </c>
    </row>
    <row r="176" spans="1:7" x14ac:dyDescent="0.35">
      <c r="A176" s="39">
        <v>3484</v>
      </c>
      <c r="B176" s="40">
        <v>173</v>
      </c>
      <c r="C176" s="29" t="s">
        <v>902</v>
      </c>
      <c r="D176" s="29" t="s">
        <v>65</v>
      </c>
      <c r="E176" s="31">
        <v>1971</v>
      </c>
      <c r="F176" s="41">
        <v>83.33</v>
      </c>
      <c r="G176" s="29" t="s">
        <v>691</v>
      </c>
    </row>
    <row r="177" spans="1:7" x14ac:dyDescent="0.35">
      <c r="A177" s="39">
        <v>6435</v>
      </c>
      <c r="B177" s="40">
        <v>174</v>
      </c>
      <c r="C177" s="29" t="s">
        <v>903</v>
      </c>
      <c r="D177" s="29" t="s">
        <v>208</v>
      </c>
      <c r="E177" s="31">
        <v>1990</v>
      </c>
      <c r="F177" s="41">
        <v>83.33</v>
      </c>
      <c r="G177" s="29" t="s">
        <v>904</v>
      </c>
    </row>
    <row r="178" spans="1:7" x14ac:dyDescent="0.35">
      <c r="A178" s="39">
        <v>7102</v>
      </c>
      <c r="B178" s="40">
        <v>175</v>
      </c>
      <c r="C178" s="29" t="s">
        <v>905</v>
      </c>
      <c r="D178" s="29" t="s">
        <v>143</v>
      </c>
      <c r="E178" s="31">
        <v>1992</v>
      </c>
      <c r="F178" s="41">
        <v>83.33</v>
      </c>
      <c r="G178" s="29" t="s">
        <v>756</v>
      </c>
    </row>
    <row r="179" spans="1:7" x14ac:dyDescent="0.35">
      <c r="A179" s="39">
        <v>10097</v>
      </c>
      <c r="B179" s="40">
        <v>176</v>
      </c>
      <c r="C179" s="29" t="s">
        <v>906</v>
      </c>
      <c r="D179" s="29" t="s">
        <v>84</v>
      </c>
      <c r="E179" s="31">
        <v>2000</v>
      </c>
      <c r="F179" s="41">
        <v>83</v>
      </c>
      <c r="G179" s="29" t="s">
        <v>707</v>
      </c>
    </row>
    <row r="180" spans="1:7" x14ac:dyDescent="0.35">
      <c r="A180" s="39">
        <v>3265</v>
      </c>
      <c r="B180" s="40">
        <v>177</v>
      </c>
      <c r="C180" s="29" t="s">
        <v>196</v>
      </c>
      <c r="D180" s="29" t="s">
        <v>65</v>
      </c>
      <c r="E180" s="31">
        <v>1969</v>
      </c>
      <c r="F180" s="41">
        <v>82.17</v>
      </c>
      <c r="G180" s="29" t="s">
        <v>826</v>
      </c>
    </row>
    <row r="181" spans="1:7" x14ac:dyDescent="0.35">
      <c r="A181" s="39">
        <v>3555</v>
      </c>
      <c r="B181" s="40">
        <v>178</v>
      </c>
      <c r="C181" s="29" t="s">
        <v>907</v>
      </c>
      <c r="D181" s="29" t="s">
        <v>126</v>
      </c>
      <c r="E181" s="31">
        <v>1971</v>
      </c>
      <c r="F181" s="41">
        <v>82.14</v>
      </c>
      <c r="G181" s="29" t="s">
        <v>764</v>
      </c>
    </row>
    <row r="182" spans="1:7" x14ac:dyDescent="0.35">
      <c r="A182" s="39">
        <v>5646</v>
      </c>
      <c r="B182" s="40">
        <v>179</v>
      </c>
      <c r="C182" s="29" t="s">
        <v>908</v>
      </c>
      <c r="D182" s="29" t="s">
        <v>108</v>
      </c>
      <c r="E182" s="31">
        <v>1986</v>
      </c>
      <c r="F182" s="41">
        <v>82.05</v>
      </c>
      <c r="G182" s="29" t="s">
        <v>909</v>
      </c>
    </row>
    <row r="183" spans="1:7" x14ac:dyDescent="0.35">
      <c r="A183" s="39">
        <v>5884</v>
      </c>
      <c r="B183" s="40">
        <v>180</v>
      </c>
      <c r="C183" s="29" t="s">
        <v>910</v>
      </c>
      <c r="D183" s="29" t="s">
        <v>110</v>
      </c>
      <c r="E183" s="31">
        <v>1987</v>
      </c>
      <c r="F183" s="41">
        <v>82</v>
      </c>
      <c r="G183" s="29" t="s">
        <v>684</v>
      </c>
    </row>
    <row r="184" spans="1:7" x14ac:dyDescent="0.35">
      <c r="A184" s="39">
        <v>7113</v>
      </c>
      <c r="B184" s="40">
        <v>181</v>
      </c>
      <c r="C184" s="29" t="s">
        <v>911</v>
      </c>
      <c r="D184" s="29" t="s">
        <v>17</v>
      </c>
      <c r="E184" s="31">
        <v>1992</v>
      </c>
      <c r="F184" s="41">
        <v>81.710000000000008</v>
      </c>
      <c r="G184" s="29" t="s">
        <v>794</v>
      </c>
    </row>
    <row r="185" spans="1:7" x14ac:dyDescent="0.35">
      <c r="A185" s="39">
        <v>5433</v>
      </c>
      <c r="B185" s="40">
        <v>182</v>
      </c>
      <c r="C185" s="29" t="s">
        <v>13</v>
      </c>
      <c r="D185" s="29" t="s">
        <v>14</v>
      </c>
      <c r="E185" s="31">
        <v>1985</v>
      </c>
      <c r="F185" s="41">
        <v>80.91</v>
      </c>
      <c r="G185" s="29" t="s">
        <v>15</v>
      </c>
    </row>
    <row r="186" spans="1:7" x14ac:dyDescent="0.35">
      <c r="A186" s="39">
        <v>6441</v>
      </c>
      <c r="B186" s="40">
        <v>183</v>
      </c>
      <c r="C186" s="29" t="s">
        <v>912</v>
      </c>
      <c r="D186" s="29" t="s">
        <v>84</v>
      </c>
      <c r="E186" s="31">
        <v>1990</v>
      </c>
      <c r="F186" s="41">
        <v>80.583322500000008</v>
      </c>
      <c r="G186" s="29" t="s">
        <v>913</v>
      </c>
    </row>
    <row r="187" spans="1:7" x14ac:dyDescent="0.35">
      <c r="A187" s="39">
        <v>7014</v>
      </c>
      <c r="B187" s="40">
        <v>184</v>
      </c>
      <c r="C187" s="29" t="s">
        <v>18</v>
      </c>
      <c r="D187" s="29" t="s">
        <v>19</v>
      </c>
      <c r="E187" s="31">
        <v>1992</v>
      </c>
      <c r="F187" s="41">
        <v>79.64</v>
      </c>
      <c r="G187" s="29" t="s">
        <v>15</v>
      </c>
    </row>
    <row r="188" spans="1:7" x14ac:dyDescent="0.35">
      <c r="A188" s="39">
        <v>6270</v>
      </c>
      <c r="B188" s="40">
        <v>185</v>
      </c>
      <c r="C188" s="29" t="s">
        <v>914</v>
      </c>
      <c r="D188" s="29" t="s">
        <v>69</v>
      </c>
      <c r="E188" s="31">
        <v>1989</v>
      </c>
      <c r="F188" s="41">
        <v>79.507213087499991</v>
      </c>
      <c r="G188" s="29" t="s">
        <v>684</v>
      </c>
    </row>
    <row r="189" spans="1:7" x14ac:dyDescent="0.35">
      <c r="A189" s="39">
        <v>7817</v>
      </c>
      <c r="B189" s="40">
        <v>186</v>
      </c>
      <c r="C189" s="29" t="s">
        <v>16</v>
      </c>
      <c r="D189" s="29" t="s">
        <v>17</v>
      </c>
      <c r="E189" s="31">
        <v>1994</v>
      </c>
      <c r="F189" s="41">
        <v>79.47</v>
      </c>
      <c r="G189" s="29" t="s">
        <v>15</v>
      </c>
    </row>
    <row r="190" spans="1:7" x14ac:dyDescent="0.35">
      <c r="A190" s="39">
        <v>3080</v>
      </c>
      <c r="B190" s="40">
        <v>187</v>
      </c>
      <c r="C190" s="29" t="s">
        <v>758</v>
      </c>
      <c r="D190" s="29" t="s">
        <v>371</v>
      </c>
      <c r="E190" s="31">
        <v>1968</v>
      </c>
      <c r="F190" s="41">
        <v>79.41</v>
      </c>
      <c r="G190" s="29" t="s">
        <v>915</v>
      </c>
    </row>
    <row r="191" spans="1:7" x14ac:dyDescent="0.35">
      <c r="A191" s="39">
        <v>7715</v>
      </c>
      <c r="B191" s="40">
        <v>188</v>
      </c>
      <c r="C191" s="29" t="s">
        <v>916</v>
      </c>
      <c r="D191" s="29" t="s">
        <v>19</v>
      </c>
      <c r="E191" s="31">
        <v>1994</v>
      </c>
      <c r="F191" s="41">
        <v>79.289999999999992</v>
      </c>
      <c r="G191" s="29" t="s">
        <v>691</v>
      </c>
    </row>
    <row r="192" spans="1:7" x14ac:dyDescent="0.35">
      <c r="A192" s="39">
        <v>9472</v>
      </c>
      <c r="B192" s="40">
        <v>189</v>
      </c>
      <c r="C192" s="29" t="s">
        <v>917</v>
      </c>
      <c r="D192" s="29" t="s">
        <v>206</v>
      </c>
      <c r="E192" s="31">
        <v>1998</v>
      </c>
      <c r="F192" s="41">
        <v>79.05</v>
      </c>
      <c r="G192" s="29" t="s">
        <v>759</v>
      </c>
    </row>
    <row r="193" spans="1:7" x14ac:dyDescent="0.35">
      <c r="A193" s="39">
        <v>5710</v>
      </c>
      <c r="B193" s="40">
        <v>190</v>
      </c>
      <c r="C193" s="29" t="s">
        <v>918</v>
      </c>
      <c r="D193" s="29" t="s">
        <v>146</v>
      </c>
      <c r="E193" s="31">
        <v>1986</v>
      </c>
      <c r="F193" s="41">
        <v>78.858000000000004</v>
      </c>
      <c r="G193" s="29" t="s">
        <v>896</v>
      </c>
    </row>
    <row r="194" spans="1:7" x14ac:dyDescent="0.35">
      <c r="A194" s="39">
        <v>4388</v>
      </c>
      <c r="B194" s="40">
        <v>191</v>
      </c>
      <c r="C194" s="29" t="s">
        <v>20</v>
      </c>
      <c r="D194" s="29" t="s">
        <v>21</v>
      </c>
      <c r="E194" s="31">
        <v>1977</v>
      </c>
      <c r="F194" s="41">
        <v>78.64</v>
      </c>
      <c r="G194" s="29" t="s">
        <v>15</v>
      </c>
    </row>
    <row r="195" spans="1:7" x14ac:dyDescent="0.35">
      <c r="A195" s="39">
        <v>15250</v>
      </c>
      <c r="B195" s="40">
        <v>192</v>
      </c>
      <c r="C195" s="29" t="s">
        <v>38</v>
      </c>
      <c r="D195" s="29" t="s">
        <v>19</v>
      </c>
      <c r="E195" s="31">
        <v>2006</v>
      </c>
      <c r="F195" s="41">
        <v>78.260000000000005</v>
      </c>
      <c r="G195" s="29" t="s">
        <v>655</v>
      </c>
    </row>
    <row r="196" spans="1:7" x14ac:dyDescent="0.35">
      <c r="A196" s="39">
        <v>5064</v>
      </c>
      <c r="B196" s="40">
        <v>193</v>
      </c>
      <c r="C196" s="29" t="s">
        <v>919</v>
      </c>
      <c r="D196" s="29" t="s">
        <v>206</v>
      </c>
      <c r="E196" s="31">
        <v>1982</v>
      </c>
      <c r="F196" s="41">
        <v>77.59</v>
      </c>
      <c r="G196" s="29" t="s">
        <v>807</v>
      </c>
    </row>
    <row r="197" spans="1:7" x14ac:dyDescent="0.35">
      <c r="A197" s="39">
        <v>6918</v>
      </c>
      <c r="B197" s="40">
        <v>194</v>
      </c>
      <c r="C197" s="29" t="s">
        <v>920</v>
      </c>
      <c r="D197" s="29" t="s">
        <v>65</v>
      </c>
      <c r="E197" s="31">
        <v>1992</v>
      </c>
      <c r="F197" s="41">
        <v>77.517775352770315</v>
      </c>
      <c r="G197" s="29" t="s">
        <v>730</v>
      </c>
    </row>
    <row r="198" spans="1:7" x14ac:dyDescent="0.35">
      <c r="A198" s="39">
        <v>9603</v>
      </c>
      <c r="B198" s="40">
        <v>195</v>
      </c>
      <c r="C198" s="29" t="s">
        <v>921</v>
      </c>
      <c r="D198" s="29" t="s">
        <v>17</v>
      </c>
      <c r="E198" s="31">
        <v>1998</v>
      </c>
      <c r="F198" s="41">
        <v>76.67</v>
      </c>
      <c r="G198" s="29" t="s">
        <v>922</v>
      </c>
    </row>
    <row r="199" spans="1:7" x14ac:dyDescent="0.35">
      <c r="A199" s="39">
        <v>3406</v>
      </c>
      <c r="B199" s="40">
        <v>196</v>
      </c>
      <c r="C199" s="29" t="s">
        <v>75</v>
      </c>
      <c r="D199" s="29" t="s">
        <v>65</v>
      </c>
      <c r="E199" s="31">
        <v>1970</v>
      </c>
      <c r="F199" s="41">
        <v>76.06</v>
      </c>
      <c r="G199" s="29" t="s">
        <v>922</v>
      </c>
    </row>
    <row r="200" spans="1:7" x14ac:dyDescent="0.35">
      <c r="A200" s="39">
        <v>9862</v>
      </c>
      <c r="B200" s="40">
        <v>197</v>
      </c>
      <c r="C200" s="29" t="s">
        <v>923</v>
      </c>
      <c r="D200" s="29" t="s">
        <v>41</v>
      </c>
      <c r="E200" s="31">
        <v>1999</v>
      </c>
      <c r="F200" s="41">
        <v>76</v>
      </c>
      <c r="G200" s="29" t="s">
        <v>873</v>
      </c>
    </row>
    <row r="201" spans="1:7" x14ac:dyDescent="0.35">
      <c r="A201" s="39">
        <v>4661</v>
      </c>
      <c r="B201" s="40">
        <v>198</v>
      </c>
      <c r="C201" s="29" t="s">
        <v>924</v>
      </c>
      <c r="D201" s="29" t="s">
        <v>397</v>
      </c>
      <c r="E201" s="31">
        <v>1978</v>
      </c>
      <c r="F201" s="41">
        <v>75.53</v>
      </c>
      <c r="G201" s="29" t="s">
        <v>826</v>
      </c>
    </row>
    <row r="202" spans="1:7" x14ac:dyDescent="0.35">
      <c r="A202" s="39">
        <v>13721</v>
      </c>
      <c r="B202" s="40">
        <v>199</v>
      </c>
      <c r="C202" s="29" t="s">
        <v>925</v>
      </c>
      <c r="D202" s="29" t="s">
        <v>63</v>
      </c>
      <c r="E202" s="31">
        <v>2009</v>
      </c>
      <c r="F202" s="41">
        <v>75.36</v>
      </c>
      <c r="G202" s="29" t="s">
        <v>901</v>
      </c>
    </row>
    <row r="203" spans="1:7" x14ac:dyDescent="0.35">
      <c r="A203" s="39">
        <v>4996</v>
      </c>
      <c r="B203" s="40">
        <v>200</v>
      </c>
      <c r="C203" s="29" t="s">
        <v>926</v>
      </c>
      <c r="D203" s="29" t="s">
        <v>241</v>
      </c>
      <c r="E203" s="31">
        <v>1981</v>
      </c>
      <c r="F203" s="41">
        <v>75</v>
      </c>
      <c r="G203" s="29" t="s">
        <v>896</v>
      </c>
    </row>
    <row r="204" spans="1:7" x14ac:dyDescent="0.35">
      <c r="A204" s="39">
        <v>11623</v>
      </c>
      <c r="B204" s="40">
        <v>201</v>
      </c>
      <c r="C204" s="29" t="s">
        <v>927</v>
      </c>
      <c r="D204" s="29" t="s">
        <v>41</v>
      </c>
      <c r="E204" s="31">
        <v>2000</v>
      </c>
      <c r="F204" s="41">
        <v>74.510000000000005</v>
      </c>
      <c r="G204" s="29" t="s">
        <v>837</v>
      </c>
    </row>
    <row r="205" spans="1:7" x14ac:dyDescent="0.35">
      <c r="A205" s="39">
        <v>5144</v>
      </c>
      <c r="B205" s="40">
        <v>202</v>
      </c>
      <c r="C205" s="29" t="s">
        <v>928</v>
      </c>
      <c r="D205" s="29" t="s">
        <v>19</v>
      </c>
      <c r="E205" s="31">
        <v>1982</v>
      </c>
      <c r="F205" s="41">
        <v>74.36</v>
      </c>
      <c r="G205" s="29" t="s">
        <v>901</v>
      </c>
    </row>
    <row r="206" spans="1:7" x14ac:dyDescent="0.35">
      <c r="A206" s="39">
        <v>5897</v>
      </c>
      <c r="B206" s="40">
        <v>203</v>
      </c>
      <c r="C206" s="29" t="s">
        <v>929</v>
      </c>
      <c r="D206" s="29" t="s">
        <v>37</v>
      </c>
      <c r="E206" s="31">
        <v>1987</v>
      </c>
      <c r="F206" s="41">
        <v>74.36</v>
      </c>
      <c r="G206" s="29" t="s">
        <v>772</v>
      </c>
    </row>
    <row r="207" spans="1:7" x14ac:dyDescent="0.35">
      <c r="A207" s="39">
        <v>10247</v>
      </c>
      <c r="B207" s="40">
        <v>204</v>
      </c>
      <c r="C207" s="29" t="s">
        <v>930</v>
      </c>
      <c r="D207" s="29" t="s">
        <v>21</v>
      </c>
      <c r="E207" s="31">
        <v>2001</v>
      </c>
      <c r="F207" s="41">
        <v>74.319999999999993</v>
      </c>
      <c r="G207" s="29" t="s">
        <v>821</v>
      </c>
    </row>
    <row r="208" spans="1:7" x14ac:dyDescent="0.35">
      <c r="A208" s="39">
        <v>7313</v>
      </c>
      <c r="B208" s="40">
        <v>205</v>
      </c>
      <c r="C208" s="29" t="s">
        <v>931</v>
      </c>
      <c r="D208" s="29" t="s">
        <v>19</v>
      </c>
      <c r="E208" s="31">
        <v>1993</v>
      </c>
      <c r="F208" s="41">
        <v>74.242810769343748</v>
      </c>
      <c r="G208" s="29" t="s">
        <v>899</v>
      </c>
    </row>
    <row r="209" spans="1:7" x14ac:dyDescent="0.35">
      <c r="A209" s="39">
        <v>5374</v>
      </c>
      <c r="B209" s="40">
        <v>206</v>
      </c>
      <c r="C209" s="29" t="s">
        <v>932</v>
      </c>
      <c r="D209" s="29" t="s">
        <v>933</v>
      </c>
      <c r="E209" s="31">
        <v>1984</v>
      </c>
      <c r="F209" s="41">
        <v>74.06</v>
      </c>
      <c r="G209" s="29" t="s">
        <v>934</v>
      </c>
    </row>
    <row r="210" spans="1:7" x14ac:dyDescent="0.35">
      <c r="A210" s="39">
        <v>6840</v>
      </c>
      <c r="B210" s="40">
        <v>207</v>
      </c>
      <c r="C210" s="29" t="s">
        <v>33</v>
      </c>
      <c r="D210" s="29" t="s">
        <v>34</v>
      </c>
      <c r="E210" s="31">
        <v>1991</v>
      </c>
      <c r="F210" s="41">
        <v>74</v>
      </c>
      <c r="G210" s="29" t="s">
        <v>653</v>
      </c>
    </row>
    <row r="211" spans="1:7" x14ac:dyDescent="0.35">
      <c r="A211" s="39">
        <v>7805</v>
      </c>
      <c r="B211" s="40">
        <v>208</v>
      </c>
      <c r="C211" s="29" t="s">
        <v>935</v>
      </c>
      <c r="D211" s="29" t="s">
        <v>17</v>
      </c>
      <c r="E211" s="31">
        <v>1994</v>
      </c>
      <c r="F211" s="41">
        <v>73.900000000000006</v>
      </c>
      <c r="G211" s="29" t="s">
        <v>837</v>
      </c>
    </row>
    <row r="212" spans="1:7" x14ac:dyDescent="0.35">
      <c r="A212" s="39">
        <v>4445</v>
      </c>
      <c r="B212" s="40">
        <v>209</v>
      </c>
      <c r="C212" s="29" t="s">
        <v>588</v>
      </c>
      <c r="D212" s="29" t="s">
        <v>120</v>
      </c>
      <c r="E212" s="31">
        <v>1977</v>
      </c>
      <c r="F212" s="41">
        <v>72.964417499999996</v>
      </c>
      <c r="G212" s="29" t="s">
        <v>703</v>
      </c>
    </row>
    <row r="213" spans="1:7" x14ac:dyDescent="0.35">
      <c r="A213" s="39">
        <v>7685</v>
      </c>
      <c r="B213" s="40">
        <v>210</v>
      </c>
      <c r="C213" s="29" t="s">
        <v>936</v>
      </c>
      <c r="D213" s="29" t="s">
        <v>937</v>
      </c>
      <c r="E213" s="31">
        <v>1994</v>
      </c>
      <c r="F213" s="41">
        <v>72.7207425</v>
      </c>
      <c r="G213" s="29" t="s">
        <v>821</v>
      </c>
    </row>
    <row r="214" spans="1:7" x14ac:dyDescent="0.35">
      <c r="A214" s="39">
        <v>4669</v>
      </c>
      <c r="B214" s="40">
        <v>211</v>
      </c>
      <c r="C214" s="29" t="s">
        <v>255</v>
      </c>
      <c r="D214" s="29" t="s">
        <v>371</v>
      </c>
      <c r="E214" s="31">
        <v>1978</v>
      </c>
      <c r="F214" s="41">
        <v>72.69</v>
      </c>
      <c r="G214" s="29" t="s">
        <v>821</v>
      </c>
    </row>
    <row r="215" spans="1:7" x14ac:dyDescent="0.35">
      <c r="A215" s="39">
        <v>4231</v>
      </c>
      <c r="B215" s="40">
        <v>212</v>
      </c>
      <c r="C215" s="29" t="s">
        <v>938</v>
      </c>
      <c r="D215" s="29" t="s">
        <v>114</v>
      </c>
      <c r="E215" s="31">
        <v>1975</v>
      </c>
      <c r="F215" s="41">
        <v>72.22</v>
      </c>
      <c r="G215" s="29" t="s">
        <v>792</v>
      </c>
    </row>
    <row r="216" spans="1:7" x14ac:dyDescent="0.35">
      <c r="A216" s="39">
        <v>4679</v>
      </c>
      <c r="B216" s="40">
        <v>213</v>
      </c>
      <c r="C216" s="29" t="s">
        <v>36</v>
      </c>
      <c r="D216" s="29" t="s">
        <v>37</v>
      </c>
      <c r="E216" s="31">
        <v>1979</v>
      </c>
      <c r="F216" s="41">
        <v>72.14</v>
      </c>
      <c r="G216" s="29" t="s">
        <v>655</v>
      </c>
    </row>
    <row r="217" spans="1:7" x14ac:dyDescent="0.35">
      <c r="A217" s="39">
        <v>7197</v>
      </c>
      <c r="B217" s="40">
        <v>214</v>
      </c>
      <c r="C217" s="29" t="s">
        <v>939</v>
      </c>
      <c r="D217" s="29" t="s">
        <v>19</v>
      </c>
      <c r="E217" s="31">
        <v>1992</v>
      </c>
      <c r="F217" s="41">
        <v>71.802000000000007</v>
      </c>
      <c r="G217" s="29" t="s">
        <v>940</v>
      </c>
    </row>
    <row r="218" spans="1:7" x14ac:dyDescent="0.35">
      <c r="A218" s="39">
        <v>3651</v>
      </c>
      <c r="B218" s="40">
        <v>215</v>
      </c>
      <c r="C218" s="29" t="s">
        <v>941</v>
      </c>
      <c r="D218" s="29" t="s">
        <v>34</v>
      </c>
      <c r="E218" s="31">
        <v>1972</v>
      </c>
      <c r="F218" s="41">
        <v>71.790000000000006</v>
      </c>
      <c r="G218" s="29" t="s">
        <v>877</v>
      </c>
    </row>
    <row r="219" spans="1:7" x14ac:dyDescent="0.35">
      <c r="A219" s="39">
        <v>7152</v>
      </c>
      <c r="B219" s="40">
        <v>216</v>
      </c>
      <c r="C219" s="29" t="s">
        <v>942</v>
      </c>
      <c r="D219" s="29" t="s">
        <v>199</v>
      </c>
      <c r="E219" s="31">
        <v>1992</v>
      </c>
      <c r="F219" s="41">
        <v>71.58</v>
      </c>
      <c r="G219" s="29" t="s">
        <v>674</v>
      </c>
    </row>
    <row r="220" spans="1:7" x14ac:dyDescent="0.35">
      <c r="A220" s="39">
        <v>11508</v>
      </c>
      <c r="B220" s="40">
        <v>217</v>
      </c>
      <c r="C220" s="29" t="s">
        <v>943</v>
      </c>
      <c r="D220" s="29" t="s">
        <v>944</v>
      </c>
      <c r="E220" s="31">
        <v>2004</v>
      </c>
      <c r="F220" s="41">
        <v>71.430000000000007</v>
      </c>
      <c r="G220" s="29" t="s">
        <v>807</v>
      </c>
    </row>
    <row r="221" spans="1:7" x14ac:dyDescent="0.35">
      <c r="A221" s="39">
        <v>4864</v>
      </c>
      <c r="B221" s="40">
        <v>218</v>
      </c>
      <c r="C221" s="29" t="s">
        <v>945</v>
      </c>
      <c r="D221" s="29" t="s">
        <v>531</v>
      </c>
      <c r="E221" s="31">
        <v>1980</v>
      </c>
      <c r="F221" s="41">
        <v>71.19</v>
      </c>
      <c r="G221" s="29" t="s">
        <v>746</v>
      </c>
    </row>
    <row r="222" spans="1:7" x14ac:dyDescent="0.35">
      <c r="A222" s="39">
        <v>3454</v>
      </c>
      <c r="B222" s="40">
        <v>219</v>
      </c>
      <c r="C222" s="29" t="s">
        <v>946</v>
      </c>
      <c r="D222" s="29" t="s">
        <v>208</v>
      </c>
      <c r="E222" s="31">
        <v>1970</v>
      </c>
      <c r="F222" s="41">
        <v>71.05</v>
      </c>
      <c r="G222" s="29" t="s">
        <v>823</v>
      </c>
    </row>
    <row r="223" spans="1:7" x14ac:dyDescent="0.35">
      <c r="A223" s="39">
        <v>10388</v>
      </c>
      <c r="B223" s="40">
        <v>220</v>
      </c>
      <c r="C223" s="29" t="s">
        <v>853</v>
      </c>
      <c r="D223" s="29" t="s">
        <v>17</v>
      </c>
      <c r="E223" s="31">
        <v>2005</v>
      </c>
      <c r="F223" s="41">
        <v>71.05</v>
      </c>
      <c r="G223" s="29" t="s">
        <v>947</v>
      </c>
    </row>
    <row r="224" spans="1:7" x14ac:dyDescent="0.35">
      <c r="A224" s="39">
        <v>4858</v>
      </c>
      <c r="B224" s="40">
        <v>221</v>
      </c>
      <c r="C224" s="29" t="s">
        <v>948</v>
      </c>
      <c r="D224" s="29" t="s">
        <v>120</v>
      </c>
      <c r="E224" s="31">
        <v>1980</v>
      </c>
      <c r="F224" s="41">
        <v>70.95</v>
      </c>
      <c r="G224" s="29" t="s">
        <v>800</v>
      </c>
    </row>
    <row r="225" spans="1:7" x14ac:dyDescent="0.35">
      <c r="A225" s="39">
        <v>12078</v>
      </c>
      <c r="B225" s="40">
        <v>222</v>
      </c>
      <c r="C225" s="29" t="s">
        <v>949</v>
      </c>
      <c r="D225" s="29" t="s">
        <v>131</v>
      </c>
      <c r="E225" s="31">
        <v>2005</v>
      </c>
      <c r="F225" s="41">
        <v>70.88</v>
      </c>
      <c r="G225" s="29" t="s">
        <v>950</v>
      </c>
    </row>
    <row r="226" spans="1:7" x14ac:dyDescent="0.35">
      <c r="A226" s="39">
        <v>10048</v>
      </c>
      <c r="B226" s="40">
        <v>223</v>
      </c>
      <c r="C226" s="29" t="s">
        <v>951</v>
      </c>
      <c r="D226" s="29" t="s">
        <v>80</v>
      </c>
      <c r="E226" s="31">
        <v>2000</v>
      </c>
      <c r="F226" s="41">
        <v>70.77</v>
      </c>
      <c r="G226" s="29" t="s">
        <v>861</v>
      </c>
    </row>
    <row r="227" spans="1:7" x14ac:dyDescent="0.35">
      <c r="A227" s="39">
        <v>4163</v>
      </c>
      <c r="B227" s="40">
        <v>224</v>
      </c>
      <c r="C227" s="29" t="s">
        <v>952</v>
      </c>
      <c r="D227" s="29" t="s">
        <v>201</v>
      </c>
      <c r="E227" s="31">
        <v>1975</v>
      </c>
      <c r="F227" s="41">
        <v>70.650000000000006</v>
      </c>
      <c r="G227" s="29" t="s">
        <v>953</v>
      </c>
    </row>
    <row r="228" spans="1:7" x14ac:dyDescent="0.35">
      <c r="A228" s="39">
        <v>10331</v>
      </c>
      <c r="B228" s="40">
        <v>225</v>
      </c>
      <c r="C228" s="29" t="s">
        <v>810</v>
      </c>
      <c r="D228" s="29" t="s">
        <v>89</v>
      </c>
      <c r="E228" s="31">
        <v>2002</v>
      </c>
      <c r="F228" s="41">
        <v>70.45</v>
      </c>
      <c r="G228" s="29" t="s">
        <v>814</v>
      </c>
    </row>
    <row r="229" spans="1:7" x14ac:dyDescent="0.35">
      <c r="A229" s="39">
        <v>2336</v>
      </c>
      <c r="B229" s="40">
        <v>226</v>
      </c>
      <c r="C229" s="29" t="s">
        <v>954</v>
      </c>
      <c r="D229" s="29" t="s">
        <v>955</v>
      </c>
      <c r="E229" s="31">
        <v>1964</v>
      </c>
      <c r="F229" s="41">
        <v>70.45</v>
      </c>
      <c r="G229" s="29" t="s">
        <v>759</v>
      </c>
    </row>
    <row r="230" spans="1:7" x14ac:dyDescent="0.35">
      <c r="A230" s="39">
        <v>6389</v>
      </c>
      <c r="B230" s="40">
        <v>227</v>
      </c>
      <c r="C230" s="29" t="s">
        <v>956</v>
      </c>
      <c r="D230" s="29" t="s">
        <v>108</v>
      </c>
      <c r="E230" s="31">
        <v>1989</v>
      </c>
      <c r="F230" s="41">
        <v>70.37</v>
      </c>
      <c r="G230" s="29" t="s">
        <v>845</v>
      </c>
    </row>
    <row r="231" spans="1:7" x14ac:dyDescent="0.35">
      <c r="A231" s="39">
        <v>8745</v>
      </c>
      <c r="B231" s="40">
        <v>228</v>
      </c>
      <c r="C231" s="29" t="s">
        <v>957</v>
      </c>
      <c r="D231" s="29" t="s">
        <v>108</v>
      </c>
      <c r="E231" s="31">
        <v>1996</v>
      </c>
      <c r="F231" s="41">
        <v>70.341929999999991</v>
      </c>
      <c r="G231" s="29" t="s">
        <v>958</v>
      </c>
    </row>
    <row r="232" spans="1:7" x14ac:dyDescent="0.35">
      <c r="A232" s="39">
        <v>2881</v>
      </c>
      <c r="B232" s="40">
        <v>229</v>
      </c>
      <c r="C232" s="29" t="s">
        <v>959</v>
      </c>
      <c r="D232" s="29" t="s">
        <v>296</v>
      </c>
      <c r="E232" s="31">
        <v>1967</v>
      </c>
      <c r="F232" s="41">
        <v>70</v>
      </c>
      <c r="G232" s="29" t="s">
        <v>896</v>
      </c>
    </row>
    <row r="233" spans="1:7" x14ac:dyDescent="0.35">
      <c r="A233" s="39">
        <v>8354</v>
      </c>
      <c r="B233" s="40">
        <v>230</v>
      </c>
      <c r="C233" s="29" t="s">
        <v>697</v>
      </c>
      <c r="D233" s="29" t="s">
        <v>84</v>
      </c>
      <c r="E233" s="31">
        <v>1995</v>
      </c>
      <c r="F233" s="41">
        <v>70</v>
      </c>
      <c r="G233" s="29" t="s">
        <v>785</v>
      </c>
    </row>
    <row r="234" spans="1:7" x14ac:dyDescent="0.35">
      <c r="A234" s="39">
        <v>9105</v>
      </c>
      <c r="B234" s="40">
        <v>231</v>
      </c>
      <c r="C234" s="29" t="s">
        <v>960</v>
      </c>
      <c r="D234" s="29" t="s">
        <v>961</v>
      </c>
      <c r="E234" s="31">
        <v>1997</v>
      </c>
      <c r="F234" s="41">
        <v>70</v>
      </c>
      <c r="G234" s="29" t="s">
        <v>845</v>
      </c>
    </row>
    <row r="235" spans="1:7" x14ac:dyDescent="0.35">
      <c r="A235" s="39">
        <v>4027</v>
      </c>
      <c r="B235" s="40">
        <v>232</v>
      </c>
      <c r="C235" s="29" t="s">
        <v>962</v>
      </c>
      <c r="D235" s="29" t="s">
        <v>457</v>
      </c>
      <c r="E235" s="31">
        <v>1974</v>
      </c>
      <c r="F235" s="41">
        <v>70</v>
      </c>
      <c r="G235" s="29" t="s">
        <v>953</v>
      </c>
    </row>
    <row r="236" spans="1:7" x14ac:dyDescent="0.35">
      <c r="A236" s="39">
        <v>8982</v>
      </c>
      <c r="B236" s="40">
        <v>233</v>
      </c>
      <c r="C236" s="29" t="s">
        <v>963</v>
      </c>
      <c r="D236" s="29" t="s">
        <v>41</v>
      </c>
      <c r="E236" s="31">
        <v>1996</v>
      </c>
      <c r="F236" s="41">
        <v>69.811330687500003</v>
      </c>
      <c r="G236" s="29" t="s">
        <v>964</v>
      </c>
    </row>
    <row r="237" spans="1:7" x14ac:dyDescent="0.35">
      <c r="A237" s="39">
        <v>11626</v>
      </c>
      <c r="B237" s="40">
        <v>234</v>
      </c>
      <c r="C237" s="29" t="s">
        <v>965</v>
      </c>
      <c r="D237" s="29" t="s">
        <v>47</v>
      </c>
      <c r="E237" s="31">
        <v>2005</v>
      </c>
      <c r="F237" s="41">
        <v>69.7</v>
      </c>
      <c r="G237" s="29" t="s">
        <v>888</v>
      </c>
    </row>
    <row r="238" spans="1:7" x14ac:dyDescent="0.35">
      <c r="A238" s="39">
        <v>6495</v>
      </c>
      <c r="B238" s="40">
        <v>235</v>
      </c>
      <c r="C238" s="29" t="s">
        <v>261</v>
      </c>
      <c r="D238" s="29" t="s">
        <v>57</v>
      </c>
      <c r="E238" s="31">
        <v>1990</v>
      </c>
      <c r="F238" s="41">
        <v>69.41</v>
      </c>
      <c r="G238" s="29" t="s">
        <v>674</v>
      </c>
    </row>
    <row r="239" spans="1:7" x14ac:dyDescent="0.35">
      <c r="A239" s="39">
        <v>10089</v>
      </c>
      <c r="B239" s="40">
        <v>236</v>
      </c>
      <c r="C239" s="29" t="s">
        <v>966</v>
      </c>
      <c r="D239" s="29" t="s">
        <v>241</v>
      </c>
      <c r="E239" s="31">
        <v>2000</v>
      </c>
      <c r="F239" s="41">
        <v>69.23</v>
      </c>
      <c r="G239" s="29" t="s">
        <v>967</v>
      </c>
    </row>
    <row r="240" spans="1:7" x14ac:dyDescent="0.35">
      <c r="A240" s="39">
        <v>10809</v>
      </c>
      <c r="B240" s="40">
        <v>237</v>
      </c>
      <c r="C240" s="29" t="s">
        <v>968</v>
      </c>
      <c r="D240" s="29" t="s">
        <v>108</v>
      </c>
      <c r="E240" s="31">
        <v>2006</v>
      </c>
      <c r="F240" s="41">
        <v>69.06</v>
      </c>
      <c r="G240" s="29" t="s">
        <v>857</v>
      </c>
    </row>
    <row r="241" spans="1:7" x14ac:dyDescent="0.35">
      <c r="A241" s="39">
        <v>3883</v>
      </c>
      <c r="B241" s="40">
        <v>238</v>
      </c>
      <c r="C241" s="29" t="s">
        <v>969</v>
      </c>
      <c r="D241" s="29" t="s">
        <v>970</v>
      </c>
      <c r="E241" s="31">
        <v>1973</v>
      </c>
      <c r="F241" s="41">
        <v>69.05</v>
      </c>
      <c r="G241" s="29" t="s">
        <v>792</v>
      </c>
    </row>
    <row r="242" spans="1:7" x14ac:dyDescent="0.35">
      <c r="A242" s="39">
        <v>1019</v>
      </c>
      <c r="B242" s="40">
        <v>239</v>
      </c>
      <c r="C242" s="29" t="s">
        <v>971</v>
      </c>
      <c r="D242" s="29" t="s">
        <v>693</v>
      </c>
      <c r="E242" s="31">
        <v>1955</v>
      </c>
      <c r="F242" s="41">
        <v>68.89</v>
      </c>
      <c r="G242" s="29" t="s">
        <v>972</v>
      </c>
    </row>
    <row r="243" spans="1:7" x14ac:dyDescent="0.35">
      <c r="A243" s="39">
        <v>9322</v>
      </c>
      <c r="B243" s="40">
        <v>240</v>
      </c>
      <c r="C243" s="29" t="s">
        <v>973</v>
      </c>
      <c r="D243" s="29" t="s">
        <v>143</v>
      </c>
      <c r="E243" s="31">
        <v>1997</v>
      </c>
      <c r="F243" s="41">
        <v>68.790000000000006</v>
      </c>
      <c r="G243" s="29" t="s">
        <v>953</v>
      </c>
    </row>
    <row r="244" spans="1:7" x14ac:dyDescent="0.35">
      <c r="A244" s="39">
        <v>3101</v>
      </c>
      <c r="B244" s="40">
        <v>241</v>
      </c>
      <c r="C244" s="29" t="s">
        <v>974</v>
      </c>
      <c r="D244" s="29" t="s">
        <v>146</v>
      </c>
      <c r="E244" s="31">
        <v>1968</v>
      </c>
      <c r="F244" s="41">
        <v>68.709999999999994</v>
      </c>
      <c r="G244" s="29" t="s">
        <v>934</v>
      </c>
    </row>
    <row r="245" spans="1:7" x14ac:dyDescent="0.35">
      <c r="A245" s="39">
        <v>4422</v>
      </c>
      <c r="B245" s="40">
        <v>242</v>
      </c>
      <c r="C245" s="29" t="s">
        <v>975</v>
      </c>
      <c r="D245" s="29" t="s">
        <v>241</v>
      </c>
      <c r="E245" s="31">
        <v>1977</v>
      </c>
      <c r="F245" s="41">
        <v>68.569999999999993</v>
      </c>
      <c r="G245" s="29" t="s">
        <v>843</v>
      </c>
    </row>
    <row r="246" spans="1:7" x14ac:dyDescent="0.35">
      <c r="A246" s="39">
        <v>12203</v>
      </c>
      <c r="B246" s="40">
        <v>243</v>
      </c>
      <c r="C246" s="29" t="s">
        <v>976</v>
      </c>
      <c r="D246" s="29" t="s">
        <v>99</v>
      </c>
      <c r="E246" s="31">
        <v>2002</v>
      </c>
      <c r="F246" s="41">
        <v>68.209999999999994</v>
      </c>
      <c r="G246" s="29" t="s">
        <v>857</v>
      </c>
    </row>
    <row r="247" spans="1:7" ht="15" customHeight="1" x14ac:dyDescent="0.35">
      <c r="A247" s="39">
        <v>7861</v>
      </c>
      <c r="B247" s="40">
        <v>244</v>
      </c>
      <c r="C247" s="29" t="s">
        <v>977</v>
      </c>
      <c r="D247" s="29" t="s">
        <v>99</v>
      </c>
      <c r="E247" s="31">
        <v>1994</v>
      </c>
      <c r="F247" s="41">
        <v>68.192899999999995</v>
      </c>
      <c r="G247" s="29" t="s">
        <v>809</v>
      </c>
    </row>
    <row r="248" spans="1:7" x14ac:dyDescent="0.35">
      <c r="A248" s="39">
        <v>5162</v>
      </c>
      <c r="B248" s="40">
        <v>245</v>
      </c>
      <c r="C248" s="29" t="s">
        <v>36</v>
      </c>
      <c r="D248" s="29" t="s">
        <v>168</v>
      </c>
      <c r="E248" s="31">
        <v>1982</v>
      </c>
      <c r="F248" s="41">
        <v>68.13</v>
      </c>
      <c r="G248" s="29" t="s">
        <v>800</v>
      </c>
    </row>
    <row r="249" spans="1:7" x14ac:dyDescent="0.35">
      <c r="A249" s="39">
        <v>3682</v>
      </c>
      <c r="B249" s="40">
        <v>246</v>
      </c>
      <c r="C249" s="29" t="s">
        <v>978</v>
      </c>
      <c r="D249" s="29" t="s">
        <v>371</v>
      </c>
      <c r="E249" s="31">
        <v>1972</v>
      </c>
      <c r="F249" s="41">
        <v>68</v>
      </c>
      <c r="G249" s="29" t="s">
        <v>897</v>
      </c>
    </row>
    <row r="250" spans="1:7" x14ac:dyDescent="0.35">
      <c r="A250" s="39">
        <v>7027</v>
      </c>
      <c r="B250" s="40">
        <v>247</v>
      </c>
      <c r="C250" s="29" t="s">
        <v>119</v>
      </c>
      <c r="D250" s="29" t="s">
        <v>126</v>
      </c>
      <c r="E250" s="31">
        <v>1992</v>
      </c>
      <c r="F250" s="41">
        <v>67.78</v>
      </c>
      <c r="G250" s="29" t="s">
        <v>691</v>
      </c>
    </row>
    <row r="251" spans="1:7" x14ac:dyDescent="0.35">
      <c r="A251" s="39">
        <v>1143</v>
      </c>
      <c r="B251" s="40">
        <v>248</v>
      </c>
      <c r="C251" s="29" t="s">
        <v>827</v>
      </c>
      <c r="D251" s="29" t="s">
        <v>65</v>
      </c>
      <c r="E251" s="31">
        <v>1980</v>
      </c>
      <c r="F251" s="41">
        <v>67.363953749999993</v>
      </c>
      <c r="G251" s="29" t="s">
        <v>807</v>
      </c>
    </row>
    <row r="252" spans="1:7" x14ac:dyDescent="0.35">
      <c r="A252" s="39">
        <v>13621</v>
      </c>
      <c r="B252" s="40">
        <v>249</v>
      </c>
      <c r="C252" s="29" t="s">
        <v>979</v>
      </c>
      <c r="D252" s="29" t="s">
        <v>201</v>
      </c>
      <c r="E252" s="31">
        <v>1970</v>
      </c>
      <c r="F252" s="41">
        <v>66.77</v>
      </c>
      <c r="G252" s="29" t="s">
        <v>837</v>
      </c>
    </row>
    <row r="253" spans="1:7" x14ac:dyDescent="0.35">
      <c r="A253" s="39">
        <v>3356</v>
      </c>
      <c r="B253" s="40">
        <v>250</v>
      </c>
      <c r="C253" s="29" t="s">
        <v>980</v>
      </c>
      <c r="D253" s="29" t="s">
        <v>126</v>
      </c>
      <c r="E253" s="31">
        <v>1970</v>
      </c>
      <c r="F253" s="41">
        <v>66.739999999999995</v>
      </c>
      <c r="G253" s="29" t="s">
        <v>953</v>
      </c>
    </row>
    <row r="254" spans="1:7" x14ac:dyDescent="0.35">
      <c r="A254" s="39">
        <v>3886</v>
      </c>
      <c r="B254" s="40">
        <v>251</v>
      </c>
      <c r="C254" s="29" t="s">
        <v>981</v>
      </c>
      <c r="D254" s="29" t="s">
        <v>126</v>
      </c>
      <c r="E254" s="31">
        <v>1973</v>
      </c>
      <c r="F254" s="41">
        <v>66.67</v>
      </c>
      <c r="G254" s="29" t="s">
        <v>901</v>
      </c>
    </row>
    <row r="255" spans="1:7" x14ac:dyDescent="0.35">
      <c r="A255" s="39">
        <v>5240</v>
      </c>
      <c r="B255" s="40">
        <v>252</v>
      </c>
      <c r="C255" s="29" t="s">
        <v>982</v>
      </c>
      <c r="D255" s="29" t="s">
        <v>170</v>
      </c>
      <c r="E255" s="31">
        <v>1983</v>
      </c>
      <c r="F255" s="41">
        <v>66.67</v>
      </c>
      <c r="G255" s="29" t="s">
        <v>983</v>
      </c>
    </row>
    <row r="256" spans="1:7" x14ac:dyDescent="0.35">
      <c r="A256" s="39">
        <v>4314</v>
      </c>
      <c r="B256" s="40">
        <v>253</v>
      </c>
      <c r="C256" s="29" t="s">
        <v>984</v>
      </c>
      <c r="D256" s="29" t="s">
        <v>146</v>
      </c>
      <c r="E256" s="31">
        <v>1976</v>
      </c>
      <c r="F256" s="41">
        <v>66.040000000000006</v>
      </c>
      <c r="G256" s="29" t="s">
        <v>707</v>
      </c>
    </row>
    <row r="257" spans="1:7" x14ac:dyDescent="0.35">
      <c r="A257" s="39">
        <v>6627</v>
      </c>
      <c r="B257" s="40">
        <v>254</v>
      </c>
      <c r="C257" s="29" t="s">
        <v>985</v>
      </c>
      <c r="D257" s="29" t="s">
        <v>89</v>
      </c>
      <c r="E257" s="31">
        <v>1990</v>
      </c>
      <c r="F257" s="41">
        <v>66</v>
      </c>
      <c r="G257" s="29" t="s">
        <v>843</v>
      </c>
    </row>
    <row r="258" spans="1:7" x14ac:dyDescent="0.35">
      <c r="A258" s="39">
        <v>5574</v>
      </c>
      <c r="B258" s="40">
        <v>255</v>
      </c>
      <c r="C258" s="29" t="s">
        <v>986</v>
      </c>
      <c r="D258" s="29" t="s">
        <v>199</v>
      </c>
      <c r="E258" s="31">
        <v>1986</v>
      </c>
      <c r="F258" s="41">
        <v>65.204999999999998</v>
      </c>
      <c r="G258" s="29" t="s">
        <v>987</v>
      </c>
    </row>
    <row r="259" spans="1:7" x14ac:dyDescent="0.35">
      <c r="A259" s="39">
        <v>2414</v>
      </c>
      <c r="B259" s="40">
        <v>256</v>
      </c>
      <c r="C259" s="29" t="s">
        <v>988</v>
      </c>
      <c r="D259" s="29" t="s">
        <v>371</v>
      </c>
      <c r="E259" s="31">
        <v>1964</v>
      </c>
      <c r="F259" s="41">
        <v>65</v>
      </c>
      <c r="G259" s="29" t="s">
        <v>901</v>
      </c>
    </row>
    <row r="260" spans="1:7" x14ac:dyDescent="0.35">
      <c r="A260" s="39">
        <v>896</v>
      </c>
      <c r="B260" s="40">
        <v>257</v>
      </c>
      <c r="C260" s="29" t="s">
        <v>49</v>
      </c>
      <c r="D260" s="29" t="s">
        <v>50</v>
      </c>
      <c r="E260" s="31">
        <v>1954</v>
      </c>
      <c r="F260" s="41">
        <v>64.47</v>
      </c>
      <c r="G260" s="29" t="s">
        <v>51</v>
      </c>
    </row>
    <row r="261" spans="1:7" x14ac:dyDescent="0.35">
      <c r="A261" s="39">
        <v>12571</v>
      </c>
      <c r="B261" s="40">
        <v>258</v>
      </c>
      <c r="C261" s="29" t="s">
        <v>787</v>
      </c>
      <c r="D261" s="29" t="s">
        <v>989</v>
      </c>
      <c r="E261" s="31">
        <v>2006</v>
      </c>
      <c r="F261" s="41">
        <v>64.289999999999992</v>
      </c>
      <c r="G261" s="29" t="s">
        <v>681</v>
      </c>
    </row>
    <row r="262" spans="1:7" x14ac:dyDescent="0.35">
      <c r="A262" s="39">
        <v>3534</v>
      </c>
      <c r="B262" s="40">
        <v>259</v>
      </c>
      <c r="C262" s="29" t="s">
        <v>990</v>
      </c>
      <c r="D262" s="29" t="s">
        <v>146</v>
      </c>
      <c r="E262" s="31">
        <v>1971</v>
      </c>
      <c r="F262" s="41">
        <v>64.11</v>
      </c>
      <c r="G262" s="29" t="s">
        <v>915</v>
      </c>
    </row>
    <row r="263" spans="1:7" x14ac:dyDescent="0.35">
      <c r="A263" s="39">
        <v>6304</v>
      </c>
      <c r="B263" s="40">
        <v>260</v>
      </c>
      <c r="C263" s="29" t="s">
        <v>991</v>
      </c>
      <c r="D263" s="29" t="s">
        <v>143</v>
      </c>
      <c r="E263" s="31">
        <v>1989</v>
      </c>
      <c r="F263" s="41">
        <v>64.099999999999994</v>
      </c>
      <c r="G263" s="29" t="s">
        <v>983</v>
      </c>
    </row>
    <row r="264" spans="1:7" x14ac:dyDescent="0.35">
      <c r="A264" s="39">
        <v>5660</v>
      </c>
      <c r="B264" s="40">
        <v>261</v>
      </c>
      <c r="C264" s="29" t="s">
        <v>992</v>
      </c>
      <c r="D264" s="29" t="s">
        <v>19</v>
      </c>
      <c r="E264" s="31">
        <v>1986</v>
      </c>
      <c r="F264" s="41">
        <v>63.89</v>
      </c>
      <c r="G264" s="29" t="s">
        <v>993</v>
      </c>
    </row>
    <row r="265" spans="1:7" x14ac:dyDescent="0.35">
      <c r="A265" s="39">
        <v>5094</v>
      </c>
      <c r="B265" s="40">
        <v>262</v>
      </c>
      <c r="C265" s="29" t="s">
        <v>994</v>
      </c>
      <c r="D265" s="29" t="s">
        <v>41</v>
      </c>
      <c r="E265" s="31">
        <v>1982</v>
      </c>
      <c r="F265" s="41">
        <v>63.89</v>
      </c>
      <c r="G265" s="29" t="s">
        <v>772</v>
      </c>
    </row>
    <row r="266" spans="1:7" x14ac:dyDescent="0.35">
      <c r="A266" s="39">
        <v>15100</v>
      </c>
      <c r="B266" s="40">
        <v>263</v>
      </c>
      <c r="C266" s="29" t="s">
        <v>52</v>
      </c>
      <c r="D266" s="29" t="s">
        <v>53</v>
      </c>
      <c r="E266" s="31">
        <v>1976</v>
      </c>
      <c r="F266" s="41">
        <v>63.53</v>
      </c>
      <c r="G266" s="29" t="s">
        <v>652</v>
      </c>
    </row>
    <row r="267" spans="1:7" x14ac:dyDescent="0.35">
      <c r="A267" s="39">
        <v>4138</v>
      </c>
      <c r="B267" s="40">
        <v>264</v>
      </c>
      <c r="C267" s="29" t="s">
        <v>255</v>
      </c>
      <c r="D267" s="29" t="s">
        <v>995</v>
      </c>
      <c r="E267" s="31">
        <v>1975</v>
      </c>
      <c r="F267" s="41">
        <v>63.33</v>
      </c>
      <c r="G267" s="29" t="s">
        <v>800</v>
      </c>
    </row>
    <row r="268" spans="1:7" x14ac:dyDescent="0.35">
      <c r="A268" s="39">
        <v>6553</v>
      </c>
      <c r="B268" s="40">
        <v>265</v>
      </c>
      <c r="C268" s="29" t="s">
        <v>996</v>
      </c>
      <c r="D268" s="29" t="s">
        <v>487</v>
      </c>
      <c r="E268" s="31">
        <v>1990</v>
      </c>
      <c r="F268" s="41">
        <v>63.33</v>
      </c>
      <c r="G268" s="29" t="s">
        <v>967</v>
      </c>
    </row>
    <row r="269" spans="1:7" x14ac:dyDescent="0.35">
      <c r="A269" s="39">
        <v>5264</v>
      </c>
      <c r="B269" s="40">
        <v>266</v>
      </c>
      <c r="C269" s="29" t="s">
        <v>997</v>
      </c>
      <c r="D269" s="29" t="s">
        <v>41</v>
      </c>
      <c r="E269" s="31">
        <v>1983</v>
      </c>
      <c r="F269" s="41">
        <v>63.21</v>
      </c>
      <c r="G269" s="29" t="s">
        <v>807</v>
      </c>
    </row>
    <row r="270" spans="1:7" x14ac:dyDescent="0.35">
      <c r="A270" s="39">
        <v>9534</v>
      </c>
      <c r="B270" s="40">
        <v>267</v>
      </c>
      <c r="C270" s="29" t="s">
        <v>709</v>
      </c>
      <c r="D270" s="29" t="s">
        <v>99</v>
      </c>
      <c r="E270" s="31">
        <v>1998</v>
      </c>
      <c r="F270" s="41">
        <v>63.00121949606249</v>
      </c>
      <c r="G270" s="29" t="s">
        <v>899</v>
      </c>
    </row>
    <row r="271" spans="1:7" x14ac:dyDescent="0.35">
      <c r="A271" s="39">
        <v>6296</v>
      </c>
      <c r="B271" s="40">
        <v>268</v>
      </c>
      <c r="C271" s="29" t="s">
        <v>998</v>
      </c>
      <c r="D271" s="29" t="s">
        <v>138</v>
      </c>
      <c r="E271" s="31">
        <v>1989</v>
      </c>
      <c r="F271" s="41">
        <v>62.5</v>
      </c>
      <c r="G271" s="29" t="s">
        <v>888</v>
      </c>
    </row>
    <row r="272" spans="1:7" x14ac:dyDescent="0.35">
      <c r="A272" s="39">
        <v>5227</v>
      </c>
      <c r="B272" s="40">
        <v>269</v>
      </c>
      <c r="C272" s="29" t="s">
        <v>54</v>
      </c>
      <c r="D272" s="29" t="s">
        <v>19</v>
      </c>
      <c r="E272" s="31">
        <v>1983</v>
      </c>
      <c r="F272" s="41">
        <v>62.5</v>
      </c>
      <c r="G272" s="29" t="s">
        <v>55</v>
      </c>
    </row>
    <row r="273" spans="1:7" x14ac:dyDescent="0.35">
      <c r="A273" s="39">
        <v>5049</v>
      </c>
      <c r="B273" s="40">
        <v>270</v>
      </c>
      <c r="C273" s="29" t="s">
        <v>56</v>
      </c>
      <c r="D273" s="29" t="s">
        <v>57</v>
      </c>
      <c r="E273" s="31">
        <v>1981</v>
      </c>
      <c r="F273" s="41">
        <v>61.879999999999995</v>
      </c>
      <c r="G273" s="29" t="s">
        <v>58</v>
      </c>
    </row>
    <row r="274" spans="1:7" x14ac:dyDescent="0.35">
      <c r="A274" s="39">
        <v>2253</v>
      </c>
      <c r="B274" s="40">
        <v>271</v>
      </c>
      <c r="C274" s="29" t="s">
        <v>999</v>
      </c>
      <c r="D274" s="29" t="s">
        <v>126</v>
      </c>
      <c r="E274" s="31">
        <v>1963</v>
      </c>
      <c r="F274" s="41">
        <v>61.63</v>
      </c>
      <c r="G274" s="29" t="s">
        <v>746</v>
      </c>
    </row>
    <row r="275" spans="1:7" x14ac:dyDescent="0.35">
      <c r="A275" s="39">
        <v>2459</v>
      </c>
      <c r="B275" s="40">
        <v>272</v>
      </c>
      <c r="C275" s="29" t="s">
        <v>1000</v>
      </c>
      <c r="D275" s="29" t="s">
        <v>199</v>
      </c>
      <c r="E275" s="31">
        <v>1964</v>
      </c>
      <c r="F275" s="41">
        <v>61.434569667093754</v>
      </c>
      <c r="G275" s="29" t="s">
        <v>899</v>
      </c>
    </row>
    <row r="276" spans="1:7" x14ac:dyDescent="0.35">
      <c r="A276" s="39">
        <v>2120</v>
      </c>
      <c r="B276" s="40">
        <v>273</v>
      </c>
      <c r="C276" s="29" t="s">
        <v>1001</v>
      </c>
      <c r="D276" s="29" t="s">
        <v>168</v>
      </c>
      <c r="E276" s="31">
        <v>1962</v>
      </c>
      <c r="F276" s="41">
        <v>61.085525231250003</v>
      </c>
      <c r="G276" s="29" t="s">
        <v>1002</v>
      </c>
    </row>
    <row r="277" spans="1:7" x14ac:dyDescent="0.35">
      <c r="A277" s="39">
        <v>10125</v>
      </c>
      <c r="B277" s="40">
        <v>274</v>
      </c>
      <c r="C277" s="29" t="s">
        <v>1003</v>
      </c>
      <c r="D277" s="29" t="s">
        <v>114</v>
      </c>
      <c r="E277" s="31">
        <v>2000</v>
      </c>
      <c r="F277" s="41">
        <v>60.87</v>
      </c>
      <c r="G277" s="29" t="s">
        <v>993</v>
      </c>
    </row>
    <row r="278" spans="1:7" x14ac:dyDescent="0.35">
      <c r="A278" s="43">
        <v>11713</v>
      </c>
      <c r="B278" s="44">
        <v>275</v>
      </c>
      <c r="C278" s="45" t="s">
        <v>1004</v>
      </c>
      <c r="D278" s="45" t="s">
        <v>114</v>
      </c>
      <c r="E278" s="46">
        <v>2001</v>
      </c>
      <c r="F278" s="47">
        <v>60.78</v>
      </c>
      <c r="G278" s="45" t="s">
        <v>1005</v>
      </c>
    </row>
    <row r="279" spans="1:7" x14ac:dyDescent="0.35">
      <c r="A279" s="39">
        <v>10870</v>
      </c>
      <c r="B279" s="40">
        <v>276</v>
      </c>
      <c r="C279" s="29" t="s">
        <v>1006</v>
      </c>
      <c r="D279" s="29" t="s">
        <v>143</v>
      </c>
      <c r="E279" s="31">
        <v>2003</v>
      </c>
      <c r="F279" s="41">
        <v>60.61</v>
      </c>
      <c r="G279" s="29" t="s">
        <v>873</v>
      </c>
    </row>
    <row r="280" spans="1:7" x14ac:dyDescent="0.35">
      <c r="A280" s="39">
        <v>13051</v>
      </c>
      <c r="B280" s="40">
        <v>277</v>
      </c>
      <c r="C280" s="29" t="s">
        <v>874</v>
      </c>
      <c r="D280" s="29" t="s">
        <v>17</v>
      </c>
      <c r="E280" s="31">
        <v>2003</v>
      </c>
      <c r="F280" s="41">
        <v>60.169674999999998</v>
      </c>
      <c r="G280" s="29" t="s">
        <v>707</v>
      </c>
    </row>
    <row r="281" spans="1:7" x14ac:dyDescent="0.35">
      <c r="A281" s="39">
        <v>2500</v>
      </c>
      <c r="B281" s="40">
        <v>278</v>
      </c>
      <c r="C281" s="29" t="s">
        <v>783</v>
      </c>
      <c r="D281" s="29" t="s">
        <v>60</v>
      </c>
      <c r="E281" s="31">
        <v>1964</v>
      </c>
      <c r="F281" s="41">
        <v>60</v>
      </c>
      <c r="G281" s="29" t="s">
        <v>785</v>
      </c>
    </row>
    <row r="282" spans="1:7" x14ac:dyDescent="0.35">
      <c r="A282" s="39">
        <v>14027</v>
      </c>
      <c r="B282" s="40">
        <v>279</v>
      </c>
      <c r="C282" s="29" t="s">
        <v>1007</v>
      </c>
      <c r="D282" s="29" t="s">
        <v>17</v>
      </c>
      <c r="E282" s="31">
        <v>1992</v>
      </c>
      <c r="F282" s="41">
        <v>60</v>
      </c>
      <c r="G282" s="29" t="s">
        <v>947</v>
      </c>
    </row>
    <row r="283" spans="1:7" x14ac:dyDescent="0.35">
      <c r="A283" s="39">
        <v>7559</v>
      </c>
      <c r="B283" s="40">
        <v>280</v>
      </c>
      <c r="C283" s="29" t="s">
        <v>1008</v>
      </c>
      <c r="D283" s="29" t="s">
        <v>206</v>
      </c>
      <c r="E283" s="31">
        <v>1993</v>
      </c>
      <c r="F283" s="41">
        <v>59.742067500000005</v>
      </c>
      <c r="G283" s="29" t="s">
        <v>1009</v>
      </c>
    </row>
    <row r="284" spans="1:7" x14ac:dyDescent="0.35">
      <c r="A284" s="39">
        <v>3001</v>
      </c>
      <c r="B284" s="40">
        <v>281</v>
      </c>
      <c r="C284" s="29" t="s">
        <v>1010</v>
      </c>
      <c r="D284" s="29" t="s">
        <v>126</v>
      </c>
      <c r="E284" s="31">
        <v>1967</v>
      </c>
      <c r="F284" s="41">
        <v>59.52</v>
      </c>
      <c r="G284" s="29" t="s">
        <v>1011</v>
      </c>
    </row>
    <row r="285" spans="1:7" x14ac:dyDescent="0.35">
      <c r="A285" s="39">
        <v>4886</v>
      </c>
      <c r="B285" s="40">
        <v>282</v>
      </c>
      <c r="C285" s="29" t="s">
        <v>1012</v>
      </c>
      <c r="D285" s="29" t="s">
        <v>578</v>
      </c>
      <c r="E285" s="31">
        <v>1980</v>
      </c>
      <c r="F285" s="41">
        <v>59.230000000000004</v>
      </c>
      <c r="G285" s="29" t="s">
        <v>674</v>
      </c>
    </row>
    <row r="286" spans="1:7" x14ac:dyDescent="0.35">
      <c r="A286" s="39">
        <v>5419</v>
      </c>
      <c r="B286" s="40">
        <v>283</v>
      </c>
      <c r="C286" s="29" t="s">
        <v>1013</v>
      </c>
      <c r="D286" s="29" t="s">
        <v>201</v>
      </c>
      <c r="E286" s="31">
        <v>1984</v>
      </c>
      <c r="F286" s="41">
        <v>58.97</v>
      </c>
      <c r="G286" s="29" t="s">
        <v>869</v>
      </c>
    </row>
    <row r="287" spans="1:7" x14ac:dyDescent="0.35">
      <c r="A287" s="39">
        <v>4889</v>
      </c>
      <c r="B287" s="40">
        <v>284</v>
      </c>
      <c r="C287" s="29" t="s">
        <v>1014</v>
      </c>
      <c r="D287" s="29" t="s">
        <v>693</v>
      </c>
      <c r="E287" s="31">
        <v>1980</v>
      </c>
      <c r="F287" s="41">
        <v>58.33</v>
      </c>
      <c r="G287" s="29" t="s">
        <v>772</v>
      </c>
    </row>
    <row r="288" spans="1:7" x14ac:dyDescent="0.35">
      <c r="A288" s="39">
        <v>13851</v>
      </c>
      <c r="B288" s="40">
        <v>285</v>
      </c>
      <c r="C288" s="29" t="s">
        <v>1015</v>
      </c>
      <c r="D288" s="29" t="s">
        <v>65</v>
      </c>
      <c r="E288" s="31">
        <v>2003</v>
      </c>
      <c r="F288" s="41">
        <v>57.89</v>
      </c>
      <c r="G288" s="29" t="s">
        <v>1011</v>
      </c>
    </row>
    <row r="289" spans="1:7" x14ac:dyDescent="0.35">
      <c r="A289" s="39">
        <v>6538</v>
      </c>
      <c r="B289" s="40">
        <v>286</v>
      </c>
      <c r="C289" s="29" t="s">
        <v>1016</v>
      </c>
      <c r="D289" s="29" t="s">
        <v>76</v>
      </c>
      <c r="E289" s="31">
        <v>1990</v>
      </c>
      <c r="F289" s="41">
        <v>57.861000000000004</v>
      </c>
      <c r="G289" s="29" t="s">
        <v>51</v>
      </c>
    </row>
    <row r="290" spans="1:7" x14ac:dyDescent="0.35">
      <c r="A290" s="39">
        <v>9646</v>
      </c>
      <c r="B290" s="40">
        <v>287</v>
      </c>
      <c r="C290" s="29" t="s">
        <v>1017</v>
      </c>
      <c r="D290" s="29" t="s">
        <v>37</v>
      </c>
      <c r="E290" s="31">
        <v>1998</v>
      </c>
      <c r="F290" s="41">
        <v>57.69</v>
      </c>
      <c r="G290" s="29" t="s">
        <v>901</v>
      </c>
    </row>
    <row r="291" spans="1:7" x14ac:dyDescent="0.35">
      <c r="A291" s="39">
        <v>3111</v>
      </c>
      <c r="B291" s="40">
        <v>288</v>
      </c>
      <c r="C291" s="29" t="s">
        <v>426</v>
      </c>
      <c r="D291" s="29" t="s">
        <v>1018</v>
      </c>
      <c r="E291" s="31">
        <v>1968</v>
      </c>
      <c r="F291" s="41">
        <v>57.5</v>
      </c>
      <c r="G291" s="29" t="s">
        <v>953</v>
      </c>
    </row>
    <row r="292" spans="1:7" x14ac:dyDescent="0.35">
      <c r="A292" s="39">
        <v>1130</v>
      </c>
      <c r="B292" s="40">
        <v>289</v>
      </c>
      <c r="C292" s="29" t="s">
        <v>722</v>
      </c>
      <c r="D292" s="29" t="s">
        <v>126</v>
      </c>
      <c r="E292" s="31">
        <v>1956</v>
      </c>
      <c r="F292" s="41">
        <v>57.14</v>
      </c>
      <c r="G292" s="29" t="s">
        <v>681</v>
      </c>
    </row>
    <row r="293" spans="1:7" x14ac:dyDescent="0.35">
      <c r="A293" s="39">
        <v>2785</v>
      </c>
      <c r="B293" s="40">
        <v>290</v>
      </c>
      <c r="C293" s="29" t="s">
        <v>1019</v>
      </c>
      <c r="D293" s="29" t="s">
        <v>214</v>
      </c>
      <c r="E293" s="31">
        <v>1966</v>
      </c>
      <c r="F293" s="41">
        <v>57.14</v>
      </c>
      <c r="G293" s="29" t="s">
        <v>909</v>
      </c>
    </row>
    <row r="294" spans="1:7" x14ac:dyDescent="0.35">
      <c r="A294" s="39">
        <v>9140</v>
      </c>
      <c r="B294" s="40">
        <v>291</v>
      </c>
      <c r="C294" s="29" t="s">
        <v>1020</v>
      </c>
      <c r="D294" s="29" t="s">
        <v>170</v>
      </c>
      <c r="E294" s="31">
        <v>1997</v>
      </c>
      <c r="F294" s="41">
        <v>56.76</v>
      </c>
      <c r="G294" s="29" t="s">
        <v>869</v>
      </c>
    </row>
    <row r="295" spans="1:7" x14ac:dyDescent="0.35">
      <c r="A295" s="39">
        <v>1592</v>
      </c>
      <c r="B295" s="40">
        <v>292</v>
      </c>
      <c r="C295" s="29" t="s">
        <v>59</v>
      </c>
      <c r="D295" s="29" t="s">
        <v>60</v>
      </c>
      <c r="E295" s="31">
        <v>1959</v>
      </c>
      <c r="F295" s="41">
        <v>56.67</v>
      </c>
      <c r="G295" s="29" t="s">
        <v>61</v>
      </c>
    </row>
    <row r="296" spans="1:7" x14ac:dyDescent="0.35">
      <c r="A296" s="39">
        <v>4653</v>
      </c>
      <c r="B296" s="40">
        <v>293</v>
      </c>
      <c r="C296" s="29" t="s">
        <v>1021</v>
      </c>
      <c r="D296" s="29" t="s">
        <v>41</v>
      </c>
      <c r="E296" s="31">
        <v>1978</v>
      </c>
      <c r="F296" s="41">
        <v>56.67</v>
      </c>
      <c r="G296" s="29" t="s">
        <v>691</v>
      </c>
    </row>
    <row r="297" spans="1:7" x14ac:dyDescent="0.35">
      <c r="A297" s="39">
        <v>4696</v>
      </c>
      <c r="B297" s="40">
        <v>294</v>
      </c>
      <c r="C297" s="29" t="s">
        <v>1022</v>
      </c>
      <c r="D297" s="29" t="s">
        <v>138</v>
      </c>
      <c r="E297" s="31">
        <v>1979</v>
      </c>
      <c r="F297" s="41">
        <v>56.64</v>
      </c>
      <c r="G297" s="29" t="s">
        <v>821</v>
      </c>
    </row>
    <row r="298" spans="1:7" x14ac:dyDescent="0.35">
      <c r="A298" s="39">
        <v>4967</v>
      </c>
      <c r="B298" s="40">
        <v>295</v>
      </c>
      <c r="C298" s="29" t="s">
        <v>480</v>
      </c>
      <c r="D298" s="29" t="s">
        <v>41</v>
      </c>
      <c r="E298" s="31">
        <v>1981</v>
      </c>
      <c r="F298" s="41">
        <v>56.240189999999991</v>
      </c>
      <c r="G298" s="29" t="s">
        <v>821</v>
      </c>
    </row>
    <row r="299" spans="1:7" x14ac:dyDescent="0.35">
      <c r="A299" s="39">
        <v>4076</v>
      </c>
      <c r="B299" s="40">
        <v>296</v>
      </c>
      <c r="C299" s="29" t="s">
        <v>1023</v>
      </c>
      <c r="D299" s="29" t="s">
        <v>168</v>
      </c>
      <c r="E299" s="31">
        <v>1974</v>
      </c>
      <c r="F299" s="41">
        <v>56.033999999999999</v>
      </c>
      <c r="G299" s="29" t="s">
        <v>785</v>
      </c>
    </row>
    <row r="300" spans="1:7" x14ac:dyDescent="0.35">
      <c r="A300" s="39">
        <v>7728</v>
      </c>
      <c r="B300" s="40">
        <v>297</v>
      </c>
      <c r="C300" s="29" t="s">
        <v>1024</v>
      </c>
      <c r="D300" s="29" t="s">
        <v>19</v>
      </c>
      <c r="E300" s="31">
        <v>1994</v>
      </c>
      <c r="F300" s="41">
        <v>55.960224556249997</v>
      </c>
      <c r="G300" s="29" t="s">
        <v>794</v>
      </c>
    </row>
    <row r="301" spans="1:7" x14ac:dyDescent="0.35">
      <c r="A301" s="39">
        <v>4377</v>
      </c>
      <c r="B301" s="40">
        <v>298</v>
      </c>
      <c r="C301" s="29" t="s">
        <v>62</v>
      </c>
      <c r="D301" s="29" t="s">
        <v>63</v>
      </c>
      <c r="E301" s="31">
        <v>1976</v>
      </c>
      <c r="F301" s="41">
        <v>55.849999999999994</v>
      </c>
      <c r="G301" s="29" t="s">
        <v>61</v>
      </c>
    </row>
    <row r="302" spans="1:7" x14ac:dyDescent="0.35">
      <c r="A302" s="39">
        <v>5509</v>
      </c>
      <c r="B302" s="40">
        <v>299</v>
      </c>
      <c r="C302" s="29" t="s">
        <v>1025</v>
      </c>
      <c r="D302" s="29" t="s">
        <v>91</v>
      </c>
      <c r="E302" s="31">
        <v>1985</v>
      </c>
      <c r="F302" s="41">
        <v>55.655369999999991</v>
      </c>
      <c r="G302" s="29" t="s">
        <v>655</v>
      </c>
    </row>
    <row r="303" spans="1:7" x14ac:dyDescent="0.35">
      <c r="A303" s="39">
        <v>4236</v>
      </c>
      <c r="B303" s="40">
        <v>300</v>
      </c>
      <c r="C303" s="29" t="s">
        <v>179</v>
      </c>
      <c r="D303" s="29" t="s">
        <v>180</v>
      </c>
      <c r="E303" s="31">
        <v>1975</v>
      </c>
      <c r="F303" s="41">
        <v>55.583999999999996</v>
      </c>
      <c r="G303" s="29" t="s">
        <v>742</v>
      </c>
    </row>
    <row r="304" spans="1:7" x14ac:dyDescent="0.35">
      <c r="A304" s="39">
        <v>12305</v>
      </c>
      <c r="B304" s="40">
        <v>301</v>
      </c>
      <c r="C304" s="29" t="s">
        <v>1026</v>
      </c>
      <c r="D304" s="29" t="s">
        <v>737</v>
      </c>
      <c r="E304" s="31">
        <v>2003</v>
      </c>
      <c r="F304" s="41">
        <v>55.519999999999996</v>
      </c>
      <c r="G304" s="29" t="s">
        <v>674</v>
      </c>
    </row>
    <row r="305" spans="1:7" x14ac:dyDescent="0.35">
      <c r="A305" s="39">
        <v>7114</v>
      </c>
      <c r="B305" s="40">
        <v>302</v>
      </c>
      <c r="C305" s="29" t="s">
        <v>1027</v>
      </c>
      <c r="D305" s="29" t="s">
        <v>199</v>
      </c>
      <c r="E305" s="31">
        <v>1992</v>
      </c>
      <c r="F305" s="41">
        <v>55.503</v>
      </c>
      <c r="G305" s="29" t="s">
        <v>1028</v>
      </c>
    </row>
    <row r="306" spans="1:7" x14ac:dyDescent="0.35">
      <c r="A306" s="39">
        <v>6009</v>
      </c>
      <c r="B306" s="40">
        <v>303</v>
      </c>
      <c r="C306" s="29" t="s">
        <v>64</v>
      </c>
      <c r="D306" s="29" t="s">
        <v>65</v>
      </c>
      <c r="E306" s="31">
        <v>1988</v>
      </c>
      <c r="F306" s="41">
        <v>55.379999999999995</v>
      </c>
      <c r="G306" s="29" t="s">
        <v>655</v>
      </c>
    </row>
    <row r="307" spans="1:7" x14ac:dyDescent="0.35">
      <c r="A307" s="39">
        <v>4029</v>
      </c>
      <c r="B307" s="40">
        <v>304</v>
      </c>
      <c r="C307" s="29" t="s">
        <v>225</v>
      </c>
      <c r="D307" s="29" t="s">
        <v>679</v>
      </c>
      <c r="E307" s="31">
        <v>1974</v>
      </c>
      <c r="F307" s="41">
        <v>55.35</v>
      </c>
      <c r="G307" s="29" t="s">
        <v>837</v>
      </c>
    </row>
    <row r="308" spans="1:7" x14ac:dyDescent="0.35">
      <c r="A308" s="48">
        <v>4672</v>
      </c>
      <c r="B308" s="40">
        <v>305</v>
      </c>
      <c r="C308" s="29" t="s">
        <v>1029</v>
      </c>
      <c r="D308" s="29" t="s">
        <v>41</v>
      </c>
      <c r="E308" s="31">
        <v>1978</v>
      </c>
      <c r="F308" s="41">
        <v>55.26</v>
      </c>
      <c r="G308" s="29" t="s">
        <v>845</v>
      </c>
    </row>
    <row r="309" spans="1:7" x14ac:dyDescent="0.35">
      <c r="A309" s="39">
        <v>4376</v>
      </c>
      <c r="B309" s="40">
        <v>306</v>
      </c>
      <c r="C309" s="29" t="s">
        <v>1030</v>
      </c>
      <c r="D309" s="29" t="s">
        <v>63</v>
      </c>
      <c r="E309" s="31">
        <v>1976</v>
      </c>
      <c r="F309" s="41">
        <v>54.620999999999995</v>
      </c>
      <c r="G309" s="29" t="s">
        <v>1031</v>
      </c>
    </row>
    <row r="310" spans="1:7" x14ac:dyDescent="0.35">
      <c r="A310" s="39">
        <v>3123</v>
      </c>
      <c r="B310" s="40">
        <v>307</v>
      </c>
      <c r="C310" s="29" t="s">
        <v>990</v>
      </c>
      <c r="D310" s="29" t="s">
        <v>69</v>
      </c>
      <c r="E310" s="31">
        <v>1968</v>
      </c>
      <c r="F310" s="41">
        <v>54.55</v>
      </c>
      <c r="G310" s="29" t="s">
        <v>915</v>
      </c>
    </row>
    <row r="311" spans="1:7" x14ac:dyDescent="0.35">
      <c r="A311" s="39">
        <v>6876</v>
      </c>
      <c r="B311" s="40">
        <v>308</v>
      </c>
      <c r="C311" s="29" t="s">
        <v>1032</v>
      </c>
      <c r="D311" s="29" t="s">
        <v>191</v>
      </c>
      <c r="E311" s="31">
        <v>1991</v>
      </c>
      <c r="F311" s="41">
        <v>54.55</v>
      </c>
      <c r="G311" s="29" t="s">
        <v>983</v>
      </c>
    </row>
    <row r="312" spans="1:7" x14ac:dyDescent="0.35">
      <c r="A312" s="39">
        <v>8772</v>
      </c>
      <c r="B312" s="40">
        <v>309</v>
      </c>
      <c r="C312" s="29" t="s">
        <v>1033</v>
      </c>
      <c r="D312" s="29" t="s">
        <v>106</v>
      </c>
      <c r="E312" s="31">
        <v>1996</v>
      </c>
      <c r="F312" s="41">
        <v>54.369</v>
      </c>
      <c r="G312" s="29" t="s">
        <v>993</v>
      </c>
    </row>
    <row r="313" spans="1:7" x14ac:dyDescent="0.35">
      <c r="A313" s="39">
        <v>3793</v>
      </c>
      <c r="B313" s="40">
        <v>310</v>
      </c>
      <c r="C313" s="29" t="s">
        <v>66</v>
      </c>
      <c r="D313" s="29" t="s">
        <v>67</v>
      </c>
      <c r="E313" s="31">
        <v>1973</v>
      </c>
      <c r="F313" s="41">
        <v>54.290000000000006</v>
      </c>
      <c r="G313" s="29" t="s">
        <v>55</v>
      </c>
    </row>
    <row r="314" spans="1:7" x14ac:dyDescent="0.35">
      <c r="A314" s="39">
        <v>1274</v>
      </c>
      <c r="B314" s="40">
        <v>311</v>
      </c>
      <c r="C314" s="29" t="s">
        <v>137</v>
      </c>
      <c r="D314" s="29" t="s">
        <v>138</v>
      </c>
      <c r="E314" s="31">
        <v>1957</v>
      </c>
      <c r="F314" s="41">
        <v>54</v>
      </c>
      <c r="G314" s="29" t="s">
        <v>15</v>
      </c>
    </row>
    <row r="315" spans="1:7" x14ac:dyDescent="0.35">
      <c r="A315" s="39">
        <v>6568</v>
      </c>
      <c r="B315" s="40">
        <v>312</v>
      </c>
      <c r="C315" s="29" t="s">
        <v>1034</v>
      </c>
      <c r="D315" s="29" t="s">
        <v>84</v>
      </c>
      <c r="E315" s="31">
        <v>1990</v>
      </c>
      <c r="F315" s="41">
        <v>53.730000000000004</v>
      </c>
      <c r="G315" s="29" t="s">
        <v>897</v>
      </c>
    </row>
    <row r="316" spans="1:7" x14ac:dyDescent="0.35">
      <c r="A316" s="39">
        <v>2659</v>
      </c>
      <c r="B316" s="40">
        <v>313</v>
      </c>
      <c r="C316" s="29" t="s">
        <v>1035</v>
      </c>
      <c r="D316" s="29" t="s">
        <v>1036</v>
      </c>
      <c r="E316" s="31">
        <v>1965</v>
      </c>
      <c r="F316" s="41">
        <v>53.66</v>
      </c>
      <c r="G316" s="29" t="s">
        <v>681</v>
      </c>
    </row>
    <row r="317" spans="1:7" x14ac:dyDescent="0.35">
      <c r="A317" s="39">
        <v>12762</v>
      </c>
      <c r="B317" s="40">
        <v>314</v>
      </c>
      <c r="C317" s="29" t="s">
        <v>68</v>
      </c>
      <c r="D317" s="29" t="s">
        <v>69</v>
      </c>
      <c r="E317" s="31">
        <v>1948</v>
      </c>
      <c r="F317" s="41">
        <v>53.64</v>
      </c>
      <c r="G317" s="29" t="s">
        <v>51</v>
      </c>
    </row>
    <row r="318" spans="1:7" x14ac:dyDescent="0.35">
      <c r="A318" s="39">
        <v>6912</v>
      </c>
      <c r="B318" s="40">
        <v>315</v>
      </c>
      <c r="C318" s="29" t="s">
        <v>853</v>
      </c>
      <c r="D318" s="29" t="s">
        <v>47</v>
      </c>
      <c r="E318" s="31">
        <v>1992</v>
      </c>
      <c r="F318" s="41">
        <v>53.28</v>
      </c>
      <c r="G318" s="29" t="s">
        <v>947</v>
      </c>
    </row>
    <row r="319" spans="1:7" x14ac:dyDescent="0.35">
      <c r="A319" s="39">
        <v>5576</v>
      </c>
      <c r="B319" s="40">
        <v>316</v>
      </c>
      <c r="C319" s="29" t="s">
        <v>1037</v>
      </c>
      <c r="D319" s="29" t="s">
        <v>19</v>
      </c>
      <c r="E319" s="31">
        <v>1986</v>
      </c>
      <c r="F319" s="41">
        <v>53.19</v>
      </c>
      <c r="G319" s="29" t="s">
        <v>1038</v>
      </c>
    </row>
    <row r="320" spans="1:7" x14ac:dyDescent="0.35">
      <c r="A320" s="39">
        <v>3397</v>
      </c>
      <c r="B320" s="40">
        <v>317</v>
      </c>
      <c r="C320" s="29" t="s">
        <v>177</v>
      </c>
      <c r="D320" s="29" t="s">
        <v>65</v>
      </c>
      <c r="E320" s="31">
        <v>1970</v>
      </c>
      <c r="F320" s="41">
        <v>52.875</v>
      </c>
      <c r="G320" s="29" t="s">
        <v>742</v>
      </c>
    </row>
    <row r="321" spans="1:7" x14ac:dyDescent="0.35">
      <c r="A321" s="49">
        <v>3951</v>
      </c>
      <c r="B321" s="40">
        <v>318</v>
      </c>
      <c r="C321" s="29" t="s">
        <v>1039</v>
      </c>
      <c r="D321" s="29" t="s">
        <v>168</v>
      </c>
      <c r="E321" s="31">
        <v>1974</v>
      </c>
      <c r="F321" s="41">
        <v>52.67</v>
      </c>
      <c r="G321" s="29" t="s">
        <v>897</v>
      </c>
    </row>
    <row r="322" spans="1:7" x14ac:dyDescent="0.35">
      <c r="A322" s="39">
        <v>8998</v>
      </c>
      <c r="B322" s="40">
        <v>319</v>
      </c>
      <c r="C322" s="29" t="s">
        <v>75</v>
      </c>
      <c r="D322" s="29" t="s">
        <v>99</v>
      </c>
      <c r="E322" s="31">
        <v>1997</v>
      </c>
      <c r="F322" s="41">
        <v>52.578000000000003</v>
      </c>
      <c r="G322" s="29" t="s">
        <v>922</v>
      </c>
    </row>
    <row r="323" spans="1:7" x14ac:dyDescent="0.35">
      <c r="A323" s="39">
        <v>10064</v>
      </c>
      <c r="B323" s="40">
        <v>320</v>
      </c>
      <c r="C323" s="29" t="s">
        <v>70</v>
      </c>
      <c r="D323" s="29" t="s">
        <v>17</v>
      </c>
      <c r="E323" s="31">
        <v>2000</v>
      </c>
      <c r="F323" s="41">
        <v>52.5</v>
      </c>
      <c r="G323" s="29" t="s">
        <v>42</v>
      </c>
    </row>
    <row r="324" spans="1:7" x14ac:dyDescent="0.35">
      <c r="A324" s="39">
        <v>9091</v>
      </c>
      <c r="B324" s="40">
        <v>321</v>
      </c>
      <c r="C324" s="29" t="s">
        <v>1040</v>
      </c>
      <c r="D324" s="29" t="s">
        <v>1041</v>
      </c>
      <c r="E324" s="31">
        <v>1997</v>
      </c>
      <c r="F324" s="41">
        <v>52.362000000000009</v>
      </c>
      <c r="G324" s="29" t="s">
        <v>845</v>
      </c>
    </row>
    <row r="325" spans="1:7" x14ac:dyDescent="0.35">
      <c r="A325" s="39">
        <v>3504</v>
      </c>
      <c r="B325" s="40">
        <v>322</v>
      </c>
      <c r="C325" s="29" t="s">
        <v>921</v>
      </c>
      <c r="D325" s="29" t="s">
        <v>146</v>
      </c>
      <c r="E325" s="31">
        <v>1971</v>
      </c>
      <c r="F325" s="41">
        <v>52.24</v>
      </c>
      <c r="G325" s="29" t="s">
        <v>922</v>
      </c>
    </row>
    <row r="326" spans="1:7" x14ac:dyDescent="0.35">
      <c r="A326" s="39">
        <v>6778</v>
      </c>
      <c r="B326" s="40">
        <v>323</v>
      </c>
      <c r="C326" s="29" t="s">
        <v>1042</v>
      </c>
      <c r="D326" s="29" t="s">
        <v>120</v>
      </c>
      <c r="E326" s="31">
        <v>1991</v>
      </c>
      <c r="F326" s="41">
        <v>52.2</v>
      </c>
      <c r="G326" s="29" t="s">
        <v>1028</v>
      </c>
    </row>
    <row r="327" spans="1:7" x14ac:dyDescent="0.35">
      <c r="A327" s="39">
        <v>3497</v>
      </c>
      <c r="B327" s="40">
        <v>324</v>
      </c>
      <c r="C327" s="29" t="s">
        <v>1043</v>
      </c>
      <c r="D327" s="29" t="s">
        <v>138</v>
      </c>
      <c r="E327" s="31">
        <v>1971</v>
      </c>
      <c r="F327" s="41">
        <v>51.668999999999997</v>
      </c>
      <c r="G327" s="29" t="s">
        <v>869</v>
      </c>
    </row>
    <row r="328" spans="1:7" x14ac:dyDescent="0.35">
      <c r="A328" s="39">
        <v>7150</v>
      </c>
      <c r="B328" s="40">
        <v>325</v>
      </c>
      <c r="C328" s="29" t="s">
        <v>1044</v>
      </c>
      <c r="D328" s="29" t="s">
        <v>41</v>
      </c>
      <c r="E328" s="31">
        <v>1992</v>
      </c>
      <c r="F328" s="41">
        <v>51.52</v>
      </c>
      <c r="G328" s="29" t="s">
        <v>904</v>
      </c>
    </row>
    <row r="329" spans="1:7" x14ac:dyDescent="0.35">
      <c r="A329" s="39">
        <v>3446</v>
      </c>
      <c r="B329" s="40">
        <v>326</v>
      </c>
      <c r="C329" s="29" t="s">
        <v>1045</v>
      </c>
      <c r="D329" s="29" t="s">
        <v>371</v>
      </c>
      <c r="E329" s="31">
        <v>1970</v>
      </c>
      <c r="F329" s="41">
        <v>51.43</v>
      </c>
      <c r="G329" s="29" t="s">
        <v>915</v>
      </c>
    </row>
    <row r="330" spans="1:7" x14ac:dyDescent="0.35">
      <c r="A330" s="39">
        <v>6332</v>
      </c>
      <c r="B330" s="40">
        <v>327</v>
      </c>
      <c r="C330" s="29" t="s">
        <v>1046</v>
      </c>
      <c r="D330" s="29" t="s">
        <v>60</v>
      </c>
      <c r="E330" s="31">
        <v>1989</v>
      </c>
      <c r="F330" s="41">
        <v>51.35</v>
      </c>
      <c r="G330" s="29" t="s">
        <v>904</v>
      </c>
    </row>
    <row r="331" spans="1:7" x14ac:dyDescent="0.35">
      <c r="A331" s="39">
        <v>4992</v>
      </c>
      <c r="B331" s="40">
        <v>328</v>
      </c>
      <c r="C331" s="29" t="s">
        <v>1047</v>
      </c>
      <c r="D331" s="29" t="s">
        <v>309</v>
      </c>
      <c r="E331" s="31">
        <v>1981</v>
      </c>
      <c r="F331" s="41">
        <v>51.11</v>
      </c>
      <c r="G331" s="29" t="s">
        <v>696</v>
      </c>
    </row>
    <row r="332" spans="1:7" x14ac:dyDescent="0.35">
      <c r="A332" s="39">
        <v>6029</v>
      </c>
      <c r="B332" s="40">
        <v>329</v>
      </c>
      <c r="C332" s="29" t="s">
        <v>1048</v>
      </c>
      <c r="D332" s="29" t="s">
        <v>143</v>
      </c>
      <c r="E332" s="31">
        <v>1988</v>
      </c>
      <c r="F332" s="41">
        <v>51.003</v>
      </c>
      <c r="G332" s="29" t="s">
        <v>934</v>
      </c>
    </row>
    <row r="333" spans="1:7" x14ac:dyDescent="0.35">
      <c r="A333" s="39">
        <v>3164</v>
      </c>
      <c r="B333" s="40">
        <v>330</v>
      </c>
      <c r="C333" s="29" t="s">
        <v>736</v>
      </c>
      <c r="D333" s="29" t="s">
        <v>1049</v>
      </c>
      <c r="E333" s="31">
        <v>1968</v>
      </c>
      <c r="F333" s="41">
        <v>50.71</v>
      </c>
      <c r="G333" s="29" t="s">
        <v>696</v>
      </c>
    </row>
    <row r="334" spans="1:7" x14ac:dyDescent="0.35">
      <c r="A334" s="39">
        <v>2251</v>
      </c>
      <c r="B334" s="40">
        <v>331</v>
      </c>
      <c r="C334" s="29" t="s">
        <v>783</v>
      </c>
      <c r="D334" s="29" t="s">
        <v>214</v>
      </c>
      <c r="E334" s="31">
        <v>1963</v>
      </c>
      <c r="F334" s="41">
        <v>50.397574218749995</v>
      </c>
      <c r="G334" s="29" t="s">
        <v>730</v>
      </c>
    </row>
    <row r="335" spans="1:7" x14ac:dyDescent="0.35">
      <c r="A335" s="39">
        <v>13078</v>
      </c>
      <c r="B335" s="40">
        <v>332</v>
      </c>
      <c r="C335" s="29" t="s">
        <v>100</v>
      </c>
      <c r="D335" s="29" t="s">
        <v>84</v>
      </c>
      <c r="E335" s="31">
        <v>1973</v>
      </c>
      <c r="F335" s="41">
        <v>50.237944025849984</v>
      </c>
      <c r="G335" s="29" t="s">
        <v>1050</v>
      </c>
    </row>
    <row r="336" spans="1:7" x14ac:dyDescent="0.35">
      <c r="A336" s="39">
        <v>5627</v>
      </c>
      <c r="B336" s="40">
        <v>333</v>
      </c>
      <c r="C336" s="29" t="s">
        <v>505</v>
      </c>
      <c r="D336" s="29" t="s">
        <v>374</v>
      </c>
      <c r="E336" s="31">
        <v>1986</v>
      </c>
      <c r="F336" s="41">
        <v>50</v>
      </c>
      <c r="G336" s="29" t="s">
        <v>967</v>
      </c>
    </row>
    <row r="337" spans="1:7" x14ac:dyDescent="0.35">
      <c r="A337" s="39">
        <v>8139</v>
      </c>
      <c r="B337" s="40">
        <v>334</v>
      </c>
      <c r="C337" s="29" t="s">
        <v>75</v>
      </c>
      <c r="D337" s="29" t="s">
        <v>76</v>
      </c>
      <c r="E337" s="31">
        <v>1994</v>
      </c>
      <c r="F337" s="41">
        <v>50</v>
      </c>
      <c r="G337" s="29" t="s">
        <v>15</v>
      </c>
    </row>
    <row r="340" spans="1:7" x14ac:dyDescent="0.35">
      <c r="C340" s="50" t="s">
        <v>1051</v>
      </c>
    </row>
    <row r="342" spans="1:7" x14ac:dyDescent="0.35">
      <c r="A342" s="39">
        <v>13323</v>
      </c>
      <c r="B342" s="40">
        <v>18</v>
      </c>
      <c r="C342" s="29" t="s">
        <v>1052</v>
      </c>
      <c r="D342" s="29" t="s">
        <v>296</v>
      </c>
      <c r="E342" s="31">
        <v>1992</v>
      </c>
      <c r="F342" s="41">
        <v>183.63</v>
      </c>
      <c r="G342" s="29" t="s">
        <v>684</v>
      </c>
    </row>
    <row r="343" spans="1:7" x14ac:dyDescent="0.35">
      <c r="A343" s="39">
        <v>15547</v>
      </c>
      <c r="B343" s="40">
        <v>23</v>
      </c>
      <c r="C343" s="29" t="s">
        <v>1053</v>
      </c>
      <c r="D343" s="29" t="s">
        <v>1054</v>
      </c>
      <c r="E343" s="31">
        <v>2001</v>
      </c>
      <c r="F343" s="41">
        <v>166.4</v>
      </c>
      <c r="G343" s="29" t="s">
        <v>691</v>
      </c>
    </row>
    <row r="344" spans="1:7" x14ac:dyDescent="0.35">
      <c r="A344" s="39">
        <v>18514</v>
      </c>
      <c r="B344" s="40">
        <v>42</v>
      </c>
      <c r="C344" s="29" t="s">
        <v>1055</v>
      </c>
      <c r="D344" s="29" t="s">
        <v>114</v>
      </c>
      <c r="E344" s="31">
        <v>1993</v>
      </c>
      <c r="F344" s="41">
        <v>146.66999999999999</v>
      </c>
      <c r="G344" s="29" t="s">
        <v>703</v>
      </c>
    </row>
    <row r="345" spans="1:7" x14ac:dyDescent="0.35">
      <c r="A345" s="51">
        <v>18512</v>
      </c>
      <c r="B345" s="40">
        <v>43</v>
      </c>
      <c r="C345" s="29" t="s">
        <v>1056</v>
      </c>
      <c r="D345" s="29" t="s">
        <v>1057</v>
      </c>
      <c r="E345" s="31">
        <v>1998</v>
      </c>
      <c r="F345" s="41">
        <v>145.71</v>
      </c>
      <c r="G345" s="29" t="s">
        <v>674</v>
      </c>
    </row>
    <row r="346" spans="1:7" x14ac:dyDescent="0.35">
      <c r="A346" s="51">
        <v>18508</v>
      </c>
      <c r="B346" s="40">
        <v>51</v>
      </c>
      <c r="C346" s="52" t="s">
        <v>1058</v>
      </c>
      <c r="D346" s="52" t="s">
        <v>47</v>
      </c>
      <c r="E346" s="31">
        <v>1995</v>
      </c>
      <c r="F346" s="41">
        <v>140</v>
      </c>
      <c r="G346" s="29" t="s">
        <v>691</v>
      </c>
    </row>
    <row r="347" spans="1:7" x14ac:dyDescent="0.35">
      <c r="A347" s="39">
        <v>18756</v>
      </c>
      <c r="B347" s="40">
        <v>54</v>
      </c>
      <c r="C347" s="29" t="s">
        <v>1059</v>
      </c>
      <c r="D347" s="29" t="s">
        <v>1060</v>
      </c>
      <c r="E347" s="31">
        <v>1997</v>
      </c>
      <c r="F347" s="41">
        <v>136.36000000000001</v>
      </c>
      <c r="G347" s="29" t="s">
        <v>691</v>
      </c>
    </row>
    <row r="348" spans="1:7" x14ac:dyDescent="0.35">
      <c r="A348" s="48">
        <v>17703</v>
      </c>
      <c r="B348" s="40">
        <v>55</v>
      </c>
      <c r="C348" s="29" t="s">
        <v>1061</v>
      </c>
      <c r="D348" s="29" t="s">
        <v>1062</v>
      </c>
      <c r="E348" s="31">
        <v>1995</v>
      </c>
      <c r="F348" s="41">
        <v>135.44999999999999</v>
      </c>
      <c r="G348" s="29" t="s">
        <v>759</v>
      </c>
    </row>
    <row r="349" spans="1:7" x14ac:dyDescent="0.35">
      <c r="A349" s="39">
        <v>16489</v>
      </c>
      <c r="B349" s="40">
        <v>59</v>
      </c>
      <c r="C349" s="29" t="s">
        <v>1063</v>
      </c>
      <c r="D349" s="29" t="s">
        <v>1064</v>
      </c>
      <c r="E349" s="31">
        <v>2002</v>
      </c>
      <c r="F349" s="41">
        <v>132.26</v>
      </c>
      <c r="G349" s="29" t="s">
        <v>823</v>
      </c>
    </row>
    <row r="350" spans="1:7" x14ac:dyDescent="0.35">
      <c r="A350" s="39">
        <v>14544</v>
      </c>
      <c r="B350" s="40">
        <v>247</v>
      </c>
      <c r="C350" s="29" t="s">
        <v>46</v>
      </c>
      <c r="D350" s="29" t="s">
        <v>47</v>
      </c>
      <c r="E350" s="31">
        <v>1985</v>
      </c>
      <c r="F350" s="41">
        <v>67.78</v>
      </c>
      <c r="G350" s="29" t="s">
        <v>652</v>
      </c>
    </row>
    <row r="351" spans="1:7" x14ac:dyDescent="0.35">
      <c r="A351" s="39">
        <v>17382</v>
      </c>
      <c r="B351" s="40">
        <v>249</v>
      </c>
      <c r="C351" s="29" t="s">
        <v>1065</v>
      </c>
      <c r="D351" s="29" t="s">
        <v>1066</v>
      </c>
      <c r="E351" s="31">
        <v>1989</v>
      </c>
      <c r="F351" s="41">
        <v>67.27</v>
      </c>
      <c r="G351" s="29" t="s">
        <v>719</v>
      </c>
    </row>
    <row r="352" spans="1:7" x14ac:dyDescent="0.35">
      <c r="A352" s="39">
        <v>4942</v>
      </c>
      <c r="B352" s="40">
        <v>253</v>
      </c>
      <c r="C352" s="29" t="s">
        <v>96</v>
      </c>
      <c r="D352" s="29" t="s">
        <v>97</v>
      </c>
      <c r="E352" s="31">
        <v>1981</v>
      </c>
      <c r="F352" s="41">
        <v>66.483000000000004</v>
      </c>
      <c r="G352" s="29" t="s">
        <v>61</v>
      </c>
    </row>
    <row r="354" spans="1:7" x14ac:dyDescent="0.35">
      <c r="C354" s="50" t="s">
        <v>1067</v>
      </c>
      <c r="D354" s="42"/>
    </row>
    <row r="355" spans="1:7" x14ac:dyDescent="0.35">
      <c r="C355" s="39"/>
      <c r="D355" s="42"/>
    </row>
    <row r="356" spans="1:7" x14ac:dyDescent="0.35">
      <c r="A356" s="39">
        <v>7166</v>
      </c>
      <c r="B356" s="40">
        <v>50</v>
      </c>
      <c r="C356" s="29" t="s">
        <v>929</v>
      </c>
      <c r="D356" s="42" t="s">
        <v>57</v>
      </c>
      <c r="E356" s="31">
        <v>1992</v>
      </c>
      <c r="F356" s="41">
        <v>140</v>
      </c>
      <c r="G356" s="29" t="s">
        <v>772</v>
      </c>
    </row>
    <row r="357" spans="1:7" x14ac:dyDescent="0.35">
      <c r="A357" s="39">
        <v>10070</v>
      </c>
      <c r="B357" s="40">
        <v>137</v>
      </c>
      <c r="C357" s="39" t="s">
        <v>1068</v>
      </c>
      <c r="D357" s="42" t="s">
        <v>871</v>
      </c>
      <c r="E357" s="31">
        <v>2000</v>
      </c>
      <c r="F357" s="41">
        <v>92.11</v>
      </c>
      <c r="G357" s="29" t="s">
        <v>785</v>
      </c>
    </row>
    <row r="363" spans="1:7" x14ac:dyDescent="0.35">
      <c r="D363" s="39"/>
    </row>
    <row r="369" spans="1:7" x14ac:dyDescent="0.35">
      <c r="C369" s="39"/>
      <c r="D369" s="42"/>
    </row>
    <row r="370" spans="1:7" x14ac:dyDescent="0.35">
      <c r="A370" s="48"/>
      <c r="C370" s="39"/>
      <c r="D370" s="39"/>
      <c r="G370" s="39"/>
    </row>
    <row r="371" spans="1:7" x14ac:dyDescent="0.35">
      <c r="A371" s="48"/>
      <c r="C371" s="39"/>
      <c r="D371" s="39"/>
      <c r="G371" s="39"/>
    </row>
    <row r="372" spans="1:7" x14ac:dyDescent="0.35">
      <c r="A372" s="48"/>
      <c r="C372" s="39"/>
      <c r="D372" s="39"/>
      <c r="G372" s="39"/>
    </row>
    <row r="373" spans="1:7" x14ac:dyDescent="0.35">
      <c r="A373" s="48"/>
      <c r="C373" s="39"/>
      <c r="D373" s="39"/>
      <c r="G373" s="39"/>
    </row>
    <row r="374" spans="1:7" x14ac:dyDescent="0.35">
      <c r="A374" s="48"/>
      <c r="C374" s="39"/>
      <c r="D374" s="39"/>
      <c r="G374" s="39"/>
    </row>
    <row r="375" spans="1:7" x14ac:dyDescent="0.35">
      <c r="A375" s="48"/>
      <c r="C375" s="39"/>
      <c r="D375" s="39"/>
      <c r="G375" s="39"/>
    </row>
    <row r="376" spans="1:7" x14ac:dyDescent="0.35">
      <c r="A376" s="48"/>
      <c r="C376" s="39"/>
      <c r="D376" s="39"/>
      <c r="G376" s="39"/>
    </row>
    <row r="377" spans="1:7" x14ac:dyDescent="0.35">
      <c r="A377" s="48"/>
      <c r="C377" s="39"/>
      <c r="D377" s="39"/>
      <c r="G377" s="39"/>
    </row>
    <row r="378" spans="1:7" x14ac:dyDescent="0.35">
      <c r="A378" s="48"/>
      <c r="C378" s="39"/>
      <c r="D378" s="39"/>
      <c r="G378" s="39"/>
    </row>
    <row r="379" spans="1:7" x14ac:dyDescent="0.35">
      <c r="A379" s="48"/>
      <c r="C379" s="39"/>
      <c r="D379" s="39"/>
      <c r="G379" s="39"/>
    </row>
    <row r="380" spans="1:7" x14ac:dyDescent="0.35">
      <c r="A380" s="48"/>
      <c r="C380" s="39"/>
      <c r="D380" s="39"/>
      <c r="G380" s="39"/>
    </row>
    <row r="381" spans="1:7" x14ac:dyDescent="0.35">
      <c r="A381" s="48"/>
      <c r="C381" s="39"/>
      <c r="D381" s="39"/>
      <c r="G381" s="39"/>
    </row>
    <row r="382" spans="1:7" x14ac:dyDescent="0.35">
      <c r="A382" s="48"/>
      <c r="C382" s="39"/>
      <c r="D382" s="39"/>
      <c r="G382" s="39"/>
    </row>
    <row r="383" spans="1:7" x14ac:dyDescent="0.35">
      <c r="A383" s="48"/>
      <c r="C383" s="39"/>
      <c r="D383" s="39"/>
      <c r="G383" s="39"/>
    </row>
    <row r="384" spans="1:7" x14ac:dyDescent="0.35">
      <c r="A384" s="48"/>
      <c r="C384" s="39"/>
      <c r="D384" s="39"/>
      <c r="G384" s="39"/>
    </row>
    <row r="385" spans="1:7" x14ac:dyDescent="0.35">
      <c r="A385" s="48"/>
      <c r="C385" s="39"/>
      <c r="D385" s="39"/>
      <c r="G385" s="39"/>
    </row>
    <row r="386" spans="1:7" x14ac:dyDescent="0.35">
      <c r="A386" s="48"/>
      <c r="C386" s="39"/>
      <c r="D386" s="39"/>
      <c r="G386" s="39"/>
    </row>
    <row r="387" spans="1:7" x14ac:dyDescent="0.35">
      <c r="A387" s="48"/>
      <c r="C387" s="39"/>
      <c r="D387" s="39"/>
      <c r="G387" s="39"/>
    </row>
    <row r="388" spans="1:7" x14ac:dyDescent="0.35">
      <c r="A388" s="48"/>
      <c r="C388" s="39"/>
      <c r="D388" s="39"/>
      <c r="G388" s="39"/>
    </row>
    <row r="389" spans="1:7" x14ac:dyDescent="0.35">
      <c r="A389" s="48"/>
      <c r="C389" s="39"/>
      <c r="D389" s="39"/>
      <c r="G389" s="39"/>
    </row>
    <row r="390" spans="1:7" x14ac:dyDescent="0.35">
      <c r="A390" s="48"/>
      <c r="C390" s="39"/>
      <c r="D390" s="39"/>
      <c r="G390" s="39"/>
    </row>
    <row r="391" spans="1:7" x14ac:dyDescent="0.35">
      <c r="A391" s="48"/>
      <c r="C391" s="39"/>
      <c r="D391" s="39"/>
      <c r="G391" s="39"/>
    </row>
    <row r="392" spans="1:7" x14ac:dyDescent="0.35">
      <c r="A392" s="48"/>
      <c r="C392" s="39"/>
      <c r="D392" s="39"/>
      <c r="G392" s="39"/>
    </row>
    <row r="393" spans="1:7" x14ac:dyDescent="0.35">
      <c r="A393" s="48"/>
      <c r="C393" s="39"/>
      <c r="D393" s="39"/>
      <c r="G393" s="39"/>
    </row>
    <row r="394" spans="1:7" x14ac:dyDescent="0.35">
      <c r="A394" s="48"/>
      <c r="C394" s="39"/>
      <c r="D394" s="39"/>
      <c r="G394" s="39"/>
    </row>
    <row r="395" spans="1:7" x14ac:dyDescent="0.35">
      <c r="A395" s="48"/>
      <c r="C395" s="39"/>
      <c r="D395" s="39"/>
      <c r="G395" s="39"/>
    </row>
    <row r="396" spans="1:7" x14ac:dyDescent="0.35">
      <c r="A396" s="48"/>
      <c r="C396" s="39"/>
      <c r="D396" s="39"/>
      <c r="G396" s="39"/>
    </row>
    <row r="397" spans="1:7" x14ac:dyDescent="0.35">
      <c r="A397" s="48"/>
      <c r="C397" s="39"/>
      <c r="D397" s="39"/>
      <c r="G397" s="39"/>
    </row>
    <row r="398" spans="1:7" x14ac:dyDescent="0.35">
      <c r="A398" s="48"/>
      <c r="C398" s="39"/>
      <c r="D398" s="39"/>
      <c r="G398" s="39"/>
    </row>
    <row r="399" spans="1:7" x14ac:dyDescent="0.35">
      <c r="A399" s="48"/>
      <c r="C399" s="39"/>
      <c r="D399" s="39"/>
      <c r="G399" s="39"/>
    </row>
    <row r="400" spans="1:7" x14ac:dyDescent="0.35">
      <c r="A400" s="48"/>
      <c r="C400" s="39"/>
      <c r="D400" s="39"/>
      <c r="G400" s="39"/>
    </row>
    <row r="401" spans="1:7" x14ac:dyDescent="0.35">
      <c r="A401" s="48"/>
      <c r="C401" s="39"/>
      <c r="D401" s="39"/>
      <c r="G401" s="39"/>
    </row>
    <row r="402" spans="1:7" x14ac:dyDescent="0.35">
      <c r="A402" s="48"/>
      <c r="C402" s="39"/>
      <c r="D402" s="39"/>
      <c r="G402" s="39"/>
    </row>
    <row r="403" spans="1:7" x14ac:dyDescent="0.35">
      <c r="A403" s="48"/>
      <c r="C403" s="39"/>
      <c r="D403" s="39"/>
      <c r="G403" s="39"/>
    </row>
    <row r="404" spans="1:7" x14ac:dyDescent="0.35">
      <c r="A404" s="48"/>
      <c r="C404" s="39"/>
      <c r="D404" s="39"/>
      <c r="G404" s="39"/>
    </row>
    <row r="405" spans="1:7" x14ac:dyDescent="0.35">
      <c r="A405" s="48"/>
      <c r="C405" s="39"/>
      <c r="D405" s="39"/>
      <c r="G405" s="39"/>
    </row>
    <row r="406" spans="1:7" x14ac:dyDescent="0.35">
      <c r="A406" s="48"/>
      <c r="C406" s="39"/>
      <c r="D406" s="39"/>
      <c r="G406" s="39"/>
    </row>
    <row r="407" spans="1:7" x14ac:dyDescent="0.35">
      <c r="A407" s="48"/>
      <c r="C407" s="39"/>
      <c r="D407" s="39"/>
      <c r="G407" s="39"/>
    </row>
    <row r="408" spans="1:7" x14ac:dyDescent="0.35">
      <c r="A408" s="48"/>
      <c r="C408" s="39"/>
      <c r="D408" s="39"/>
      <c r="G408" s="39"/>
    </row>
    <row r="409" spans="1:7" x14ac:dyDescent="0.35">
      <c r="A409" s="48"/>
      <c r="C409" s="39"/>
      <c r="D409" s="39"/>
      <c r="G409" s="39"/>
    </row>
    <row r="410" spans="1:7" x14ac:dyDescent="0.35">
      <c r="A410" s="48"/>
      <c r="C410" s="39"/>
      <c r="D410" s="39"/>
      <c r="G410" s="39"/>
    </row>
    <row r="411" spans="1:7" x14ac:dyDescent="0.35">
      <c r="A411" s="48"/>
      <c r="C411" s="39"/>
      <c r="D411" s="39"/>
      <c r="G411" s="39"/>
    </row>
    <row r="412" spans="1:7" x14ac:dyDescent="0.35">
      <c r="A412" s="48"/>
      <c r="C412" s="39"/>
      <c r="D412" s="39"/>
      <c r="G412" s="39"/>
    </row>
    <row r="413" spans="1:7" x14ac:dyDescent="0.35">
      <c r="A413" s="48"/>
      <c r="C413" s="39"/>
      <c r="D413" s="39"/>
      <c r="G413" s="39"/>
    </row>
    <row r="414" spans="1:7" x14ac:dyDescent="0.35">
      <c r="A414" s="48"/>
      <c r="C414" s="39"/>
      <c r="D414" s="39"/>
      <c r="G414" s="39"/>
    </row>
    <row r="415" spans="1:7" x14ac:dyDescent="0.35">
      <c r="A415" s="48"/>
      <c r="C415" s="39"/>
      <c r="D415" s="39"/>
      <c r="G415" s="39"/>
    </row>
    <row r="416" spans="1:7" x14ac:dyDescent="0.35">
      <c r="A416" s="48"/>
      <c r="C416" s="39"/>
      <c r="D416" s="39"/>
      <c r="G416" s="39"/>
    </row>
    <row r="417" spans="1:7" x14ac:dyDescent="0.35">
      <c r="A417" s="48"/>
      <c r="C417" s="39"/>
      <c r="D417" s="39"/>
      <c r="G417" s="39"/>
    </row>
    <row r="418" spans="1:7" x14ac:dyDescent="0.35">
      <c r="A418" s="48"/>
      <c r="C418" s="39"/>
      <c r="D418" s="39"/>
      <c r="G418" s="39"/>
    </row>
    <row r="419" spans="1:7" x14ac:dyDescent="0.35">
      <c r="A419" s="48"/>
      <c r="C419" s="39"/>
      <c r="D419" s="39"/>
      <c r="G419" s="39"/>
    </row>
    <row r="420" spans="1:7" x14ac:dyDescent="0.35">
      <c r="A420" s="48"/>
      <c r="C420" s="39"/>
      <c r="D420" s="39"/>
      <c r="G420" s="39"/>
    </row>
    <row r="421" spans="1:7" x14ac:dyDescent="0.35">
      <c r="A421" s="48"/>
      <c r="C421" s="39"/>
      <c r="D421" s="39"/>
      <c r="G421" s="39"/>
    </row>
    <row r="422" spans="1:7" x14ac:dyDescent="0.35">
      <c r="A422" s="48"/>
      <c r="C422" s="39"/>
      <c r="D422" s="39"/>
      <c r="G422" s="39"/>
    </row>
    <row r="423" spans="1:7" x14ac:dyDescent="0.35">
      <c r="A423" s="48"/>
      <c r="C423" s="39"/>
      <c r="D423" s="39"/>
      <c r="G423" s="39"/>
    </row>
    <row r="424" spans="1:7" x14ac:dyDescent="0.35">
      <c r="A424" s="48"/>
      <c r="C424" s="39"/>
      <c r="D424" s="39"/>
      <c r="G424" s="39"/>
    </row>
    <row r="425" spans="1:7" x14ac:dyDescent="0.35">
      <c r="A425" s="48"/>
      <c r="C425" s="39"/>
      <c r="D425" s="39"/>
      <c r="G425" s="39"/>
    </row>
    <row r="426" spans="1:7" x14ac:dyDescent="0.35">
      <c r="A426" s="48"/>
      <c r="C426" s="39"/>
      <c r="D426" s="39"/>
      <c r="G426" s="39"/>
    </row>
    <row r="427" spans="1:7" x14ac:dyDescent="0.35">
      <c r="A427" s="48"/>
      <c r="C427" s="39"/>
      <c r="D427" s="39"/>
      <c r="G427" s="39"/>
    </row>
    <row r="428" spans="1:7" x14ac:dyDescent="0.35">
      <c r="A428" s="48"/>
      <c r="C428" s="39"/>
      <c r="D428" s="39"/>
      <c r="G428" s="39"/>
    </row>
    <row r="429" spans="1:7" x14ac:dyDescent="0.35">
      <c r="A429" s="48"/>
      <c r="C429" s="39"/>
      <c r="D429" s="39"/>
      <c r="G429" s="39"/>
    </row>
    <row r="430" spans="1:7" x14ac:dyDescent="0.35">
      <c r="A430" s="48"/>
      <c r="C430" s="39"/>
      <c r="D430" s="39"/>
      <c r="G430" s="39"/>
    </row>
    <row r="431" spans="1:7" x14ac:dyDescent="0.35">
      <c r="A431" s="48"/>
      <c r="C431" s="39"/>
      <c r="D431" s="39"/>
      <c r="G431" s="39"/>
    </row>
    <row r="432" spans="1:7" x14ac:dyDescent="0.35">
      <c r="A432" s="48"/>
      <c r="C432" s="39"/>
      <c r="D432" s="39"/>
      <c r="G432" s="39"/>
    </row>
    <row r="433" spans="1:7" x14ac:dyDescent="0.35">
      <c r="A433" s="48"/>
      <c r="C433" s="39"/>
      <c r="D433" s="39"/>
      <c r="G433" s="39"/>
    </row>
    <row r="434" spans="1:7" x14ac:dyDescent="0.35">
      <c r="A434" s="48"/>
      <c r="C434" s="39"/>
      <c r="D434" s="39"/>
      <c r="G434" s="39"/>
    </row>
    <row r="435" spans="1:7" x14ac:dyDescent="0.35">
      <c r="A435" s="48"/>
      <c r="C435" s="39"/>
      <c r="D435" s="39"/>
      <c r="G435" s="39"/>
    </row>
    <row r="436" spans="1:7" x14ac:dyDescent="0.35">
      <c r="A436" s="48"/>
      <c r="C436" s="39"/>
      <c r="D436" s="39"/>
      <c r="G436" s="39"/>
    </row>
    <row r="437" spans="1:7" x14ac:dyDescent="0.35">
      <c r="A437" s="48"/>
      <c r="C437" s="39"/>
      <c r="D437" s="39"/>
      <c r="G437" s="39"/>
    </row>
    <row r="438" spans="1:7" x14ac:dyDescent="0.35">
      <c r="A438" s="48"/>
      <c r="C438" s="39"/>
      <c r="D438" s="39"/>
      <c r="G438" s="39"/>
    </row>
    <row r="439" spans="1:7" x14ac:dyDescent="0.35">
      <c r="A439" s="48"/>
      <c r="C439" s="39"/>
      <c r="D439" s="39"/>
      <c r="G439" s="39"/>
    </row>
    <row r="440" spans="1:7" x14ac:dyDescent="0.35">
      <c r="A440" s="48"/>
      <c r="C440" s="39"/>
      <c r="D440" s="39"/>
      <c r="G440" s="39"/>
    </row>
    <row r="441" spans="1:7" x14ac:dyDescent="0.35">
      <c r="A441" s="48"/>
      <c r="C441" s="39"/>
      <c r="D441" s="39"/>
      <c r="G441" s="39"/>
    </row>
    <row r="442" spans="1:7" x14ac:dyDescent="0.35">
      <c r="A442" s="48"/>
      <c r="C442" s="39"/>
      <c r="D442" s="39"/>
      <c r="G442" s="39"/>
    </row>
    <row r="443" spans="1:7" x14ac:dyDescent="0.35">
      <c r="A443" s="48"/>
      <c r="C443" s="39"/>
      <c r="D443" s="39"/>
      <c r="G443" s="39"/>
    </row>
    <row r="444" spans="1:7" x14ac:dyDescent="0.35">
      <c r="A444" s="48"/>
      <c r="C444" s="39"/>
      <c r="D444" s="39"/>
      <c r="G444" s="39"/>
    </row>
    <row r="445" spans="1:7" x14ac:dyDescent="0.35">
      <c r="A445" s="48"/>
      <c r="C445" s="39"/>
      <c r="D445" s="39"/>
      <c r="G445" s="39"/>
    </row>
    <row r="446" spans="1:7" x14ac:dyDescent="0.35">
      <c r="A446" s="48"/>
      <c r="C446" s="39"/>
      <c r="D446" s="39"/>
      <c r="G446" s="39"/>
    </row>
    <row r="447" spans="1:7" x14ac:dyDescent="0.35">
      <c r="A447" s="48"/>
      <c r="C447" s="39"/>
      <c r="D447" s="39"/>
      <c r="G447" s="39"/>
    </row>
    <row r="448" spans="1:7" x14ac:dyDescent="0.35">
      <c r="A448" s="48"/>
      <c r="C448" s="39"/>
      <c r="D448" s="39"/>
      <c r="G448" s="39"/>
    </row>
    <row r="449" spans="1:7" x14ac:dyDescent="0.35">
      <c r="A449" s="48"/>
      <c r="C449" s="39"/>
      <c r="D449" s="39"/>
      <c r="G449" s="39"/>
    </row>
    <row r="450" spans="1:7" x14ac:dyDescent="0.35">
      <c r="A450" s="48"/>
      <c r="C450" s="39"/>
      <c r="D450" s="39"/>
      <c r="G450" s="39"/>
    </row>
    <row r="451" spans="1:7" x14ac:dyDescent="0.35">
      <c r="A451" s="48"/>
      <c r="C451" s="39"/>
      <c r="D451" s="39"/>
      <c r="G451" s="39"/>
    </row>
    <row r="452" spans="1:7" x14ac:dyDescent="0.35">
      <c r="A452" s="48"/>
      <c r="C452" s="39"/>
      <c r="D452" s="39"/>
      <c r="G452" s="39"/>
    </row>
    <row r="453" spans="1:7" x14ac:dyDescent="0.35">
      <c r="A453" s="48"/>
      <c r="C453" s="39"/>
      <c r="D453" s="39"/>
      <c r="G453" s="39"/>
    </row>
    <row r="454" spans="1:7" x14ac:dyDescent="0.35">
      <c r="A454" s="48"/>
      <c r="C454" s="39"/>
      <c r="D454" s="39"/>
      <c r="G454" s="39"/>
    </row>
    <row r="455" spans="1:7" x14ac:dyDescent="0.35">
      <c r="A455" s="48"/>
      <c r="C455" s="39"/>
      <c r="D455" s="39"/>
      <c r="G455" s="39"/>
    </row>
    <row r="456" spans="1:7" x14ac:dyDescent="0.35">
      <c r="A456" s="48"/>
      <c r="C456" s="39"/>
      <c r="D456" s="39"/>
      <c r="G456" s="39"/>
    </row>
    <row r="457" spans="1:7" x14ac:dyDescent="0.35">
      <c r="A457" s="48"/>
      <c r="C457" s="39"/>
      <c r="D457" s="39"/>
      <c r="G457" s="39"/>
    </row>
    <row r="458" spans="1:7" x14ac:dyDescent="0.35">
      <c r="A458" s="48"/>
      <c r="C458" s="39"/>
      <c r="D458" s="39"/>
      <c r="G458" s="39"/>
    </row>
    <row r="459" spans="1:7" x14ac:dyDescent="0.35">
      <c r="A459" s="48"/>
      <c r="C459" s="39"/>
      <c r="D459" s="39"/>
      <c r="G459" s="39"/>
    </row>
    <row r="460" spans="1:7" x14ac:dyDescent="0.35">
      <c r="A460" s="48"/>
      <c r="C460" s="39"/>
      <c r="D460" s="39"/>
      <c r="G460" s="39"/>
    </row>
    <row r="461" spans="1:7" x14ac:dyDescent="0.35">
      <c r="A461" s="48"/>
      <c r="C461" s="39"/>
      <c r="D461" s="39"/>
      <c r="G461" s="39"/>
    </row>
    <row r="462" spans="1:7" x14ac:dyDescent="0.35">
      <c r="A462" s="48"/>
      <c r="C462" s="39"/>
      <c r="D462" s="39"/>
      <c r="G462" s="39"/>
    </row>
    <row r="463" spans="1:7" x14ac:dyDescent="0.35">
      <c r="A463" s="48"/>
      <c r="C463" s="39"/>
      <c r="D463" s="39"/>
      <c r="G463" s="39"/>
    </row>
    <row r="464" spans="1:7" x14ac:dyDescent="0.35">
      <c r="A464" s="48"/>
      <c r="C464" s="39"/>
      <c r="D464" s="39"/>
      <c r="G464" s="39"/>
    </row>
    <row r="465" spans="1:7" x14ac:dyDescent="0.35">
      <c r="A465" s="48"/>
      <c r="C465" s="39"/>
      <c r="D465" s="39"/>
      <c r="G465" s="39"/>
    </row>
    <row r="466" spans="1:7" x14ac:dyDescent="0.35">
      <c r="A466" s="48"/>
      <c r="C466" s="39"/>
      <c r="D466" s="39"/>
      <c r="G466" s="39"/>
    </row>
    <row r="467" spans="1:7" x14ac:dyDescent="0.35">
      <c r="A467" s="48"/>
      <c r="C467" s="39"/>
      <c r="D467" s="39"/>
      <c r="G467" s="39"/>
    </row>
    <row r="468" spans="1:7" x14ac:dyDescent="0.35">
      <c r="A468" s="48"/>
      <c r="C468" s="39"/>
      <c r="D468" s="39"/>
      <c r="G468" s="39"/>
    </row>
    <row r="469" spans="1:7" x14ac:dyDescent="0.35">
      <c r="A469" s="48"/>
      <c r="C469" s="39"/>
      <c r="D469" s="39"/>
      <c r="G469" s="39"/>
    </row>
    <row r="470" spans="1:7" x14ac:dyDescent="0.35">
      <c r="A470" s="48"/>
      <c r="C470" s="39"/>
      <c r="D470" s="39"/>
      <c r="G470" s="39"/>
    </row>
    <row r="471" spans="1:7" x14ac:dyDescent="0.35">
      <c r="A471" s="48"/>
      <c r="C471" s="39"/>
      <c r="D471" s="39"/>
      <c r="G471" s="39"/>
    </row>
    <row r="472" spans="1:7" x14ac:dyDescent="0.35">
      <c r="A472" s="48"/>
      <c r="C472" s="39"/>
      <c r="D472" s="39"/>
      <c r="G472" s="39"/>
    </row>
    <row r="473" spans="1:7" x14ac:dyDescent="0.35">
      <c r="A473" s="48"/>
      <c r="C473" s="39"/>
      <c r="D473" s="39"/>
      <c r="G473" s="39"/>
    </row>
    <row r="474" spans="1:7" x14ac:dyDescent="0.35">
      <c r="A474" s="48"/>
      <c r="C474" s="39"/>
      <c r="D474" s="39"/>
      <c r="G474" s="39"/>
    </row>
    <row r="475" spans="1:7" x14ac:dyDescent="0.35">
      <c r="A475" s="48"/>
      <c r="C475" s="39"/>
      <c r="D475" s="39"/>
      <c r="G475" s="39"/>
    </row>
    <row r="476" spans="1:7" x14ac:dyDescent="0.35">
      <c r="A476" s="48"/>
      <c r="C476" s="39"/>
      <c r="D476" s="39"/>
      <c r="G476" s="39"/>
    </row>
    <row r="477" spans="1:7" x14ac:dyDescent="0.35">
      <c r="A477" s="48"/>
      <c r="C477" s="39"/>
      <c r="D477" s="39"/>
      <c r="G477" s="39"/>
    </row>
    <row r="478" spans="1:7" x14ac:dyDescent="0.35">
      <c r="A478" s="48"/>
      <c r="C478" s="39"/>
      <c r="D478" s="39"/>
      <c r="G478" s="39"/>
    </row>
    <row r="479" spans="1:7" x14ac:dyDescent="0.35">
      <c r="A479" s="48"/>
      <c r="C479" s="39"/>
      <c r="D479" s="39"/>
      <c r="G479" s="39"/>
    </row>
    <row r="480" spans="1:7" x14ac:dyDescent="0.35">
      <c r="A480" s="48"/>
      <c r="C480" s="39"/>
      <c r="D480" s="39"/>
      <c r="G480" s="39"/>
    </row>
    <row r="481" spans="1:7" x14ac:dyDescent="0.35">
      <c r="A481" s="48"/>
      <c r="C481" s="39"/>
      <c r="D481" s="39"/>
      <c r="G481" s="39"/>
    </row>
    <row r="482" spans="1:7" x14ac:dyDescent="0.35">
      <c r="A482" s="48"/>
      <c r="C482" s="39"/>
      <c r="D482" s="39"/>
      <c r="G482" s="39"/>
    </row>
    <row r="483" spans="1:7" x14ac:dyDescent="0.35">
      <c r="A483" s="48"/>
      <c r="C483" s="39"/>
      <c r="D483" s="39"/>
      <c r="G483" s="39"/>
    </row>
    <row r="484" spans="1:7" x14ac:dyDescent="0.35">
      <c r="A484" s="48"/>
      <c r="C484" s="39"/>
      <c r="D484" s="39"/>
      <c r="G484" s="39"/>
    </row>
    <row r="485" spans="1:7" x14ac:dyDescent="0.35">
      <c r="A485" s="48"/>
      <c r="C485" s="39"/>
      <c r="D485" s="39"/>
      <c r="G485" s="39"/>
    </row>
    <row r="486" spans="1:7" x14ac:dyDescent="0.35">
      <c r="A486" s="48"/>
      <c r="C486" s="39"/>
      <c r="D486" s="39"/>
      <c r="G486" s="39"/>
    </row>
    <row r="487" spans="1:7" x14ac:dyDescent="0.35">
      <c r="A487" s="48"/>
      <c r="C487" s="39"/>
      <c r="D487" s="39"/>
      <c r="G487" s="39"/>
    </row>
    <row r="488" spans="1:7" x14ac:dyDescent="0.35">
      <c r="A488" s="48"/>
      <c r="C488" s="39"/>
      <c r="D488" s="39"/>
      <c r="G488" s="39"/>
    </row>
    <row r="489" spans="1:7" x14ac:dyDescent="0.35">
      <c r="A489" s="48"/>
      <c r="C489" s="39"/>
      <c r="D489" s="39"/>
      <c r="G489" s="39"/>
    </row>
    <row r="490" spans="1:7" x14ac:dyDescent="0.35">
      <c r="A490" s="48"/>
      <c r="C490" s="39"/>
      <c r="D490" s="39"/>
      <c r="G490" s="39"/>
    </row>
    <row r="491" spans="1:7" x14ac:dyDescent="0.35">
      <c r="A491" s="48"/>
      <c r="C491" s="39"/>
      <c r="D491" s="39"/>
      <c r="G491" s="39"/>
    </row>
    <row r="492" spans="1:7" x14ac:dyDescent="0.35">
      <c r="A492" s="48"/>
      <c r="C492" s="39"/>
      <c r="D492" s="39"/>
      <c r="G492" s="39"/>
    </row>
    <row r="493" spans="1:7" x14ac:dyDescent="0.35">
      <c r="A493" s="48"/>
      <c r="C493" s="39"/>
      <c r="D493" s="39"/>
      <c r="G493" s="39"/>
    </row>
    <row r="494" spans="1:7" x14ac:dyDescent="0.35">
      <c r="A494" s="48"/>
      <c r="C494" s="39"/>
      <c r="D494" s="39"/>
      <c r="G494" s="39"/>
    </row>
    <row r="495" spans="1:7" x14ac:dyDescent="0.35">
      <c r="A495" s="48"/>
    </row>
    <row r="496" spans="1:7" x14ac:dyDescent="0.35">
      <c r="A496" s="48"/>
    </row>
    <row r="497" spans="1:1" x14ac:dyDescent="0.35">
      <c r="A497" s="48"/>
    </row>
    <row r="498" spans="1:1" x14ac:dyDescent="0.35">
      <c r="A498" s="48"/>
    </row>
    <row r="499" spans="1:1" x14ac:dyDescent="0.35">
      <c r="A499" s="48"/>
    </row>
    <row r="500" spans="1:1" x14ac:dyDescent="0.35">
      <c r="A500" s="48"/>
    </row>
    <row r="501" spans="1:1" x14ac:dyDescent="0.35">
      <c r="A501" s="48"/>
    </row>
    <row r="502" spans="1:1" x14ac:dyDescent="0.35">
      <c r="A502" s="48"/>
    </row>
    <row r="503" spans="1:1" x14ac:dyDescent="0.35">
      <c r="A503" s="48"/>
    </row>
    <row r="504" spans="1:1" x14ac:dyDescent="0.35">
      <c r="A504" s="48"/>
    </row>
    <row r="505" spans="1:1" x14ac:dyDescent="0.35">
      <c r="A505" s="48"/>
    </row>
    <row r="506" spans="1:1" x14ac:dyDescent="0.35">
      <c r="A506" s="48"/>
    </row>
    <row r="507" spans="1:1" x14ac:dyDescent="0.35">
      <c r="A507" s="48"/>
    </row>
    <row r="508" spans="1:1" x14ac:dyDescent="0.35">
      <c r="A508" s="48"/>
    </row>
    <row r="509" spans="1:1" x14ac:dyDescent="0.35">
      <c r="A509" s="48"/>
    </row>
    <row r="510" spans="1:1" x14ac:dyDescent="0.35">
      <c r="A510" s="48"/>
    </row>
    <row r="511" spans="1:1" x14ac:dyDescent="0.35">
      <c r="A511" s="48"/>
    </row>
    <row r="512" spans="1:1" x14ac:dyDescent="0.35">
      <c r="A512" s="48"/>
    </row>
    <row r="513" spans="1:1" x14ac:dyDescent="0.35">
      <c r="A513" s="48"/>
    </row>
    <row r="514" spans="1:1" x14ac:dyDescent="0.35">
      <c r="A514" s="48"/>
    </row>
    <row r="515" spans="1:1" x14ac:dyDescent="0.35">
      <c r="A515" s="48"/>
    </row>
    <row r="516" spans="1:1" x14ac:dyDescent="0.35">
      <c r="A516" s="48"/>
    </row>
    <row r="517" spans="1:1" x14ac:dyDescent="0.35">
      <c r="A517" s="48"/>
    </row>
    <row r="518" spans="1:1" x14ac:dyDescent="0.35">
      <c r="A518" s="48"/>
    </row>
    <row r="519" spans="1:1" x14ac:dyDescent="0.35">
      <c r="A519" s="48"/>
    </row>
    <row r="520" spans="1:1" x14ac:dyDescent="0.35">
      <c r="A520" s="48"/>
    </row>
    <row r="521" spans="1:1" x14ac:dyDescent="0.35">
      <c r="A521" s="48"/>
    </row>
    <row r="522" spans="1:1" x14ac:dyDescent="0.35">
      <c r="A522" s="48"/>
    </row>
    <row r="523" spans="1:1" x14ac:dyDescent="0.35">
      <c r="A523" s="48"/>
    </row>
    <row r="524" spans="1:1" x14ac:dyDescent="0.35">
      <c r="A524" s="48"/>
    </row>
    <row r="525" spans="1:1" x14ac:dyDescent="0.35">
      <c r="A525" s="48"/>
    </row>
    <row r="526" spans="1:1" x14ac:dyDescent="0.35">
      <c r="A526" s="48"/>
    </row>
    <row r="527" spans="1:1" x14ac:dyDescent="0.35">
      <c r="A527" s="48"/>
    </row>
    <row r="528" spans="1:1" x14ac:dyDescent="0.35">
      <c r="A528" s="48"/>
    </row>
    <row r="529" spans="1:1" x14ac:dyDescent="0.35">
      <c r="A529" s="48"/>
    </row>
    <row r="530" spans="1:1" x14ac:dyDescent="0.35">
      <c r="A530" s="48"/>
    </row>
    <row r="531" spans="1:1" x14ac:dyDescent="0.35">
      <c r="A531" s="48"/>
    </row>
    <row r="532" spans="1:1" x14ac:dyDescent="0.35">
      <c r="A532" s="48"/>
    </row>
    <row r="533" spans="1:1" x14ac:dyDescent="0.35">
      <c r="A533" s="48"/>
    </row>
    <row r="534" spans="1:1" x14ac:dyDescent="0.35">
      <c r="A534" s="48"/>
    </row>
    <row r="535" spans="1:1" x14ac:dyDescent="0.35">
      <c r="A535" s="48"/>
    </row>
    <row r="536" spans="1:1" x14ac:dyDescent="0.35">
      <c r="A536" s="48"/>
    </row>
    <row r="537" spans="1:1" x14ac:dyDescent="0.35">
      <c r="A537" s="48"/>
    </row>
    <row r="538" spans="1:1" x14ac:dyDescent="0.35">
      <c r="A538" s="48"/>
    </row>
    <row r="539" spans="1:1" x14ac:dyDescent="0.35">
      <c r="A539" s="48"/>
    </row>
    <row r="540" spans="1:1" x14ac:dyDescent="0.35">
      <c r="A540" s="48"/>
    </row>
    <row r="541" spans="1:1" x14ac:dyDescent="0.35">
      <c r="A541" s="48"/>
    </row>
    <row r="542" spans="1:1" x14ac:dyDescent="0.35">
      <c r="A542" s="48"/>
    </row>
    <row r="543" spans="1:1" x14ac:dyDescent="0.35">
      <c r="A543" s="48"/>
    </row>
    <row r="544" spans="1:1" x14ac:dyDescent="0.35">
      <c r="A544" s="48"/>
    </row>
    <row r="545" spans="1:1" x14ac:dyDescent="0.35">
      <c r="A545" s="48"/>
    </row>
    <row r="546" spans="1:1" x14ac:dyDescent="0.35">
      <c r="A546" s="48"/>
    </row>
    <row r="547" spans="1:1" x14ac:dyDescent="0.35">
      <c r="A547" s="48"/>
    </row>
    <row r="548" spans="1:1" x14ac:dyDescent="0.35">
      <c r="A548" s="48"/>
    </row>
    <row r="549" spans="1:1" x14ac:dyDescent="0.35">
      <c r="A549" s="48"/>
    </row>
    <row r="550" spans="1:1" x14ac:dyDescent="0.35">
      <c r="A550" s="48"/>
    </row>
    <row r="551" spans="1:1" x14ac:dyDescent="0.35">
      <c r="A551" s="48"/>
    </row>
    <row r="552" spans="1:1" x14ac:dyDescent="0.35">
      <c r="A552" s="48"/>
    </row>
    <row r="553" spans="1:1" x14ac:dyDescent="0.35">
      <c r="A553" s="48"/>
    </row>
    <row r="554" spans="1:1" x14ac:dyDescent="0.35">
      <c r="A554" s="48"/>
    </row>
    <row r="555" spans="1:1" x14ac:dyDescent="0.35">
      <c r="A555" s="48"/>
    </row>
    <row r="556" spans="1:1" x14ac:dyDescent="0.35">
      <c r="A556" s="48"/>
    </row>
    <row r="557" spans="1:1" x14ac:dyDescent="0.35">
      <c r="A557" s="48"/>
    </row>
    <row r="558" spans="1:1" x14ac:dyDescent="0.35">
      <c r="A558" s="48"/>
    </row>
    <row r="559" spans="1:1" x14ac:dyDescent="0.35">
      <c r="A559" s="48"/>
    </row>
    <row r="560" spans="1:1" x14ac:dyDescent="0.35">
      <c r="A560" s="48"/>
    </row>
    <row r="561" spans="1:1" x14ac:dyDescent="0.35">
      <c r="A561" s="48"/>
    </row>
    <row r="562" spans="1:1" x14ac:dyDescent="0.35">
      <c r="A562" s="48"/>
    </row>
    <row r="563" spans="1:1" x14ac:dyDescent="0.35">
      <c r="A563" s="48"/>
    </row>
    <row r="564" spans="1:1" x14ac:dyDescent="0.35">
      <c r="A564" s="48"/>
    </row>
  </sheetData>
  <autoFilter ref="A3:G337" xr:uid="{6F3C112E-8596-45E7-9D0B-1E14BDB8EF98}">
    <sortState xmlns:xlrd2="http://schemas.microsoft.com/office/spreadsheetml/2017/richdata2" ref="A4:G337">
      <sortCondition ref="B3:B337"/>
    </sortState>
  </autoFilter>
  <mergeCells count="1">
    <mergeCell ref="A1:G1"/>
  </mergeCells>
  <pageMargins left="0.7" right="0.7" top="0.75" bottom="0.75" header="0.3" footer="0.3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B676B1"/>
  </sheetPr>
  <dimension ref="A1:I101"/>
  <sheetViews>
    <sheetView topLeftCell="A34" workbookViewId="0"/>
  </sheetViews>
  <sheetFormatPr defaultRowHeight="10" x14ac:dyDescent="0.2"/>
  <cols>
    <col min="1" max="1" width="10" customWidth="1"/>
    <col min="2" max="3" width="20" customWidth="1"/>
    <col min="4" max="4" width="10" customWidth="1"/>
    <col min="5" max="5" width="30" customWidth="1"/>
    <col min="6" max="9" width="5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>
        <v>13907</v>
      </c>
      <c r="B2" t="s">
        <v>9</v>
      </c>
      <c r="C2" t="s">
        <v>10</v>
      </c>
      <c r="D2">
        <v>1973</v>
      </c>
      <c r="E2" t="s">
        <v>11</v>
      </c>
      <c r="F2">
        <v>26</v>
      </c>
      <c r="G2">
        <v>25</v>
      </c>
      <c r="H2">
        <v>1</v>
      </c>
      <c r="I2">
        <v>96.15</v>
      </c>
    </row>
    <row r="3" spans="1:9" x14ac:dyDescent="0.2">
      <c r="A3">
        <v>5433</v>
      </c>
      <c r="B3" t="s">
        <v>13</v>
      </c>
      <c r="C3" t="s">
        <v>14</v>
      </c>
      <c r="D3">
        <v>1985</v>
      </c>
      <c r="E3" t="s">
        <v>15</v>
      </c>
      <c r="F3">
        <v>44</v>
      </c>
      <c r="G3">
        <v>40</v>
      </c>
      <c r="H3">
        <v>4</v>
      </c>
      <c r="I3">
        <v>90.91</v>
      </c>
    </row>
    <row r="4" spans="1:9" x14ac:dyDescent="0.2">
      <c r="A4">
        <v>7817</v>
      </c>
      <c r="B4" t="s">
        <v>16</v>
      </c>
      <c r="C4" t="s">
        <v>17</v>
      </c>
      <c r="D4">
        <v>1994</v>
      </c>
      <c r="E4" t="s">
        <v>15</v>
      </c>
      <c r="F4">
        <v>38</v>
      </c>
      <c r="G4">
        <v>34</v>
      </c>
      <c r="H4">
        <v>4</v>
      </c>
      <c r="I4">
        <v>89.47</v>
      </c>
    </row>
    <row r="5" spans="1:9" x14ac:dyDescent="0.2">
      <c r="A5">
        <v>7014</v>
      </c>
      <c r="B5" t="s">
        <v>18</v>
      </c>
      <c r="C5" t="s">
        <v>19</v>
      </c>
      <c r="D5">
        <v>1992</v>
      </c>
      <c r="E5" t="s">
        <v>15</v>
      </c>
      <c r="F5">
        <v>44</v>
      </c>
      <c r="G5">
        <v>39</v>
      </c>
      <c r="H5">
        <v>5</v>
      </c>
      <c r="I5">
        <v>88.64</v>
      </c>
    </row>
    <row r="6" spans="1:9" x14ac:dyDescent="0.2">
      <c r="A6">
        <v>4388</v>
      </c>
      <c r="B6" t="s">
        <v>20</v>
      </c>
      <c r="C6" t="s">
        <v>21</v>
      </c>
      <c r="D6">
        <v>1977</v>
      </c>
      <c r="E6" t="s">
        <v>15</v>
      </c>
      <c r="F6">
        <v>44</v>
      </c>
      <c r="G6">
        <v>39</v>
      </c>
      <c r="H6">
        <v>5</v>
      </c>
      <c r="I6">
        <v>88.64</v>
      </c>
    </row>
    <row r="7" spans="1:9" x14ac:dyDescent="0.2">
      <c r="A7">
        <v>11989</v>
      </c>
      <c r="B7" t="s">
        <v>25</v>
      </c>
      <c r="C7" t="s">
        <v>26</v>
      </c>
      <c r="D7">
        <v>2002</v>
      </c>
      <c r="E7" t="s">
        <v>27</v>
      </c>
      <c r="F7">
        <v>40</v>
      </c>
      <c r="G7">
        <v>35</v>
      </c>
      <c r="H7">
        <v>5</v>
      </c>
      <c r="I7">
        <v>87.5</v>
      </c>
    </row>
    <row r="8" spans="1:9" x14ac:dyDescent="0.2">
      <c r="A8">
        <v>9131</v>
      </c>
      <c r="B8" t="s">
        <v>28</v>
      </c>
      <c r="C8" t="s">
        <v>29</v>
      </c>
      <c r="D8">
        <v>1997</v>
      </c>
      <c r="E8" t="s">
        <v>30</v>
      </c>
      <c r="F8">
        <v>8</v>
      </c>
      <c r="G8">
        <v>7</v>
      </c>
      <c r="H8">
        <v>1</v>
      </c>
      <c r="I8">
        <v>87.5</v>
      </c>
    </row>
    <row r="9" spans="1:9" x14ac:dyDescent="0.2">
      <c r="A9">
        <v>6829</v>
      </c>
      <c r="B9" t="s">
        <v>22</v>
      </c>
      <c r="C9" t="s">
        <v>23</v>
      </c>
      <c r="D9">
        <v>1991</v>
      </c>
      <c r="E9" t="s">
        <v>11</v>
      </c>
      <c r="F9">
        <v>8</v>
      </c>
      <c r="G9">
        <v>7</v>
      </c>
      <c r="H9">
        <v>1</v>
      </c>
      <c r="I9">
        <v>87.5</v>
      </c>
    </row>
    <row r="10" spans="1:9" x14ac:dyDescent="0.2">
      <c r="A10">
        <v>5577</v>
      </c>
      <c r="B10" t="s">
        <v>31</v>
      </c>
      <c r="C10" t="s">
        <v>32</v>
      </c>
      <c r="D10">
        <v>1986</v>
      </c>
      <c r="E10" t="s">
        <v>11</v>
      </c>
      <c r="F10">
        <v>27</v>
      </c>
      <c r="G10">
        <v>23</v>
      </c>
      <c r="H10">
        <v>4</v>
      </c>
      <c r="I10">
        <v>85.19</v>
      </c>
    </row>
    <row r="11" spans="1:9" x14ac:dyDescent="0.2">
      <c r="A11">
        <v>6840</v>
      </c>
      <c r="B11" t="s">
        <v>33</v>
      </c>
      <c r="C11" t="s">
        <v>34</v>
      </c>
      <c r="D11">
        <v>1991</v>
      </c>
      <c r="E11" t="s">
        <v>35</v>
      </c>
      <c r="F11">
        <v>25</v>
      </c>
      <c r="G11">
        <v>21</v>
      </c>
      <c r="H11">
        <v>4</v>
      </c>
      <c r="I11">
        <v>84</v>
      </c>
    </row>
    <row r="12" spans="1:9" x14ac:dyDescent="0.2">
      <c r="A12">
        <v>4679</v>
      </c>
      <c r="B12" t="s">
        <v>36</v>
      </c>
      <c r="C12" t="s">
        <v>37</v>
      </c>
      <c r="D12">
        <v>1979</v>
      </c>
      <c r="E12" t="s">
        <v>27</v>
      </c>
      <c r="F12">
        <v>28</v>
      </c>
      <c r="G12">
        <v>23</v>
      </c>
      <c r="H12">
        <v>5</v>
      </c>
      <c r="I12">
        <v>82.14</v>
      </c>
    </row>
    <row r="13" spans="1:9" x14ac:dyDescent="0.2">
      <c r="A13">
        <v>15250</v>
      </c>
      <c r="B13" t="s">
        <v>38</v>
      </c>
      <c r="C13" t="s">
        <v>19</v>
      </c>
      <c r="D13">
        <v>2006</v>
      </c>
      <c r="E13" t="s">
        <v>27</v>
      </c>
      <c r="F13">
        <v>39</v>
      </c>
      <c r="G13">
        <v>32</v>
      </c>
      <c r="H13">
        <v>7</v>
      </c>
      <c r="I13">
        <v>82.05</v>
      </c>
    </row>
    <row r="14" spans="1:9" x14ac:dyDescent="0.2">
      <c r="A14">
        <v>4482</v>
      </c>
      <c r="B14" t="s">
        <v>40</v>
      </c>
      <c r="C14" t="s">
        <v>41</v>
      </c>
      <c r="D14">
        <v>1977</v>
      </c>
      <c r="E14" t="s">
        <v>42</v>
      </c>
      <c r="F14">
        <v>5</v>
      </c>
      <c r="G14">
        <v>4</v>
      </c>
      <c r="H14">
        <v>1</v>
      </c>
      <c r="I14">
        <v>80</v>
      </c>
    </row>
    <row r="15" spans="1:9" x14ac:dyDescent="0.2">
      <c r="A15">
        <v>13954</v>
      </c>
      <c r="B15" t="s">
        <v>43</v>
      </c>
      <c r="C15" t="s">
        <v>44</v>
      </c>
      <c r="D15">
        <v>2004</v>
      </c>
      <c r="E15" t="s">
        <v>35</v>
      </c>
      <c r="F15">
        <v>43</v>
      </c>
      <c r="G15">
        <v>34</v>
      </c>
      <c r="H15">
        <v>9</v>
      </c>
      <c r="I15">
        <v>79.069999999999993</v>
      </c>
    </row>
    <row r="16" spans="1:9" x14ac:dyDescent="0.2">
      <c r="A16">
        <v>14544</v>
      </c>
      <c r="B16" t="s">
        <v>46</v>
      </c>
      <c r="C16" t="s">
        <v>47</v>
      </c>
      <c r="D16">
        <v>1985</v>
      </c>
      <c r="E16" t="s">
        <v>11</v>
      </c>
      <c r="F16">
        <v>27</v>
      </c>
      <c r="G16">
        <v>21</v>
      </c>
      <c r="H16">
        <v>6</v>
      </c>
      <c r="I16">
        <v>77.78</v>
      </c>
    </row>
    <row r="17" spans="1:9" x14ac:dyDescent="0.2">
      <c r="A17">
        <v>6208</v>
      </c>
      <c r="B17" t="s">
        <v>45</v>
      </c>
      <c r="C17" t="s">
        <v>41</v>
      </c>
      <c r="D17">
        <v>1989</v>
      </c>
      <c r="E17" t="s">
        <v>27</v>
      </c>
      <c r="F17">
        <v>9</v>
      </c>
      <c r="G17">
        <v>7</v>
      </c>
      <c r="H17">
        <v>2</v>
      </c>
      <c r="I17">
        <v>77.78</v>
      </c>
    </row>
    <row r="18" spans="1:9" x14ac:dyDescent="0.2">
      <c r="A18">
        <v>5214</v>
      </c>
      <c r="B18" t="s">
        <v>48</v>
      </c>
      <c r="C18" t="s">
        <v>19</v>
      </c>
      <c r="D18">
        <v>1983</v>
      </c>
      <c r="E18" t="s">
        <v>15</v>
      </c>
      <c r="F18">
        <v>4</v>
      </c>
      <c r="G18">
        <v>3</v>
      </c>
      <c r="H18">
        <v>1</v>
      </c>
      <c r="I18">
        <v>75</v>
      </c>
    </row>
    <row r="19" spans="1:9" x14ac:dyDescent="0.2">
      <c r="A19">
        <v>896</v>
      </c>
      <c r="B19" t="s">
        <v>49</v>
      </c>
      <c r="C19" t="s">
        <v>50</v>
      </c>
      <c r="D19">
        <v>1954</v>
      </c>
      <c r="E19" t="s">
        <v>51</v>
      </c>
      <c r="F19">
        <v>47</v>
      </c>
      <c r="G19">
        <v>35</v>
      </c>
      <c r="H19">
        <v>12</v>
      </c>
      <c r="I19">
        <v>74.47</v>
      </c>
    </row>
    <row r="20" spans="1:9" x14ac:dyDescent="0.2">
      <c r="A20">
        <v>15100</v>
      </c>
      <c r="B20" t="s">
        <v>52</v>
      </c>
      <c r="C20" t="s">
        <v>53</v>
      </c>
      <c r="D20">
        <v>1976</v>
      </c>
      <c r="E20" t="s">
        <v>11</v>
      </c>
      <c r="F20">
        <v>34</v>
      </c>
      <c r="G20">
        <v>25</v>
      </c>
      <c r="H20">
        <v>9</v>
      </c>
      <c r="I20">
        <v>73.53</v>
      </c>
    </row>
    <row r="21" spans="1:9" x14ac:dyDescent="0.2">
      <c r="A21">
        <v>5227</v>
      </c>
      <c r="B21" t="s">
        <v>54</v>
      </c>
      <c r="C21" t="s">
        <v>19</v>
      </c>
      <c r="D21">
        <v>1983</v>
      </c>
      <c r="E21" t="s">
        <v>55</v>
      </c>
      <c r="F21">
        <v>40</v>
      </c>
      <c r="G21">
        <v>29</v>
      </c>
      <c r="H21">
        <v>11</v>
      </c>
      <c r="I21">
        <v>72.5</v>
      </c>
    </row>
    <row r="22" spans="1:9" x14ac:dyDescent="0.2">
      <c r="A22">
        <v>5049</v>
      </c>
      <c r="B22" t="s">
        <v>56</v>
      </c>
      <c r="C22" t="s">
        <v>57</v>
      </c>
      <c r="D22">
        <v>1981</v>
      </c>
      <c r="E22" t="s">
        <v>58</v>
      </c>
      <c r="F22">
        <v>32</v>
      </c>
      <c r="G22">
        <v>23</v>
      </c>
      <c r="H22">
        <v>9</v>
      </c>
      <c r="I22">
        <v>71.88</v>
      </c>
    </row>
    <row r="23" spans="1:9" x14ac:dyDescent="0.2">
      <c r="A23">
        <v>1592</v>
      </c>
      <c r="B23" t="s">
        <v>59</v>
      </c>
      <c r="C23" t="s">
        <v>60</v>
      </c>
      <c r="D23">
        <v>1959</v>
      </c>
      <c r="E23" t="s">
        <v>61</v>
      </c>
      <c r="F23">
        <v>27</v>
      </c>
      <c r="G23">
        <v>18</v>
      </c>
      <c r="H23">
        <v>9</v>
      </c>
      <c r="I23">
        <v>66.67</v>
      </c>
    </row>
    <row r="24" spans="1:9" x14ac:dyDescent="0.2">
      <c r="A24">
        <v>4377</v>
      </c>
      <c r="B24" t="s">
        <v>62</v>
      </c>
      <c r="C24" t="s">
        <v>63</v>
      </c>
      <c r="D24">
        <v>1976</v>
      </c>
      <c r="E24" t="s">
        <v>61</v>
      </c>
      <c r="F24">
        <v>41</v>
      </c>
      <c r="G24">
        <v>27</v>
      </c>
      <c r="H24">
        <v>14</v>
      </c>
      <c r="I24">
        <v>65.849999999999994</v>
      </c>
    </row>
    <row r="25" spans="1:9" x14ac:dyDescent="0.2">
      <c r="A25">
        <v>6009</v>
      </c>
      <c r="B25" t="s">
        <v>64</v>
      </c>
      <c r="C25" t="s">
        <v>65</v>
      </c>
      <c r="D25">
        <v>1988</v>
      </c>
      <c r="E25" t="s">
        <v>27</v>
      </c>
      <c r="F25">
        <v>26</v>
      </c>
      <c r="G25">
        <v>17</v>
      </c>
      <c r="H25">
        <v>9</v>
      </c>
      <c r="I25">
        <v>65.38</v>
      </c>
    </row>
    <row r="26" spans="1:9" x14ac:dyDescent="0.2">
      <c r="A26">
        <v>3793</v>
      </c>
      <c r="B26" t="s">
        <v>66</v>
      </c>
      <c r="C26" t="s">
        <v>67</v>
      </c>
      <c r="D26">
        <v>1973</v>
      </c>
      <c r="E26" t="s">
        <v>55</v>
      </c>
      <c r="F26">
        <v>28</v>
      </c>
      <c r="G26">
        <v>18</v>
      </c>
      <c r="H26">
        <v>10</v>
      </c>
      <c r="I26">
        <v>64.290000000000006</v>
      </c>
    </row>
    <row r="27" spans="1:9" x14ac:dyDescent="0.2">
      <c r="A27">
        <v>12762</v>
      </c>
      <c r="B27" t="s">
        <v>68</v>
      </c>
      <c r="C27" t="s">
        <v>69</v>
      </c>
      <c r="D27">
        <v>1948</v>
      </c>
      <c r="E27" t="s">
        <v>51</v>
      </c>
      <c r="F27">
        <v>33</v>
      </c>
      <c r="G27">
        <v>21</v>
      </c>
      <c r="H27">
        <v>12</v>
      </c>
      <c r="I27">
        <v>63.64</v>
      </c>
    </row>
    <row r="28" spans="1:9" x14ac:dyDescent="0.2">
      <c r="A28">
        <v>10064</v>
      </c>
      <c r="B28" t="s">
        <v>70</v>
      </c>
      <c r="C28" t="s">
        <v>17</v>
      </c>
      <c r="D28">
        <v>2000</v>
      </c>
      <c r="E28" t="s">
        <v>42</v>
      </c>
      <c r="F28">
        <v>32</v>
      </c>
      <c r="G28">
        <v>20</v>
      </c>
      <c r="H28">
        <v>12</v>
      </c>
      <c r="I28">
        <v>62.5</v>
      </c>
    </row>
    <row r="29" spans="1:9" x14ac:dyDescent="0.2">
      <c r="A29">
        <v>7960</v>
      </c>
      <c r="B29" t="s">
        <v>71</v>
      </c>
      <c r="C29" t="s">
        <v>72</v>
      </c>
      <c r="D29">
        <v>1994</v>
      </c>
      <c r="E29" t="s">
        <v>30</v>
      </c>
      <c r="F29">
        <v>44</v>
      </c>
      <c r="G29">
        <v>27</v>
      </c>
      <c r="H29">
        <v>17</v>
      </c>
      <c r="I29">
        <v>61.36</v>
      </c>
    </row>
    <row r="30" spans="1:9" x14ac:dyDescent="0.2">
      <c r="A30">
        <v>11801</v>
      </c>
      <c r="B30" t="s">
        <v>73</v>
      </c>
      <c r="C30" t="s">
        <v>74</v>
      </c>
      <c r="D30">
        <v>2004</v>
      </c>
      <c r="E30" t="s">
        <v>35</v>
      </c>
      <c r="F30">
        <v>48</v>
      </c>
      <c r="G30">
        <v>29</v>
      </c>
      <c r="H30">
        <v>19</v>
      </c>
      <c r="I30">
        <v>60.42</v>
      </c>
    </row>
    <row r="31" spans="1:9" x14ac:dyDescent="0.2">
      <c r="A31">
        <v>8139</v>
      </c>
      <c r="B31" t="s">
        <v>75</v>
      </c>
      <c r="C31" t="s">
        <v>76</v>
      </c>
      <c r="D31">
        <v>1994</v>
      </c>
      <c r="E31" t="s">
        <v>15</v>
      </c>
      <c r="F31">
        <v>40</v>
      </c>
      <c r="G31">
        <v>24</v>
      </c>
      <c r="H31">
        <v>16</v>
      </c>
      <c r="I31">
        <v>60</v>
      </c>
    </row>
    <row r="32" spans="1:9" x14ac:dyDescent="0.2">
      <c r="A32">
        <v>5856</v>
      </c>
      <c r="B32" t="s">
        <v>77</v>
      </c>
      <c r="C32" t="s">
        <v>78</v>
      </c>
      <c r="D32">
        <v>1987</v>
      </c>
      <c r="E32" t="s">
        <v>61</v>
      </c>
      <c r="F32">
        <v>47</v>
      </c>
      <c r="G32">
        <v>28</v>
      </c>
      <c r="H32">
        <v>19</v>
      </c>
      <c r="I32">
        <v>59.57</v>
      </c>
    </row>
    <row r="33" spans="1:9" x14ac:dyDescent="0.2">
      <c r="A33">
        <v>13358</v>
      </c>
      <c r="B33" t="s">
        <v>79</v>
      </c>
      <c r="C33" t="s">
        <v>80</v>
      </c>
      <c r="D33">
        <v>2005</v>
      </c>
      <c r="E33" t="s">
        <v>35</v>
      </c>
      <c r="F33">
        <v>24</v>
      </c>
      <c r="G33">
        <v>14</v>
      </c>
      <c r="H33">
        <v>10</v>
      </c>
      <c r="I33">
        <v>58.33</v>
      </c>
    </row>
    <row r="34" spans="1:9" x14ac:dyDescent="0.2">
      <c r="A34">
        <v>3473</v>
      </c>
      <c r="B34" t="s">
        <v>82</v>
      </c>
      <c r="C34" t="s">
        <v>41</v>
      </c>
      <c r="D34">
        <v>1970</v>
      </c>
      <c r="E34" t="s">
        <v>15</v>
      </c>
      <c r="F34">
        <v>38</v>
      </c>
      <c r="G34">
        <v>22</v>
      </c>
      <c r="H34">
        <v>16</v>
      </c>
      <c r="I34">
        <v>57.89</v>
      </c>
    </row>
    <row r="35" spans="1:9" x14ac:dyDescent="0.2">
      <c r="A35">
        <v>5824</v>
      </c>
      <c r="B35" t="s">
        <v>86</v>
      </c>
      <c r="C35" t="s">
        <v>65</v>
      </c>
      <c r="D35">
        <v>1987</v>
      </c>
      <c r="E35" t="s">
        <v>58</v>
      </c>
      <c r="F35">
        <v>28</v>
      </c>
      <c r="G35">
        <v>16</v>
      </c>
      <c r="H35">
        <v>12</v>
      </c>
      <c r="I35">
        <v>57.14</v>
      </c>
    </row>
    <row r="36" spans="1:9" x14ac:dyDescent="0.2">
      <c r="A36">
        <v>10259</v>
      </c>
      <c r="B36" t="s">
        <v>83</v>
      </c>
      <c r="C36" t="s">
        <v>84</v>
      </c>
      <c r="D36">
        <v>2001</v>
      </c>
      <c r="E36" t="s">
        <v>85</v>
      </c>
      <c r="F36">
        <v>14</v>
      </c>
      <c r="G36">
        <v>8</v>
      </c>
      <c r="H36">
        <v>6</v>
      </c>
      <c r="I36">
        <v>57.14</v>
      </c>
    </row>
    <row r="37" spans="1:9" x14ac:dyDescent="0.2">
      <c r="A37">
        <v>6672</v>
      </c>
      <c r="B37" t="s">
        <v>87</v>
      </c>
      <c r="C37" t="s">
        <v>26</v>
      </c>
      <c r="D37">
        <v>1991</v>
      </c>
      <c r="E37" t="s">
        <v>61</v>
      </c>
      <c r="F37">
        <v>30</v>
      </c>
      <c r="G37">
        <v>17</v>
      </c>
      <c r="H37">
        <v>13</v>
      </c>
      <c r="I37">
        <v>56.67</v>
      </c>
    </row>
    <row r="38" spans="1:9" x14ac:dyDescent="0.2">
      <c r="A38">
        <v>6387</v>
      </c>
      <c r="B38" t="s">
        <v>88</v>
      </c>
      <c r="C38" t="s">
        <v>89</v>
      </c>
      <c r="D38">
        <v>1989</v>
      </c>
      <c r="E38" t="s">
        <v>27</v>
      </c>
      <c r="F38">
        <v>32</v>
      </c>
      <c r="G38">
        <v>18</v>
      </c>
      <c r="H38">
        <v>14</v>
      </c>
      <c r="I38">
        <v>56.25</v>
      </c>
    </row>
    <row r="39" spans="1:9" x14ac:dyDescent="0.2">
      <c r="A39">
        <v>5282</v>
      </c>
      <c r="B39" t="s">
        <v>90</v>
      </c>
      <c r="C39" t="s">
        <v>91</v>
      </c>
      <c r="D39">
        <v>1983</v>
      </c>
      <c r="E39" t="s">
        <v>11</v>
      </c>
      <c r="F39">
        <v>34</v>
      </c>
      <c r="G39">
        <v>19</v>
      </c>
      <c r="H39">
        <v>15</v>
      </c>
      <c r="I39">
        <v>55.88</v>
      </c>
    </row>
    <row r="40" spans="1:9" x14ac:dyDescent="0.2">
      <c r="A40">
        <v>5900</v>
      </c>
      <c r="B40" t="s">
        <v>92</v>
      </c>
      <c r="C40" t="s">
        <v>84</v>
      </c>
      <c r="D40">
        <v>1987</v>
      </c>
      <c r="E40" t="s">
        <v>61</v>
      </c>
      <c r="F40">
        <v>39</v>
      </c>
      <c r="G40">
        <v>21</v>
      </c>
      <c r="H40">
        <v>18</v>
      </c>
      <c r="I40">
        <v>53.85</v>
      </c>
    </row>
    <row r="41" spans="1:9" x14ac:dyDescent="0.2">
      <c r="A41">
        <v>885</v>
      </c>
      <c r="B41" t="s">
        <v>93</v>
      </c>
      <c r="C41" t="s">
        <v>47</v>
      </c>
      <c r="D41">
        <v>1954</v>
      </c>
      <c r="E41" t="s">
        <v>15</v>
      </c>
      <c r="F41">
        <v>31</v>
      </c>
      <c r="G41">
        <v>16</v>
      </c>
      <c r="H41">
        <v>15</v>
      </c>
      <c r="I41">
        <v>51.61</v>
      </c>
    </row>
    <row r="42" spans="1:9" x14ac:dyDescent="0.2">
      <c r="A42">
        <v>9264</v>
      </c>
      <c r="B42" t="s">
        <v>98</v>
      </c>
      <c r="C42" t="s">
        <v>99</v>
      </c>
      <c r="D42">
        <v>1997</v>
      </c>
      <c r="E42" t="s">
        <v>85</v>
      </c>
      <c r="F42">
        <v>16</v>
      </c>
      <c r="G42">
        <v>8</v>
      </c>
      <c r="H42">
        <v>8</v>
      </c>
      <c r="I42">
        <v>50</v>
      </c>
    </row>
    <row r="43" spans="1:9" x14ac:dyDescent="0.2">
      <c r="A43">
        <v>4942</v>
      </c>
      <c r="B43" t="s">
        <v>96</v>
      </c>
      <c r="C43" t="s">
        <v>97</v>
      </c>
      <c r="D43">
        <v>1981</v>
      </c>
      <c r="E43" t="s">
        <v>61</v>
      </c>
      <c r="F43">
        <v>4</v>
      </c>
      <c r="G43">
        <v>2</v>
      </c>
      <c r="H43">
        <v>2</v>
      </c>
      <c r="I43">
        <v>50</v>
      </c>
    </row>
    <row r="44" spans="1:9" x14ac:dyDescent="0.2">
      <c r="A44">
        <v>6787</v>
      </c>
      <c r="B44" t="s">
        <v>94</v>
      </c>
      <c r="C44" t="s">
        <v>95</v>
      </c>
      <c r="D44">
        <v>1991</v>
      </c>
      <c r="E44" t="s">
        <v>27</v>
      </c>
      <c r="F44">
        <v>2</v>
      </c>
      <c r="G44">
        <v>1</v>
      </c>
      <c r="H44">
        <v>1</v>
      </c>
      <c r="I44">
        <v>50</v>
      </c>
    </row>
    <row r="45" spans="1:9" x14ac:dyDescent="0.2">
      <c r="A45">
        <v>9800</v>
      </c>
      <c r="B45" t="s">
        <v>100</v>
      </c>
      <c r="C45" t="s">
        <v>17</v>
      </c>
      <c r="D45">
        <v>1999</v>
      </c>
      <c r="E45" t="s">
        <v>35</v>
      </c>
      <c r="F45">
        <v>30</v>
      </c>
      <c r="G45">
        <v>14</v>
      </c>
      <c r="H45">
        <v>16</v>
      </c>
      <c r="I45">
        <v>46.67</v>
      </c>
    </row>
    <row r="46" spans="1:9" x14ac:dyDescent="0.2">
      <c r="A46">
        <v>2097</v>
      </c>
      <c r="B46" t="s">
        <v>101</v>
      </c>
      <c r="C46" t="s">
        <v>102</v>
      </c>
      <c r="D46">
        <v>1962</v>
      </c>
      <c r="E46" t="s">
        <v>51</v>
      </c>
      <c r="F46">
        <v>43</v>
      </c>
      <c r="G46">
        <v>20</v>
      </c>
      <c r="H46">
        <v>23</v>
      </c>
      <c r="I46">
        <v>46.51</v>
      </c>
    </row>
    <row r="47" spans="1:9" x14ac:dyDescent="0.2">
      <c r="A47">
        <v>5951</v>
      </c>
      <c r="B47" t="s">
        <v>103</v>
      </c>
      <c r="C47" t="s">
        <v>65</v>
      </c>
      <c r="D47">
        <v>1987</v>
      </c>
      <c r="E47" t="s">
        <v>55</v>
      </c>
      <c r="F47">
        <v>28</v>
      </c>
      <c r="G47">
        <v>13</v>
      </c>
      <c r="H47">
        <v>15</v>
      </c>
      <c r="I47">
        <v>46.43</v>
      </c>
    </row>
    <row r="48" spans="1:9" x14ac:dyDescent="0.2">
      <c r="A48">
        <v>7217</v>
      </c>
      <c r="B48" t="s">
        <v>104</v>
      </c>
      <c r="C48" t="s">
        <v>65</v>
      </c>
      <c r="D48">
        <v>1992</v>
      </c>
      <c r="E48" t="s">
        <v>55</v>
      </c>
      <c r="F48">
        <v>28</v>
      </c>
      <c r="G48">
        <v>13</v>
      </c>
      <c r="H48">
        <v>15</v>
      </c>
      <c r="I48">
        <v>46.43</v>
      </c>
    </row>
    <row r="49" spans="1:9" x14ac:dyDescent="0.2">
      <c r="A49">
        <v>6008</v>
      </c>
      <c r="B49" t="s">
        <v>105</v>
      </c>
      <c r="C49" t="s">
        <v>106</v>
      </c>
      <c r="D49">
        <v>1988</v>
      </c>
      <c r="E49" t="s">
        <v>51</v>
      </c>
      <c r="F49">
        <v>33</v>
      </c>
      <c r="G49">
        <v>15</v>
      </c>
      <c r="H49">
        <v>18</v>
      </c>
      <c r="I49">
        <v>45.45</v>
      </c>
    </row>
    <row r="50" spans="1:9" x14ac:dyDescent="0.2">
      <c r="A50">
        <v>10226</v>
      </c>
      <c r="B50" t="s">
        <v>107</v>
      </c>
      <c r="C50" t="s">
        <v>108</v>
      </c>
      <c r="D50">
        <v>2001</v>
      </c>
      <c r="E50" t="s">
        <v>42</v>
      </c>
      <c r="F50">
        <v>47</v>
      </c>
      <c r="G50">
        <v>20</v>
      </c>
      <c r="H50">
        <v>27</v>
      </c>
      <c r="I50">
        <v>42.55</v>
      </c>
    </row>
    <row r="51" spans="1:9" x14ac:dyDescent="0.2">
      <c r="A51">
        <v>1062</v>
      </c>
      <c r="B51" t="s">
        <v>109</v>
      </c>
      <c r="C51" t="s">
        <v>65</v>
      </c>
      <c r="D51">
        <v>1956</v>
      </c>
      <c r="E51" t="s">
        <v>15</v>
      </c>
      <c r="F51">
        <v>34</v>
      </c>
      <c r="G51">
        <v>14</v>
      </c>
      <c r="H51">
        <v>20</v>
      </c>
      <c r="I51">
        <v>41.18</v>
      </c>
    </row>
    <row r="52" spans="1:9" x14ac:dyDescent="0.2">
      <c r="A52">
        <v>10912</v>
      </c>
      <c r="B52" t="s">
        <v>110</v>
      </c>
      <c r="C52" t="s">
        <v>17</v>
      </c>
      <c r="D52">
        <v>2001</v>
      </c>
      <c r="E52" t="s">
        <v>42</v>
      </c>
      <c r="F52">
        <v>42</v>
      </c>
      <c r="G52">
        <v>17</v>
      </c>
      <c r="H52">
        <v>25</v>
      </c>
      <c r="I52">
        <v>40.479999999999997</v>
      </c>
    </row>
    <row r="53" spans="1:9" x14ac:dyDescent="0.2">
      <c r="A53">
        <v>4349</v>
      </c>
      <c r="B53" t="s">
        <v>111</v>
      </c>
      <c r="C53" t="s">
        <v>37</v>
      </c>
      <c r="D53">
        <v>1976</v>
      </c>
      <c r="E53" t="s">
        <v>27</v>
      </c>
      <c r="F53">
        <v>5</v>
      </c>
      <c r="G53">
        <v>2</v>
      </c>
      <c r="H53">
        <v>3</v>
      </c>
      <c r="I53">
        <v>40</v>
      </c>
    </row>
    <row r="54" spans="1:9" x14ac:dyDescent="0.2">
      <c r="A54">
        <v>6759</v>
      </c>
      <c r="B54" t="s">
        <v>112</v>
      </c>
      <c r="C54" t="s">
        <v>108</v>
      </c>
      <c r="D54">
        <v>1991</v>
      </c>
      <c r="E54" t="s">
        <v>30</v>
      </c>
      <c r="F54">
        <v>48</v>
      </c>
      <c r="G54">
        <v>19</v>
      </c>
      <c r="H54">
        <v>29</v>
      </c>
      <c r="I54">
        <v>39.58</v>
      </c>
    </row>
    <row r="55" spans="1:9" x14ac:dyDescent="0.2">
      <c r="A55">
        <v>7322</v>
      </c>
      <c r="B55" t="s">
        <v>113</v>
      </c>
      <c r="C55" t="s">
        <v>114</v>
      </c>
      <c r="D55">
        <v>1993</v>
      </c>
      <c r="E55" t="s">
        <v>85</v>
      </c>
      <c r="F55">
        <v>44</v>
      </c>
      <c r="G55">
        <v>17</v>
      </c>
      <c r="H55">
        <v>27</v>
      </c>
      <c r="I55">
        <v>38.64</v>
      </c>
    </row>
    <row r="56" spans="1:9" x14ac:dyDescent="0.2">
      <c r="A56">
        <v>13842</v>
      </c>
      <c r="B56" t="s">
        <v>116</v>
      </c>
      <c r="C56" t="s">
        <v>84</v>
      </c>
      <c r="D56">
        <v>2006</v>
      </c>
      <c r="E56" t="s">
        <v>42</v>
      </c>
      <c r="F56">
        <v>44</v>
      </c>
      <c r="G56">
        <v>16</v>
      </c>
      <c r="H56">
        <v>28</v>
      </c>
      <c r="I56">
        <v>36.36</v>
      </c>
    </row>
    <row r="57" spans="1:9" x14ac:dyDescent="0.2">
      <c r="A57">
        <v>13457</v>
      </c>
      <c r="B57" t="s">
        <v>115</v>
      </c>
      <c r="C57" t="s">
        <v>99</v>
      </c>
      <c r="D57">
        <v>2006</v>
      </c>
      <c r="E57" t="s">
        <v>55</v>
      </c>
      <c r="F57">
        <v>11</v>
      </c>
      <c r="G57">
        <v>4</v>
      </c>
      <c r="H57">
        <v>7</v>
      </c>
      <c r="I57">
        <v>36.36</v>
      </c>
    </row>
    <row r="58" spans="1:9" x14ac:dyDescent="0.2">
      <c r="A58">
        <v>5938</v>
      </c>
      <c r="B58" t="s">
        <v>117</v>
      </c>
      <c r="C58" t="s">
        <v>63</v>
      </c>
      <c r="D58">
        <v>1987</v>
      </c>
      <c r="E58" t="s">
        <v>35</v>
      </c>
      <c r="F58">
        <v>18</v>
      </c>
      <c r="G58">
        <v>6</v>
      </c>
      <c r="H58">
        <v>12</v>
      </c>
      <c r="I58">
        <v>33.33</v>
      </c>
    </row>
    <row r="59" spans="1:9" x14ac:dyDescent="0.2">
      <c r="A59">
        <v>2083</v>
      </c>
      <c r="B59" t="s">
        <v>118</v>
      </c>
      <c r="C59" t="s">
        <v>41</v>
      </c>
      <c r="D59">
        <v>1962</v>
      </c>
      <c r="E59" t="s">
        <v>58</v>
      </c>
      <c r="F59">
        <v>44</v>
      </c>
      <c r="G59">
        <v>14</v>
      </c>
      <c r="H59">
        <v>30</v>
      </c>
      <c r="I59">
        <v>31.82</v>
      </c>
    </row>
    <row r="60" spans="1:9" x14ac:dyDescent="0.2">
      <c r="A60">
        <v>3983</v>
      </c>
      <c r="B60" t="s">
        <v>121</v>
      </c>
      <c r="C60" t="s">
        <v>122</v>
      </c>
      <c r="D60">
        <v>1974</v>
      </c>
      <c r="E60" t="s">
        <v>55</v>
      </c>
      <c r="F60">
        <v>30</v>
      </c>
      <c r="G60">
        <v>9</v>
      </c>
      <c r="H60">
        <v>21</v>
      </c>
      <c r="I60">
        <v>30</v>
      </c>
    </row>
    <row r="61" spans="1:9" x14ac:dyDescent="0.2">
      <c r="A61">
        <v>3763</v>
      </c>
      <c r="B61" t="s">
        <v>119</v>
      </c>
      <c r="C61" t="s">
        <v>120</v>
      </c>
      <c r="D61">
        <v>1972</v>
      </c>
      <c r="E61" t="s">
        <v>85</v>
      </c>
      <c r="F61">
        <v>10</v>
      </c>
      <c r="G61">
        <v>3</v>
      </c>
      <c r="H61">
        <v>7</v>
      </c>
      <c r="I61">
        <v>30</v>
      </c>
    </row>
    <row r="62" spans="1:9" x14ac:dyDescent="0.2">
      <c r="A62">
        <v>14617</v>
      </c>
      <c r="B62" t="s">
        <v>123</v>
      </c>
      <c r="C62" t="s">
        <v>63</v>
      </c>
      <c r="D62">
        <v>1991</v>
      </c>
      <c r="E62" t="s">
        <v>30</v>
      </c>
      <c r="F62">
        <v>44</v>
      </c>
      <c r="G62">
        <v>13</v>
      </c>
      <c r="H62">
        <v>31</v>
      </c>
      <c r="I62">
        <v>29.55</v>
      </c>
    </row>
    <row r="63" spans="1:9" x14ac:dyDescent="0.2">
      <c r="A63">
        <v>10350</v>
      </c>
      <c r="B63" t="s">
        <v>124</v>
      </c>
      <c r="C63" t="s">
        <v>17</v>
      </c>
      <c r="D63">
        <v>2003</v>
      </c>
      <c r="E63" t="s">
        <v>85</v>
      </c>
      <c r="F63">
        <v>31</v>
      </c>
      <c r="G63">
        <v>9</v>
      </c>
      <c r="H63">
        <v>22</v>
      </c>
      <c r="I63">
        <v>29.03</v>
      </c>
    </row>
    <row r="64" spans="1:9" x14ac:dyDescent="0.2">
      <c r="A64">
        <v>7589</v>
      </c>
      <c r="B64" t="s">
        <v>125</v>
      </c>
      <c r="C64" t="s">
        <v>126</v>
      </c>
      <c r="D64">
        <v>1993</v>
      </c>
      <c r="E64" t="s">
        <v>58</v>
      </c>
      <c r="F64">
        <v>28</v>
      </c>
      <c r="G64">
        <v>8</v>
      </c>
      <c r="H64">
        <v>20</v>
      </c>
      <c r="I64">
        <v>28.57</v>
      </c>
    </row>
    <row r="65" spans="1:9" x14ac:dyDescent="0.2">
      <c r="A65">
        <v>2770</v>
      </c>
      <c r="B65" t="s">
        <v>78</v>
      </c>
      <c r="C65" t="s">
        <v>60</v>
      </c>
      <c r="D65">
        <v>1966</v>
      </c>
      <c r="E65" t="s">
        <v>42</v>
      </c>
      <c r="F65">
        <v>18</v>
      </c>
      <c r="G65">
        <v>5</v>
      </c>
      <c r="H65">
        <v>13</v>
      </c>
      <c r="I65">
        <v>27.78</v>
      </c>
    </row>
    <row r="66" spans="1:9" x14ac:dyDescent="0.2">
      <c r="A66">
        <v>1861</v>
      </c>
      <c r="B66" t="s">
        <v>127</v>
      </c>
      <c r="C66" t="s">
        <v>128</v>
      </c>
      <c r="D66">
        <v>1961</v>
      </c>
      <c r="E66" t="s">
        <v>27</v>
      </c>
      <c r="F66">
        <v>11</v>
      </c>
      <c r="G66">
        <v>3</v>
      </c>
      <c r="H66">
        <v>8</v>
      </c>
      <c r="I66">
        <v>27.27</v>
      </c>
    </row>
    <row r="67" spans="1:9" x14ac:dyDescent="0.2">
      <c r="A67">
        <v>13733</v>
      </c>
      <c r="B67" t="s">
        <v>132</v>
      </c>
      <c r="C67" t="s">
        <v>17</v>
      </c>
      <c r="D67">
        <v>2007</v>
      </c>
      <c r="E67" t="s">
        <v>85</v>
      </c>
      <c r="F67">
        <v>40</v>
      </c>
      <c r="G67">
        <v>10</v>
      </c>
      <c r="H67">
        <v>30</v>
      </c>
      <c r="I67">
        <v>25</v>
      </c>
    </row>
    <row r="68" spans="1:9" x14ac:dyDescent="0.2">
      <c r="A68">
        <v>13116</v>
      </c>
      <c r="B68" t="s">
        <v>130</v>
      </c>
      <c r="C68" t="s">
        <v>131</v>
      </c>
      <c r="D68">
        <v>2004</v>
      </c>
      <c r="E68" t="s">
        <v>42</v>
      </c>
      <c r="F68">
        <v>40</v>
      </c>
      <c r="G68">
        <v>10</v>
      </c>
      <c r="H68">
        <v>30</v>
      </c>
      <c r="I68">
        <v>25</v>
      </c>
    </row>
    <row r="69" spans="1:9" x14ac:dyDescent="0.2">
      <c r="A69">
        <v>674</v>
      </c>
      <c r="B69" t="s">
        <v>136</v>
      </c>
      <c r="C69" t="s">
        <v>91</v>
      </c>
      <c r="D69">
        <v>1951</v>
      </c>
      <c r="E69" t="s">
        <v>15</v>
      </c>
      <c r="F69">
        <v>24</v>
      </c>
      <c r="G69">
        <v>6</v>
      </c>
      <c r="H69">
        <v>18</v>
      </c>
      <c r="I69">
        <v>25</v>
      </c>
    </row>
    <row r="70" spans="1:9" x14ac:dyDescent="0.2">
      <c r="A70">
        <v>1048</v>
      </c>
      <c r="B70" t="s">
        <v>133</v>
      </c>
      <c r="C70" t="s">
        <v>134</v>
      </c>
      <c r="D70">
        <v>1955</v>
      </c>
      <c r="E70" t="s">
        <v>42</v>
      </c>
      <c r="F70">
        <v>20</v>
      </c>
      <c r="G70">
        <v>5</v>
      </c>
      <c r="H70">
        <v>15</v>
      </c>
      <c r="I70">
        <v>25</v>
      </c>
    </row>
    <row r="71" spans="1:9" x14ac:dyDescent="0.2">
      <c r="A71">
        <v>13809</v>
      </c>
      <c r="B71" t="s">
        <v>129</v>
      </c>
      <c r="C71" t="s">
        <v>99</v>
      </c>
      <c r="D71">
        <v>2004</v>
      </c>
      <c r="E71" t="s">
        <v>35</v>
      </c>
      <c r="F71">
        <v>4</v>
      </c>
      <c r="G71">
        <v>1</v>
      </c>
      <c r="H71">
        <v>3</v>
      </c>
      <c r="I71">
        <v>25</v>
      </c>
    </row>
    <row r="72" spans="1:9" x14ac:dyDescent="0.2">
      <c r="A72">
        <v>1274</v>
      </c>
      <c r="B72" t="s">
        <v>137</v>
      </c>
      <c r="C72" t="s">
        <v>138</v>
      </c>
      <c r="D72">
        <v>1957</v>
      </c>
      <c r="E72" t="s">
        <v>15</v>
      </c>
      <c r="F72">
        <v>4</v>
      </c>
      <c r="G72">
        <v>1</v>
      </c>
      <c r="H72">
        <v>3</v>
      </c>
      <c r="I72">
        <v>25</v>
      </c>
    </row>
    <row r="73" spans="1:9" x14ac:dyDescent="0.2">
      <c r="A73">
        <v>12900</v>
      </c>
      <c r="B73" t="s">
        <v>135</v>
      </c>
      <c r="C73" t="s">
        <v>108</v>
      </c>
      <c r="D73">
        <v>1993</v>
      </c>
      <c r="E73" t="s">
        <v>30</v>
      </c>
      <c r="F73">
        <v>4</v>
      </c>
      <c r="G73">
        <v>1</v>
      </c>
      <c r="H73">
        <v>3</v>
      </c>
      <c r="I73">
        <v>25</v>
      </c>
    </row>
    <row r="74" spans="1:9" x14ac:dyDescent="0.2">
      <c r="A74">
        <v>6096</v>
      </c>
      <c r="B74" t="s">
        <v>139</v>
      </c>
      <c r="C74" t="s">
        <v>120</v>
      </c>
      <c r="D74">
        <v>1988</v>
      </c>
      <c r="E74" t="s">
        <v>58</v>
      </c>
      <c r="F74">
        <v>32</v>
      </c>
      <c r="G74">
        <v>6</v>
      </c>
      <c r="H74">
        <v>26</v>
      </c>
      <c r="I74">
        <v>18.75</v>
      </c>
    </row>
    <row r="75" spans="1:9" x14ac:dyDescent="0.2">
      <c r="A75">
        <v>12546</v>
      </c>
      <c r="B75" t="s">
        <v>140</v>
      </c>
      <c r="C75" t="s">
        <v>84</v>
      </c>
      <c r="D75">
        <v>1976</v>
      </c>
      <c r="E75" t="s">
        <v>15</v>
      </c>
      <c r="F75">
        <v>18</v>
      </c>
      <c r="G75">
        <v>3</v>
      </c>
      <c r="H75">
        <v>15</v>
      </c>
      <c r="I75">
        <v>16.670000000000002</v>
      </c>
    </row>
    <row r="76" spans="1:9" x14ac:dyDescent="0.2">
      <c r="A76">
        <v>9776</v>
      </c>
      <c r="B76" t="s">
        <v>142</v>
      </c>
      <c r="C76" t="s">
        <v>143</v>
      </c>
      <c r="D76">
        <v>1999</v>
      </c>
      <c r="E76" t="s">
        <v>42</v>
      </c>
      <c r="F76">
        <v>42</v>
      </c>
      <c r="G76">
        <v>6</v>
      </c>
      <c r="H76">
        <v>36</v>
      </c>
      <c r="I76">
        <v>14.29</v>
      </c>
    </row>
    <row r="77" spans="1:9" x14ac:dyDescent="0.2">
      <c r="A77">
        <v>5930</v>
      </c>
      <c r="B77" t="s">
        <v>141</v>
      </c>
      <c r="C77" t="s">
        <v>19</v>
      </c>
      <c r="D77">
        <v>1987</v>
      </c>
      <c r="E77" t="s">
        <v>30</v>
      </c>
      <c r="F77">
        <v>28</v>
      </c>
      <c r="G77">
        <v>4</v>
      </c>
      <c r="H77">
        <v>24</v>
      </c>
      <c r="I77">
        <v>14.29</v>
      </c>
    </row>
    <row r="78" spans="1:9" x14ac:dyDescent="0.2">
      <c r="A78">
        <v>15613</v>
      </c>
      <c r="B78" t="s">
        <v>144</v>
      </c>
      <c r="C78" t="s">
        <v>47</v>
      </c>
      <c r="D78">
        <v>1964</v>
      </c>
      <c r="E78" t="s">
        <v>51</v>
      </c>
      <c r="F78">
        <v>22</v>
      </c>
      <c r="G78">
        <v>3</v>
      </c>
      <c r="H78">
        <v>19</v>
      </c>
      <c r="I78">
        <v>13.64</v>
      </c>
    </row>
    <row r="79" spans="1:9" x14ac:dyDescent="0.2">
      <c r="A79">
        <v>563</v>
      </c>
      <c r="B79" t="s">
        <v>66</v>
      </c>
      <c r="C79" t="s">
        <v>146</v>
      </c>
      <c r="D79">
        <v>1950</v>
      </c>
      <c r="E79" t="s">
        <v>55</v>
      </c>
      <c r="F79">
        <v>8</v>
      </c>
      <c r="G79">
        <v>1</v>
      </c>
      <c r="H79">
        <v>7</v>
      </c>
      <c r="I79">
        <v>12.5</v>
      </c>
    </row>
    <row r="80" spans="1:9" x14ac:dyDescent="0.2">
      <c r="A80">
        <v>5556</v>
      </c>
      <c r="B80" t="s">
        <v>145</v>
      </c>
      <c r="C80" t="s">
        <v>34</v>
      </c>
      <c r="D80">
        <v>1985</v>
      </c>
      <c r="E80" t="s">
        <v>55</v>
      </c>
      <c r="F80">
        <v>8</v>
      </c>
      <c r="G80">
        <v>1</v>
      </c>
      <c r="H80">
        <v>7</v>
      </c>
      <c r="I80">
        <v>12.5</v>
      </c>
    </row>
    <row r="81" spans="1:9" x14ac:dyDescent="0.2">
      <c r="A81">
        <v>6104</v>
      </c>
      <c r="B81" t="s">
        <v>147</v>
      </c>
      <c r="C81" t="s">
        <v>63</v>
      </c>
      <c r="D81">
        <v>1988</v>
      </c>
      <c r="E81" t="s">
        <v>42</v>
      </c>
      <c r="F81">
        <v>12</v>
      </c>
      <c r="G81">
        <v>1</v>
      </c>
      <c r="H81">
        <v>11</v>
      </c>
      <c r="I81">
        <v>8.33</v>
      </c>
    </row>
    <row r="82" spans="1:9" x14ac:dyDescent="0.2">
      <c r="A82">
        <v>6105</v>
      </c>
      <c r="B82" t="s">
        <v>147</v>
      </c>
      <c r="C82" t="s">
        <v>65</v>
      </c>
      <c r="D82">
        <v>1988</v>
      </c>
      <c r="E82" t="s">
        <v>42</v>
      </c>
      <c r="F82">
        <v>12</v>
      </c>
      <c r="G82">
        <v>1</v>
      </c>
      <c r="H82">
        <v>11</v>
      </c>
      <c r="I82">
        <v>8.33</v>
      </c>
    </row>
    <row r="83" spans="1:9" x14ac:dyDescent="0.2">
      <c r="A83">
        <v>13735</v>
      </c>
      <c r="B83" t="s">
        <v>148</v>
      </c>
      <c r="C83" t="s">
        <v>74</v>
      </c>
      <c r="D83">
        <v>2008</v>
      </c>
      <c r="E83" t="s">
        <v>85</v>
      </c>
      <c r="F83">
        <v>16</v>
      </c>
      <c r="G83">
        <v>1</v>
      </c>
      <c r="H83">
        <v>15</v>
      </c>
      <c r="I83">
        <v>6.25</v>
      </c>
    </row>
    <row r="84" spans="1:9" x14ac:dyDescent="0.2">
      <c r="A84">
        <v>14834</v>
      </c>
      <c r="B84" t="s">
        <v>164</v>
      </c>
      <c r="C84" t="s">
        <v>89</v>
      </c>
      <c r="D84">
        <v>1993</v>
      </c>
      <c r="E84" t="s">
        <v>58</v>
      </c>
      <c r="F84">
        <v>12</v>
      </c>
      <c r="G84">
        <v>0</v>
      </c>
      <c r="H84">
        <v>12</v>
      </c>
      <c r="I84">
        <v>0</v>
      </c>
    </row>
    <row r="85" spans="1:9" x14ac:dyDescent="0.2">
      <c r="A85">
        <v>14135</v>
      </c>
      <c r="B85" t="s">
        <v>150</v>
      </c>
      <c r="C85" t="s">
        <v>89</v>
      </c>
      <c r="D85">
        <v>2008</v>
      </c>
      <c r="E85" t="s">
        <v>85</v>
      </c>
      <c r="F85">
        <v>17</v>
      </c>
      <c r="G85">
        <v>0</v>
      </c>
      <c r="H85">
        <v>17</v>
      </c>
      <c r="I85">
        <v>0</v>
      </c>
    </row>
    <row r="86" spans="1:9" x14ac:dyDescent="0.2">
      <c r="A86">
        <v>15034</v>
      </c>
      <c r="B86" t="s">
        <v>160</v>
      </c>
      <c r="C86" t="s">
        <v>50</v>
      </c>
      <c r="D86">
        <v>2005</v>
      </c>
      <c r="E86" t="s">
        <v>42</v>
      </c>
      <c r="F86">
        <v>16</v>
      </c>
      <c r="G86">
        <v>0</v>
      </c>
      <c r="H86">
        <v>16</v>
      </c>
      <c r="I86">
        <v>0</v>
      </c>
    </row>
    <row r="87" spans="1:9" x14ac:dyDescent="0.2">
      <c r="A87">
        <v>3872</v>
      </c>
      <c r="B87" t="s">
        <v>151</v>
      </c>
      <c r="C87" t="s">
        <v>37</v>
      </c>
      <c r="D87">
        <v>1973</v>
      </c>
      <c r="E87" t="s">
        <v>42</v>
      </c>
      <c r="F87">
        <v>1</v>
      </c>
      <c r="G87">
        <v>0</v>
      </c>
      <c r="H87">
        <v>1</v>
      </c>
      <c r="I87">
        <v>0</v>
      </c>
    </row>
    <row r="88" spans="1:9" x14ac:dyDescent="0.2">
      <c r="A88">
        <v>10336</v>
      </c>
      <c r="B88" t="s">
        <v>127</v>
      </c>
      <c r="C88" t="s">
        <v>165</v>
      </c>
      <c r="D88">
        <v>2002</v>
      </c>
      <c r="E88" t="s">
        <v>42</v>
      </c>
      <c r="F88">
        <v>1</v>
      </c>
      <c r="G88">
        <v>0</v>
      </c>
      <c r="H88">
        <v>1</v>
      </c>
      <c r="I88">
        <v>0</v>
      </c>
    </row>
    <row r="89" spans="1:9" x14ac:dyDescent="0.2">
      <c r="A89">
        <v>14449</v>
      </c>
      <c r="B89" t="s">
        <v>166</v>
      </c>
      <c r="C89" t="s">
        <v>120</v>
      </c>
      <c r="D89">
        <v>1977</v>
      </c>
      <c r="E89" t="s">
        <v>42</v>
      </c>
      <c r="F89">
        <v>4</v>
      </c>
      <c r="G89">
        <v>0</v>
      </c>
      <c r="H89">
        <v>4</v>
      </c>
      <c r="I89">
        <v>0</v>
      </c>
    </row>
    <row r="90" spans="1:9" x14ac:dyDescent="0.2">
      <c r="A90">
        <v>1534</v>
      </c>
      <c r="B90" t="s">
        <v>137</v>
      </c>
      <c r="C90" t="s">
        <v>120</v>
      </c>
      <c r="D90">
        <v>1959</v>
      </c>
      <c r="E90" t="s">
        <v>15</v>
      </c>
      <c r="F90">
        <v>5</v>
      </c>
      <c r="G90">
        <v>0</v>
      </c>
      <c r="H90">
        <v>5</v>
      </c>
      <c r="I90">
        <v>0</v>
      </c>
    </row>
    <row r="91" spans="1:9" x14ac:dyDescent="0.2">
      <c r="A91">
        <v>2767</v>
      </c>
      <c r="B91" t="s">
        <v>167</v>
      </c>
      <c r="C91" t="s">
        <v>168</v>
      </c>
      <c r="D91">
        <v>1966</v>
      </c>
      <c r="E91" t="s">
        <v>58</v>
      </c>
      <c r="F91">
        <v>4</v>
      </c>
      <c r="G91">
        <v>0</v>
      </c>
      <c r="H91">
        <v>4</v>
      </c>
      <c r="I91">
        <v>0</v>
      </c>
    </row>
    <row r="92" spans="1:9" x14ac:dyDescent="0.2">
      <c r="A92">
        <v>12541</v>
      </c>
      <c r="B92" t="s">
        <v>155</v>
      </c>
      <c r="C92" t="s">
        <v>156</v>
      </c>
      <c r="D92">
        <v>1974</v>
      </c>
      <c r="E92" t="s">
        <v>30</v>
      </c>
      <c r="F92">
        <v>8</v>
      </c>
      <c r="G92">
        <v>0</v>
      </c>
      <c r="H92">
        <v>8</v>
      </c>
      <c r="I92">
        <v>0</v>
      </c>
    </row>
    <row r="93" spans="1:9" x14ac:dyDescent="0.2">
      <c r="A93">
        <v>16571</v>
      </c>
      <c r="B93" t="s">
        <v>152</v>
      </c>
      <c r="C93" t="s">
        <v>153</v>
      </c>
      <c r="D93">
        <v>1973</v>
      </c>
      <c r="E93" t="s">
        <v>55</v>
      </c>
      <c r="F93">
        <v>2</v>
      </c>
      <c r="G93">
        <v>0</v>
      </c>
      <c r="H93">
        <v>2</v>
      </c>
      <c r="I93">
        <v>0</v>
      </c>
    </row>
    <row r="94" spans="1:9" x14ac:dyDescent="0.2">
      <c r="A94">
        <v>12543</v>
      </c>
      <c r="B94" t="s">
        <v>157</v>
      </c>
      <c r="C94" t="s">
        <v>158</v>
      </c>
      <c r="D94">
        <v>1955</v>
      </c>
      <c r="E94" t="s">
        <v>30</v>
      </c>
      <c r="F94">
        <v>6</v>
      </c>
      <c r="G94">
        <v>0</v>
      </c>
      <c r="H94">
        <v>6</v>
      </c>
      <c r="I94">
        <v>0</v>
      </c>
    </row>
    <row r="95" spans="1:9" x14ac:dyDescent="0.2">
      <c r="A95">
        <v>2355</v>
      </c>
      <c r="B95" t="s">
        <v>161</v>
      </c>
      <c r="C95" t="s">
        <v>146</v>
      </c>
      <c r="D95">
        <v>1964</v>
      </c>
      <c r="E95" t="s">
        <v>42</v>
      </c>
      <c r="F95">
        <v>44</v>
      </c>
      <c r="G95">
        <v>0</v>
      </c>
      <c r="H95">
        <v>44</v>
      </c>
      <c r="I95">
        <v>0</v>
      </c>
    </row>
    <row r="96" spans="1:9" x14ac:dyDescent="0.2">
      <c r="A96">
        <v>18638</v>
      </c>
      <c r="B96" t="s">
        <v>169</v>
      </c>
      <c r="C96" t="s">
        <v>170</v>
      </c>
      <c r="D96">
        <v>1953</v>
      </c>
      <c r="E96" t="s">
        <v>51</v>
      </c>
      <c r="F96">
        <v>4</v>
      </c>
      <c r="G96">
        <v>0</v>
      </c>
      <c r="H96">
        <v>4</v>
      </c>
      <c r="I96">
        <v>0</v>
      </c>
    </row>
    <row r="97" spans="1:9" x14ac:dyDescent="0.2">
      <c r="A97">
        <v>16333</v>
      </c>
      <c r="B97" t="s">
        <v>171</v>
      </c>
      <c r="C97" t="s">
        <v>172</v>
      </c>
      <c r="D97">
        <v>2000</v>
      </c>
      <c r="E97" t="s">
        <v>58</v>
      </c>
      <c r="F97">
        <v>8</v>
      </c>
      <c r="G97">
        <v>0</v>
      </c>
      <c r="H97">
        <v>8</v>
      </c>
      <c r="I97">
        <v>0</v>
      </c>
    </row>
    <row r="98" spans="1:9" x14ac:dyDescent="0.2">
      <c r="A98">
        <v>16687</v>
      </c>
      <c r="B98" t="s">
        <v>160</v>
      </c>
      <c r="C98" t="s">
        <v>41</v>
      </c>
      <c r="D98">
        <v>1976</v>
      </c>
      <c r="E98" t="s">
        <v>30</v>
      </c>
      <c r="F98">
        <v>2</v>
      </c>
      <c r="G98">
        <v>0</v>
      </c>
      <c r="H98">
        <v>2</v>
      </c>
      <c r="I98">
        <v>0</v>
      </c>
    </row>
    <row r="99" spans="1:9" x14ac:dyDescent="0.2">
      <c r="A99">
        <v>12717</v>
      </c>
      <c r="B99" t="s">
        <v>154</v>
      </c>
      <c r="C99" t="s">
        <v>99</v>
      </c>
      <c r="D99">
        <v>1998</v>
      </c>
      <c r="E99" t="s">
        <v>55</v>
      </c>
      <c r="F99">
        <v>5</v>
      </c>
      <c r="G99">
        <v>0</v>
      </c>
      <c r="H99">
        <v>5</v>
      </c>
      <c r="I99">
        <v>0</v>
      </c>
    </row>
    <row r="100" spans="1:9" x14ac:dyDescent="0.2">
      <c r="A100">
        <v>15246</v>
      </c>
      <c r="B100" t="s">
        <v>162</v>
      </c>
      <c r="C100" t="s">
        <v>99</v>
      </c>
      <c r="D100">
        <v>2011</v>
      </c>
      <c r="E100" t="s">
        <v>85</v>
      </c>
      <c r="F100">
        <v>4</v>
      </c>
      <c r="G100">
        <v>0</v>
      </c>
      <c r="H100">
        <v>4</v>
      </c>
      <c r="I100">
        <v>0</v>
      </c>
    </row>
    <row r="101" spans="1:9" x14ac:dyDescent="0.2">
      <c r="A101">
        <v>12769</v>
      </c>
      <c r="B101" t="s">
        <v>173</v>
      </c>
      <c r="C101" t="s">
        <v>65</v>
      </c>
      <c r="D101">
        <v>1956</v>
      </c>
      <c r="E101" t="s">
        <v>51</v>
      </c>
      <c r="F101">
        <v>6</v>
      </c>
      <c r="G101">
        <v>0</v>
      </c>
      <c r="H101">
        <v>6</v>
      </c>
      <c r="I101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2CAAF"/>
  </sheetPr>
  <dimension ref="A1:I107"/>
  <sheetViews>
    <sheetView workbookViewId="0"/>
  </sheetViews>
  <sheetFormatPr defaultRowHeight="10" x14ac:dyDescent="0.2"/>
  <cols>
    <col min="1" max="1" width="10" customWidth="1"/>
    <col min="2" max="3" width="20" customWidth="1"/>
    <col min="4" max="4" width="10" customWidth="1"/>
    <col min="5" max="5" width="30" customWidth="1"/>
    <col min="6" max="9" width="5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>
        <v>10691</v>
      </c>
      <c r="B2" t="s">
        <v>174</v>
      </c>
      <c r="C2" t="s">
        <v>175</v>
      </c>
      <c r="D2">
        <v>2006</v>
      </c>
      <c r="E2" t="s">
        <v>176</v>
      </c>
      <c r="F2">
        <v>20</v>
      </c>
      <c r="G2">
        <v>20</v>
      </c>
      <c r="H2">
        <v>0</v>
      </c>
      <c r="I2">
        <v>100</v>
      </c>
    </row>
    <row r="3" spans="1:9" x14ac:dyDescent="0.2">
      <c r="A3">
        <v>3397</v>
      </c>
      <c r="B3" t="s">
        <v>177</v>
      </c>
      <c r="C3" t="s">
        <v>65</v>
      </c>
      <c r="D3">
        <v>1970</v>
      </c>
      <c r="E3" t="s">
        <v>178</v>
      </c>
      <c r="F3">
        <v>4</v>
      </c>
      <c r="G3">
        <v>4</v>
      </c>
      <c r="H3">
        <v>0</v>
      </c>
      <c r="I3">
        <v>100</v>
      </c>
    </row>
    <row r="4" spans="1:9" x14ac:dyDescent="0.2">
      <c r="A4">
        <v>4236</v>
      </c>
      <c r="B4" t="s">
        <v>179</v>
      </c>
      <c r="C4" t="s">
        <v>180</v>
      </c>
      <c r="D4">
        <v>1975</v>
      </c>
      <c r="E4" t="s">
        <v>178</v>
      </c>
      <c r="F4">
        <v>4</v>
      </c>
      <c r="G4">
        <v>4</v>
      </c>
      <c r="H4">
        <v>0</v>
      </c>
      <c r="I4">
        <v>100</v>
      </c>
    </row>
    <row r="5" spans="1:9" x14ac:dyDescent="0.2">
      <c r="A5">
        <v>1592</v>
      </c>
      <c r="B5" t="s">
        <v>59</v>
      </c>
      <c r="C5" t="s">
        <v>60</v>
      </c>
      <c r="D5">
        <v>1959</v>
      </c>
      <c r="E5" t="s">
        <v>61</v>
      </c>
      <c r="F5">
        <v>3</v>
      </c>
      <c r="G5">
        <v>3</v>
      </c>
      <c r="H5">
        <v>0</v>
      </c>
      <c r="I5">
        <v>100</v>
      </c>
    </row>
    <row r="6" spans="1:9" x14ac:dyDescent="0.2">
      <c r="A6">
        <v>6001</v>
      </c>
      <c r="B6" t="s">
        <v>181</v>
      </c>
      <c r="C6" t="s">
        <v>182</v>
      </c>
      <c r="D6">
        <v>1988</v>
      </c>
      <c r="E6" t="s">
        <v>183</v>
      </c>
      <c r="F6">
        <v>40</v>
      </c>
      <c r="G6">
        <v>36</v>
      </c>
      <c r="H6">
        <v>4</v>
      </c>
      <c r="I6">
        <v>90</v>
      </c>
    </row>
    <row r="7" spans="1:9" x14ac:dyDescent="0.2">
      <c r="A7">
        <v>5227</v>
      </c>
      <c r="B7" t="s">
        <v>54</v>
      </c>
      <c r="C7" t="s">
        <v>19</v>
      </c>
      <c r="D7">
        <v>1983</v>
      </c>
      <c r="E7" t="s">
        <v>55</v>
      </c>
      <c r="F7">
        <v>41</v>
      </c>
      <c r="G7">
        <v>36</v>
      </c>
      <c r="H7">
        <v>5</v>
      </c>
      <c r="I7">
        <v>87.8</v>
      </c>
    </row>
    <row r="8" spans="1:9" x14ac:dyDescent="0.2">
      <c r="A8">
        <v>5247</v>
      </c>
      <c r="B8" t="s">
        <v>184</v>
      </c>
      <c r="C8" t="s">
        <v>106</v>
      </c>
      <c r="D8">
        <v>1983</v>
      </c>
      <c r="E8" t="s">
        <v>185</v>
      </c>
      <c r="F8">
        <v>48</v>
      </c>
      <c r="G8">
        <v>42</v>
      </c>
      <c r="H8">
        <v>6</v>
      </c>
      <c r="I8">
        <v>87.5</v>
      </c>
    </row>
    <row r="9" spans="1:9" x14ac:dyDescent="0.2">
      <c r="A9">
        <v>12611</v>
      </c>
      <c r="B9" t="s">
        <v>186</v>
      </c>
      <c r="C9" t="s">
        <v>41</v>
      </c>
      <c r="D9">
        <v>1987</v>
      </c>
      <c r="E9" t="s">
        <v>187</v>
      </c>
      <c r="F9">
        <v>47</v>
      </c>
      <c r="G9">
        <v>40</v>
      </c>
      <c r="H9">
        <v>7</v>
      </c>
      <c r="I9">
        <v>85.11</v>
      </c>
    </row>
    <row r="10" spans="1:9" x14ac:dyDescent="0.2">
      <c r="A10">
        <v>15250</v>
      </c>
      <c r="B10" t="s">
        <v>38</v>
      </c>
      <c r="C10" t="s">
        <v>19</v>
      </c>
      <c r="D10">
        <v>2006</v>
      </c>
      <c r="E10" t="s">
        <v>27</v>
      </c>
      <c r="F10">
        <v>44</v>
      </c>
      <c r="G10">
        <v>37</v>
      </c>
      <c r="H10">
        <v>7</v>
      </c>
      <c r="I10">
        <v>84.09</v>
      </c>
    </row>
    <row r="11" spans="1:9" x14ac:dyDescent="0.2">
      <c r="A11">
        <v>12930</v>
      </c>
      <c r="B11" t="s">
        <v>188</v>
      </c>
      <c r="C11" t="s">
        <v>189</v>
      </c>
      <c r="D11">
        <v>1965</v>
      </c>
      <c r="E11" t="s">
        <v>185</v>
      </c>
      <c r="F11">
        <v>37</v>
      </c>
      <c r="G11">
        <v>30</v>
      </c>
      <c r="H11">
        <v>7</v>
      </c>
      <c r="I11">
        <v>81.08</v>
      </c>
    </row>
    <row r="12" spans="1:9" x14ac:dyDescent="0.2">
      <c r="A12">
        <v>16593</v>
      </c>
      <c r="B12" t="s">
        <v>190</v>
      </c>
      <c r="C12" t="s">
        <v>191</v>
      </c>
      <c r="D12">
        <v>1979</v>
      </c>
      <c r="E12" t="s">
        <v>178</v>
      </c>
      <c r="F12">
        <v>34</v>
      </c>
      <c r="G12">
        <v>27</v>
      </c>
      <c r="H12">
        <v>7</v>
      </c>
      <c r="I12">
        <v>79.41</v>
      </c>
    </row>
    <row r="13" spans="1:9" x14ac:dyDescent="0.2">
      <c r="A13">
        <v>10689</v>
      </c>
      <c r="B13" t="s">
        <v>192</v>
      </c>
      <c r="C13" t="s">
        <v>193</v>
      </c>
      <c r="D13">
        <v>2005</v>
      </c>
      <c r="E13" t="s">
        <v>176</v>
      </c>
      <c r="F13">
        <v>19</v>
      </c>
      <c r="G13">
        <v>15</v>
      </c>
      <c r="H13">
        <v>4</v>
      </c>
      <c r="I13">
        <v>78.95</v>
      </c>
    </row>
    <row r="14" spans="1:9" x14ac:dyDescent="0.2">
      <c r="A14">
        <v>13111</v>
      </c>
      <c r="B14" t="s">
        <v>194</v>
      </c>
      <c r="C14" t="s">
        <v>195</v>
      </c>
      <c r="D14">
        <v>2007</v>
      </c>
      <c r="E14" t="s">
        <v>176</v>
      </c>
      <c r="F14">
        <v>23</v>
      </c>
      <c r="G14">
        <v>18</v>
      </c>
      <c r="H14">
        <v>5</v>
      </c>
      <c r="I14">
        <v>78.260000000000005</v>
      </c>
    </row>
    <row r="15" spans="1:9" x14ac:dyDescent="0.2">
      <c r="A15">
        <v>13457</v>
      </c>
      <c r="B15" t="s">
        <v>115</v>
      </c>
      <c r="C15" t="s">
        <v>99</v>
      </c>
      <c r="D15">
        <v>2006</v>
      </c>
      <c r="E15" t="s">
        <v>55</v>
      </c>
      <c r="F15">
        <v>36</v>
      </c>
      <c r="G15">
        <v>28</v>
      </c>
      <c r="H15">
        <v>8</v>
      </c>
      <c r="I15">
        <v>77.78</v>
      </c>
    </row>
    <row r="16" spans="1:9" x14ac:dyDescent="0.2">
      <c r="A16">
        <v>6009</v>
      </c>
      <c r="B16" t="s">
        <v>64</v>
      </c>
      <c r="C16" t="s">
        <v>65</v>
      </c>
      <c r="D16">
        <v>1988</v>
      </c>
      <c r="E16" t="s">
        <v>27</v>
      </c>
      <c r="F16">
        <v>38</v>
      </c>
      <c r="G16">
        <v>29</v>
      </c>
      <c r="H16">
        <v>9</v>
      </c>
      <c r="I16">
        <v>76.319999999999993</v>
      </c>
    </row>
    <row r="17" spans="1:9" x14ac:dyDescent="0.2">
      <c r="A17">
        <v>13358</v>
      </c>
      <c r="B17" t="s">
        <v>79</v>
      </c>
      <c r="C17" t="s">
        <v>80</v>
      </c>
      <c r="D17">
        <v>2005</v>
      </c>
      <c r="E17" t="s">
        <v>35</v>
      </c>
      <c r="F17">
        <v>44</v>
      </c>
      <c r="G17">
        <v>33</v>
      </c>
      <c r="H17">
        <v>11</v>
      </c>
      <c r="I17">
        <v>75</v>
      </c>
    </row>
    <row r="18" spans="1:9" x14ac:dyDescent="0.2">
      <c r="A18">
        <v>6208</v>
      </c>
      <c r="B18" t="s">
        <v>45</v>
      </c>
      <c r="C18" t="s">
        <v>41</v>
      </c>
      <c r="D18">
        <v>1989</v>
      </c>
      <c r="E18" t="s">
        <v>27</v>
      </c>
      <c r="F18">
        <v>20</v>
      </c>
      <c r="G18">
        <v>15</v>
      </c>
      <c r="H18">
        <v>5</v>
      </c>
      <c r="I18">
        <v>75</v>
      </c>
    </row>
    <row r="19" spans="1:9" x14ac:dyDescent="0.2">
      <c r="A19">
        <v>4903</v>
      </c>
      <c r="B19" t="s">
        <v>198</v>
      </c>
      <c r="C19" t="s">
        <v>199</v>
      </c>
      <c r="D19">
        <v>1980</v>
      </c>
      <c r="E19" t="s">
        <v>27</v>
      </c>
      <c r="F19">
        <v>4</v>
      </c>
      <c r="G19">
        <v>3</v>
      </c>
      <c r="H19">
        <v>1</v>
      </c>
      <c r="I19">
        <v>75</v>
      </c>
    </row>
    <row r="20" spans="1:9" x14ac:dyDescent="0.2">
      <c r="A20">
        <v>16318</v>
      </c>
      <c r="B20" t="s">
        <v>196</v>
      </c>
      <c r="C20" t="s">
        <v>197</v>
      </c>
      <c r="D20">
        <v>1997</v>
      </c>
      <c r="E20" t="s">
        <v>178</v>
      </c>
      <c r="F20">
        <v>4</v>
      </c>
      <c r="G20">
        <v>3</v>
      </c>
      <c r="H20">
        <v>1</v>
      </c>
      <c r="I20">
        <v>75</v>
      </c>
    </row>
    <row r="21" spans="1:9" x14ac:dyDescent="0.2">
      <c r="A21">
        <v>7779</v>
      </c>
      <c r="B21" t="s">
        <v>200</v>
      </c>
      <c r="C21" t="s">
        <v>201</v>
      </c>
      <c r="D21">
        <v>1994</v>
      </c>
      <c r="E21" t="s">
        <v>178</v>
      </c>
      <c r="F21">
        <v>47</v>
      </c>
      <c r="G21">
        <v>35</v>
      </c>
      <c r="H21">
        <v>12</v>
      </c>
      <c r="I21">
        <v>74.47</v>
      </c>
    </row>
    <row r="22" spans="1:9" x14ac:dyDescent="0.2">
      <c r="A22">
        <v>13996</v>
      </c>
      <c r="B22" t="s">
        <v>202</v>
      </c>
      <c r="C22" t="s">
        <v>41</v>
      </c>
      <c r="D22">
        <v>2006</v>
      </c>
      <c r="E22" t="s">
        <v>176</v>
      </c>
      <c r="F22">
        <v>35</v>
      </c>
      <c r="G22">
        <v>26</v>
      </c>
      <c r="H22">
        <v>9</v>
      </c>
      <c r="I22">
        <v>74.290000000000006</v>
      </c>
    </row>
    <row r="23" spans="1:9" x14ac:dyDescent="0.2">
      <c r="A23">
        <v>13925</v>
      </c>
      <c r="B23" t="s">
        <v>203</v>
      </c>
      <c r="C23" t="s">
        <v>199</v>
      </c>
      <c r="D23">
        <v>1983</v>
      </c>
      <c r="E23" t="s">
        <v>204</v>
      </c>
      <c r="F23">
        <v>43</v>
      </c>
      <c r="G23">
        <v>31</v>
      </c>
      <c r="H23">
        <v>12</v>
      </c>
      <c r="I23">
        <v>72.09</v>
      </c>
    </row>
    <row r="24" spans="1:9" x14ac:dyDescent="0.2">
      <c r="A24">
        <v>8765</v>
      </c>
      <c r="B24" t="s">
        <v>205</v>
      </c>
      <c r="C24" t="s">
        <v>26</v>
      </c>
      <c r="D24">
        <v>1996</v>
      </c>
      <c r="E24" t="s">
        <v>187</v>
      </c>
      <c r="F24">
        <v>43</v>
      </c>
      <c r="G24">
        <v>31</v>
      </c>
      <c r="H24">
        <v>12</v>
      </c>
      <c r="I24">
        <v>72.09</v>
      </c>
    </row>
    <row r="25" spans="1:9" x14ac:dyDescent="0.2">
      <c r="A25">
        <v>13954</v>
      </c>
      <c r="B25" t="s">
        <v>43</v>
      </c>
      <c r="C25" t="s">
        <v>44</v>
      </c>
      <c r="D25">
        <v>2004</v>
      </c>
      <c r="E25" t="s">
        <v>35</v>
      </c>
      <c r="F25">
        <v>10</v>
      </c>
      <c r="G25">
        <v>7</v>
      </c>
      <c r="H25">
        <v>3</v>
      </c>
      <c r="I25">
        <v>70</v>
      </c>
    </row>
    <row r="26" spans="1:9" x14ac:dyDescent="0.2">
      <c r="A26">
        <v>5900</v>
      </c>
      <c r="B26" t="s">
        <v>92</v>
      </c>
      <c r="C26" t="s">
        <v>84</v>
      </c>
      <c r="D26">
        <v>1987</v>
      </c>
      <c r="E26" t="s">
        <v>61</v>
      </c>
      <c r="F26">
        <v>20</v>
      </c>
      <c r="G26">
        <v>13</v>
      </c>
      <c r="H26">
        <v>7</v>
      </c>
      <c r="I26">
        <v>65</v>
      </c>
    </row>
    <row r="27" spans="1:9" x14ac:dyDescent="0.2">
      <c r="A27">
        <v>10524</v>
      </c>
      <c r="B27" t="s">
        <v>100</v>
      </c>
      <c r="C27" t="s">
        <v>206</v>
      </c>
      <c r="D27">
        <v>1997</v>
      </c>
      <c r="E27" t="s">
        <v>35</v>
      </c>
      <c r="F27">
        <v>20</v>
      </c>
      <c r="G27">
        <v>13</v>
      </c>
      <c r="H27">
        <v>7</v>
      </c>
      <c r="I27">
        <v>65</v>
      </c>
    </row>
    <row r="28" spans="1:9" x14ac:dyDescent="0.2">
      <c r="A28">
        <v>6787</v>
      </c>
      <c r="B28" t="s">
        <v>94</v>
      </c>
      <c r="C28" t="s">
        <v>95</v>
      </c>
      <c r="D28">
        <v>1991</v>
      </c>
      <c r="E28" t="s">
        <v>27</v>
      </c>
      <c r="F28">
        <v>16</v>
      </c>
      <c r="G28">
        <v>10</v>
      </c>
      <c r="H28">
        <v>6</v>
      </c>
      <c r="I28">
        <v>62.5</v>
      </c>
    </row>
    <row r="29" spans="1:9" x14ac:dyDescent="0.2">
      <c r="A29">
        <v>13924</v>
      </c>
      <c r="B29" t="s">
        <v>207</v>
      </c>
      <c r="C29" t="s">
        <v>208</v>
      </c>
      <c r="D29">
        <v>1977</v>
      </c>
      <c r="E29" t="s">
        <v>204</v>
      </c>
      <c r="F29">
        <v>47</v>
      </c>
      <c r="G29">
        <v>29</v>
      </c>
      <c r="H29">
        <v>18</v>
      </c>
      <c r="I29">
        <v>61.7</v>
      </c>
    </row>
    <row r="30" spans="1:9" x14ac:dyDescent="0.2">
      <c r="A30">
        <v>5556</v>
      </c>
      <c r="B30" t="s">
        <v>145</v>
      </c>
      <c r="C30" t="s">
        <v>34</v>
      </c>
      <c r="D30">
        <v>1985</v>
      </c>
      <c r="E30" t="s">
        <v>55</v>
      </c>
      <c r="F30">
        <v>46</v>
      </c>
      <c r="G30">
        <v>28</v>
      </c>
      <c r="H30">
        <v>18</v>
      </c>
      <c r="I30">
        <v>60.87</v>
      </c>
    </row>
    <row r="31" spans="1:9" x14ac:dyDescent="0.2">
      <c r="A31">
        <v>3911</v>
      </c>
      <c r="B31" t="s">
        <v>209</v>
      </c>
      <c r="C31" t="s">
        <v>146</v>
      </c>
      <c r="D31">
        <v>1973</v>
      </c>
      <c r="E31" t="s">
        <v>210</v>
      </c>
      <c r="F31">
        <v>40</v>
      </c>
      <c r="G31">
        <v>24</v>
      </c>
      <c r="H31">
        <v>16</v>
      </c>
      <c r="I31">
        <v>60</v>
      </c>
    </row>
    <row r="32" spans="1:9" x14ac:dyDescent="0.2">
      <c r="A32">
        <v>6146</v>
      </c>
      <c r="B32" t="s">
        <v>211</v>
      </c>
      <c r="C32" t="s">
        <v>19</v>
      </c>
      <c r="D32">
        <v>1988</v>
      </c>
      <c r="E32" t="s">
        <v>212</v>
      </c>
      <c r="F32">
        <v>40</v>
      </c>
      <c r="G32">
        <v>24</v>
      </c>
      <c r="H32">
        <v>16</v>
      </c>
      <c r="I32">
        <v>60</v>
      </c>
    </row>
    <row r="33" spans="1:9" x14ac:dyDescent="0.2">
      <c r="A33">
        <v>14866</v>
      </c>
      <c r="B33" t="s">
        <v>213</v>
      </c>
      <c r="C33" t="s">
        <v>214</v>
      </c>
      <c r="D33">
        <v>2007</v>
      </c>
      <c r="E33" t="s">
        <v>178</v>
      </c>
      <c r="F33">
        <v>32</v>
      </c>
      <c r="G33">
        <v>19</v>
      </c>
      <c r="H33">
        <v>13</v>
      </c>
      <c r="I33">
        <v>59.38</v>
      </c>
    </row>
    <row r="34" spans="1:9" x14ac:dyDescent="0.2">
      <c r="A34">
        <v>885</v>
      </c>
      <c r="B34" t="s">
        <v>93</v>
      </c>
      <c r="C34" t="s">
        <v>47</v>
      </c>
      <c r="D34">
        <v>1954</v>
      </c>
      <c r="E34" t="s">
        <v>15</v>
      </c>
      <c r="F34">
        <v>48</v>
      </c>
      <c r="G34">
        <v>28</v>
      </c>
      <c r="H34">
        <v>20</v>
      </c>
      <c r="I34">
        <v>58.33</v>
      </c>
    </row>
    <row r="35" spans="1:9" x14ac:dyDescent="0.2">
      <c r="A35">
        <v>1062</v>
      </c>
      <c r="B35" t="s">
        <v>109</v>
      </c>
      <c r="C35" t="s">
        <v>65</v>
      </c>
      <c r="D35">
        <v>1956</v>
      </c>
      <c r="E35" t="s">
        <v>15</v>
      </c>
      <c r="F35">
        <v>42</v>
      </c>
      <c r="G35">
        <v>24</v>
      </c>
      <c r="H35">
        <v>18</v>
      </c>
      <c r="I35">
        <v>57.14</v>
      </c>
    </row>
    <row r="36" spans="1:9" x14ac:dyDescent="0.2">
      <c r="A36">
        <v>5938</v>
      </c>
      <c r="B36" t="s">
        <v>117</v>
      </c>
      <c r="C36" t="s">
        <v>63</v>
      </c>
      <c r="D36">
        <v>1987</v>
      </c>
      <c r="E36" t="s">
        <v>35</v>
      </c>
      <c r="F36">
        <v>30</v>
      </c>
      <c r="G36">
        <v>17</v>
      </c>
      <c r="H36">
        <v>13</v>
      </c>
      <c r="I36">
        <v>56.67</v>
      </c>
    </row>
    <row r="37" spans="1:9" x14ac:dyDescent="0.2">
      <c r="A37">
        <v>15396</v>
      </c>
      <c r="B37" t="s">
        <v>215</v>
      </c>
      <c r="C37" t="s">
        <v>19</v>
      </c>
      <c r="D37">
        <v>2007</v>
      </c>
      <c r="E37" t="s">
        <v>27</v>
      </c>
      <c r="F37">
        <v>32</v>
      </c>
      <c r="G37">
        <v>18</v>
      </c>
      <c r="H37">
        <v>14</v>
      </c>
      <c r="I37">
        <v>56.25</v>
      </c>
    </row>
    <row r="38" spans="1:9" x14ac:dyDescent="0.2">
      <c r="A38">
        <v>6672</v>
      </c>
      <c r="B38" t="s">
        <v>87</v>
      </c>
      <c r="C38" t="s">
        <v>26</v>
      </c>
      <c r="D38">
        <v>1991</v>
      </c>
      <c r="E38" t="s">
        <v>61</v>
      </c>
      <c r="F38">
        <v>16</v>
      </c>
      <c r="G38">
        <v>9</v>
      </c>
      <c r="H38">
        <v>7</v>
      </c>
      <c r="I38">
        <v>56.25</v>
      </c>
    </row>
    <row r="39" spans="1:9" x14ac:dyDescent="0.2">
      <c r="A39">
        <v>5219</v>
      </c>
      <c r="B39" t="s">
        <v>218</v>
      </c>
      <c r="C39" t="s">
        <v>50</v>
      </c>
      <c r="D39">
        <v>1983</v>
      </c>
      <c r="E39" t="s">
        <v>178</v>
      </c>
      <c r="F39">
        <v>14</v>
      </c>
      <c r="G39">
        <v>7</v>
      </c>
      <c r="H39">
        <v>7</v>
      </c>
      <c r="I39">
        <v>50</v>
      </c>
    </row>
    <row r="40" spans="1:9" x14ac:dyDescent="0.2">
      <c r="A40">
        <v>4349</v>
      </c>
      <c r="B40" t="s">
        <v>111</v>
      </c>
      <c r="C40" t="s">
        <v>37</v>
      </c>
      <c r="D40">
        <v>1976</v>
      </c>
      <c r="E40" t="s">
        <v>27</v>
      </c>
      <c r="F40">
        <v>8</v>
      </c>
      <c r="G40">
        <v>4</v>
      </c>
      <c r="H40">
        <v>4</v>
      </c>
      <c r="I40">
        <v>50</v>
      </c>
    </row>
    <row r="41" spans="1:9" x14ac:dyDescent="0.2">
      <c r="A41">
        <v>2079</v>
      </c>
      <c r="B41" t="s">
        <v>216</v>
      </c>
      <c r="C41" t="s">
        <v>199</v>
      </c>
      <c r="D41">
        <v>1962</v>
      </c>
      <c r="E41" t="s">
        <v>185</v>
      </c>
      <c r="F41">
        <v>4</v>
      </c>
      <c r="G41">
        <v>2</v>
      </c>
      <c r="H41">
        <v>2</v>
      </c>
      <c r="I41">
        <v>50</v>
      </c>
    </row>
    <row r="42" spans="1:9" x14ac:dyDescent="0.2">
      <c r="A42">
        <v>2668</v>
      </c>
      <c r="B42" t="s">
        <v>217</v>
      </c>
      <c r="C42" t="s">
        <v>170</v>
      </c>
      <c r="D42">
        <v>1965</v>
      </c>
      <c r="E42" t="s">
        <v>212</v>
      </c>
      <c r="F42">
        <v>4</v>
      </c>
      <c r="G42">
        <v>2</v>
      </c>
      <c r="H42">
        <v>2</v>
      </c>
      <c r="I42">
        <v>50</v>
      </c>
    </row>
    <row r="43" spans="1:9" x14ac:dyDescent="0.2">
      <c r="A43">
        <v>6321</v>
      </c>
      <c r="B43" t="s">
        <v>219</v>
      </c>
      <c r="C43" t="s">
        <v>114</v>
      </c>
      <c r="D43">
        <v>1989</v>
      </c>
      <c r="E43" t="s">
        <v>212</v>
      </c>
      <c r="F43">
        <v>35</v>
      </c>
      <c r="G43">
        <v>17</v>
      </c>
      <c r="H43">
        <v>18</v>
      </c>
      <c r="I43">
        <v>48.57</v>
      </c>
    </row>
    <row r="44" spans="1:9" x14ac:dyDescent="0.2">
      <c r="A44">
        <v>5503</v>
      </c>
      <c r="B44" t="s">
        <v>220</v>
      </c>
      <c r="C44" t="s">
        <v>89</v>
      </c>
      <c r="D44">
        <v>1985</v>
      </c>
      <c r="E44" t="s">
        <v>178</v>
      </c>
      <c r="F44">
        <v>44</v>
      </c>
      <c r="G44">
        <v>21</v>
      </c>
      <c r="H44">
        <v>23</v>
      </c>
      <c r="I44">
        <v>47.73</v>
      </c>
    </row>
    <row r="45" spans="1:9" x14ac:dyDescent="0.2">
      <c r="A45">
        <v>1263</v>
      </c>
      <c r="B45" t="s">
        <v>221</v>
      </c>
      <c r="C45" t="s">
        <v>65</v>
      </c>
      <c r="D45">
        <v>1957</v>
      </c>
      <c r="E45" t="s">
        <v>185</v>
      </c>
      <c r="F45">
        <v>34</v>
      </c>
      <c r="G45">
        <v>16</v>
      </c>
      <c r="H45">
        <v>18</v>
      </c>
      <c r="I45">
        <v>47.06</v>
      </c>
    </row>
    <row r="46" spans="1:9" x14ac:dyDescent="0.2">
      <c r="A46">
        <v>4713</v>
      </c>
      <c r="B46" t="s">
        <v>222</v>
      </c>
      <c r="C46" t="s">
        <v>206</v>
      </c>
      <c r="D46">
        <v>1979</v>
      </c>
      <c r="E46" t="s">
        <v>61</v>
      </c>
      <c r="F46">
        <v>32</v>
      </c>
      <c r="G46">
        <v>15</v>
      </c>
      <c r="H46">
        <v>17</v>
      </c>
      <c r="I46">
        <v>46.88</v>
      </c>
    </row>
    <row r="47" spans="1:9" x14ac:dyDescent="0.2">
      <c r="A47">
        <v>4077</v>
      </c>
      <c r="B47" t="s">
        <v>223</v>
      </c>
      <c r="C47" t="s">
        <v>199</v>
      </c>
      <c r="D47">
        <v>1974</v>
      </c>
      <c r="E47" t="s">
        <v>55</v>
      </c>
      <c r="F47">
        <v>47</v>
      </c>
      <c r="G47">
        <v>21</v>
      </c>
      <c r="H47">
        <v>26</v>
      </c>
      <c r="I47">
        <v>44.68</v>
      </c>
    </row>
    <row r="48" spans="1:9" x14ac:dyDescent="0.2">
      <c r="A48">
        <v>13055</v>
      </c>
      <c r="B48" t="s">
        <v>224</v>
      </c>
      <c r="C48" t="s">
        <v>21</v>
      </c>
      <c r="D48">
        <v>1984</v>
      </c>
      <c r="E48" t="s">
        <v>204</v>
      </c>
      <c r="F48">
        <v>39</v>
      </c>
      <c r="G48">
        <v>17</v>
      </c>
      <c r="H48">
        <v>22</v>
      </c>
      <c r="I48">
        <v>43.59</v>
      </c>
    </row>
    <row r="49" spans="1:9" x14ac:dyDescent="0.2">
      <c r="A49">
        <v>1833</v>
      </c>
      <c r="B49" t="s">
        <v>225</v>
      </c>
      <c r="C49" t="s">
        <v>65</v>
      </c>
      <c r="D49">
        <v>1961</v>
      </c>
      <c r="E49" t="s">
        <v>210</v>
      </c>
      <c r="F49">
        <v>44</v>
      </c>
      <c r="G49">
        <v>19</v>
      </c>
      <c r="H49">
        <v>25</v>
      </c>
      <c r="I49">
        <v>43.18</v>
      </c>
    </row>
    <row r="50" spans="1:9" x14ac:dyDescent="0.2">
      <c r="A50">
        <v>15228</v>
      </c>
      <c r="B50" t="s">
        <v>226</v>
      </c>
      <c r="C50" t="s">
        <v>227</v>
      </c>
      <c r="D50">
        <v>1980</v>
      </c>
      <c r="E50" t="s">
        <v>187</v>
      </c>
      <c r="F50">
        <v>45</v>
      </c>
      <c r="G50">
        <v>19</v>
      </c>
      <c r="H50">
        <v>26</v>
      </c>
      <c r="I50">
        <v>42.22</v>
      </c>
    </row>
    <row r="51" spans="1:9" x14ac:dyDescent="0.2">
      <c r="A51">
        <v>13113</v>
      </c>
      <c r="B51" t="s">
        <v>228</v>
      </c>
      <c r="C51" t="s">
        <v>229</v>
      </c>
      <c r="D51">
        <v>2006</v>
      </c>
      <c r="E51" t="s">
        <v>176</v>
      </c>
      <c r="F51">
        <v>19</v>
      </c>
      <c r="G51">
        <v>8</v>
      </c>
      <c r="H51">
        <v>11</v>
      </c>
      <c r="I51">
        <v>42.11</v>
      </c>
    </row>
    <row r="52" spans="1:9" x14ac:dyDescent="0.2">
      <c r="A52">
        <v>3548</v>
      </c>
      <c r="B52" t="s">
        <v>230</v>
      </c>
      <c r="C52" t="s">
        <v>41</v>
      </c>
      <c r="D52">
        <v>1971</v>
      </c>
      <c r="E52" t="s">
        <v>185</v>
      </c>
      <c r="F52">
        <v>39</v>
      </c>
      <c r="G52">
        <v>16</v>
      </c>
      <c r="H52">
        <v>23</v>
      </c>
      <c r="I52">
        <v>41.03</v>
      </c>
    </row>
    <row r="53" spans="1:9" x14ac:dyDescent="0.2">
      <c r="A53">
        <v>2577</v>
      </c>
      <c r="B53" t="s">
        <v>87</v>
      </c>
      <c r="C53" t="s">
        <v>231</v>
      </c>
      <c r="D53">
        <v>1965</v>
      </c>
      <c r="E53" t="s">
        <v>210</v>
      </c>
      <c r="F53">
        <v>44</v>
      </c>
      <c r="G53">
        <v>18</v>
      </c>
      <c r="H53">
        <v>26</v>
      </c>
      <c r="I53">
        <v>40.909999999999997</v>
      </c>
    </row>
    <row r="54" spans="1:9" x14ac:dyDescent="0.2">
      <c r="A54">
        <v>6216</v>
      </c>
      <c r="B54" t="s">
        <v>232</v>
      </c>
      <c r="C54" t="s">
        <v>233</v>
      </c>
      <c r="D54">
        <v>1989</v>
      </c>
      <c r="E54" t="s">
        <v>212</v>
      </c>
      <c r="F54">
        <v>42</v>
      </c>
      <c r="G54">
        <v>16</v>
      </c>
      <c r="H54">
        <v>26</v>
      </c>
      <c r="I54">
        <v>38.1</v>
      </c>
    </row>
    <row r="55" spans="1:9" x14ac:dyDescent="0.2">
      <c r="A55">
        <v>13357</v>
      </c>
      <c r="B55" t="s">
        <v>79</v>
      </c>
      <c r="C55" t="s">
        <v>138</v>
      </c>
      <c r="D55">
        <v>2008</v>
      </c>
      <c r="E55" t="s">
        <v>35</v>
      </c>
      <c r="F55">
        <v>24</v>
      </c>
      <c r="G55">
        <v>9</v>
      </c>
      <c r="H55">
        <v>15</v>
      </c>
      <c r="I55">
        <v>37.5</v>
      </c>
    </row>
    <row r="56" spans="1:9" x14ac:dyDescent="0.2">
      <c r="A56">
        <v>11133</v>
      </c>
      <c r="B56" t="s">
        <v>234</v>
      </c>
      <c r="C56" t="s">
        <v>235</v>
      </c>
      <c r="D56">
        <v>2005</v>
      </c>
      <c r="E56" t="s">
        <v>183</v>
      </c>
      <c r="F56">
        <v>44</v>
      </c>
      <c r="G56">
        <v>16</v>
      </c>
      <c r="H56">
        <v>28</v>
      </c>
      <c r="I56">
        <v>36.36</v>
      </c>
    </row>
    <row r="57" spans="1:9" x14ac:dyDescent="0.2">
      <c r="A57">
        <v>2928</v>
      </c>
      <c r="B57" t="s">
        <v>236</v>
      </c>
      <c r="C57" t="s">
        <v>65</v>
      </c>
      <c r="D57">
        <v>1967</v>
      </c>
      <c r="E57" t="s">
        <v>187</v>
      </c>
      <c r="F57">
        <v>43</v>
      </c>
      <c r="G57">
        <v>15</v>
      </c>
      <c r="H57">
        <v>28</v>
      </c>
      <c r="I57">
        <v>34.880000000000003</v>
      </c>
    </row>
    <row r="58" spans="1:9" x14ac:dyDescent="0.2">
      <c r="A58">
        <v>13809</v>
      </c>
      <c r="B58" t="s">
        <v>129</v>
      </c>
      <c r="C58" t="s">
        <v>99</v>
      </c>
      <c r="D58">
        <v>2004</v>
      </c>
      <c r="E58" t="s">
        <v>35</v>
      </c>
      <c r="F58">
        <v>44</v>
      </c>
      <c r="G58">
        <v>15</v>
      </c>
      <c r="H58">
        <v>29</v>
      </c>
      <c r="I58">
        <v>34.090000000000003</v>
      </c>
    </row>
    <row r="59" spans="1:9" x14ac:dyDescent="0.2">
      <c r="A59">
        <v>10804</v>
      </c>
      <c r="B59" t="s">
        <v>238</v>
      </c>
      <c r="C59" t="s">
        <v>214</v>
      </c>
      <c r="D59">
        <v>1967</v>
      </c>
      <c r="E59" t="s">
        <v>212</v>
      </c>
      <c r="F59">
        <v>42</v>
      </c>
      <c r="G59">
        <v>14</v>
      </c>
      <c r="H59">
        <v>28</v>
      </c>
      <c r="I59">
        <v>33.33</v>
      </c>
    </row>
    <row r="60" spans="1:9" x14ac:dyDescent="0.2">
      <c r="A60">
        <v>3417</v>
      </c>
      <c r="B60" t="s">
        <v>239</v>
      </c>
      <c r="C60" t="s">
        <v>69</v>
      </c>
      <c r="D60">
        <v>1970</v>
      </c>
      <c r="E60" t="s">
        <v>210</v>
      </c>
      <c r="F60">
        <v>9</v>
      </c>
      <c r="G60">
        <v>3</v>
      </c>
      <c r="H60">
        <v>6</v>
      </c>
      <c r="I60">
        <v>33.33</v>
      </c>
    </row>
    <row r="61" spans="1:9" x14ac:dyDescent="0.2">
      <c r="A61">
        <v>3971</v>
      </c>
      <c r="B61" t="s">
        <v>237</v>
      </c>
      <c r="C61" t="s">
        <v>146</v>
      </c>
      <c r="D61">
        <v>1974</v>
      </c>
      <c r="E61" t="s">
        <v>27</v>
      </c>
      <c r="F61">
        <v>6</v>
      </c>
      <c r="G61">
        <v>2</v>
      </c>
      <c r="H61">
        <v>4</v>
      </c>
      <c r="I61">
        <v>33.33</v>
      </c>
    </row>
    <row r="62" spans="1:9" x14ac:dyDescent="0.2">
      <c r="A62">
        <v>13295</v>
      </c>
      <c r="B62" t="s">
        <v>240</v>
      </c>
      <c r="C62" t="s">
        <v>241</v>
      </c>
      <c r="D62">
        <v>1977</v>
      </c>
      <c r="E62" t="s">
        <v>210</v>
      </c>
      <c r="F62">
        <v>3</v>
      </c>
      <c r="G62">
        <v>1</v>
      </c>
      <c r="H62">
        <v>2</v>
      </c>
      <c r="I62">
        <v>33.33</v>
      </c>
    </row>
    <row r="63" spans="1:9" x14ac:dyDescent="0.2">
      <c r="A63">
        <v>1534</v>
      </c>
      <c r="B63" t="s">
        <v>137</v>
      </c>
      <c r="C63" t="s">
        <v>120</v>
      </c>
      <c r="D63">
        <v>1959</v>
      </c>
      <c r="E63" t="s">
        <v>15</v>
      </c>
      <c r="F63">
        <v>40</v>
      </c>
      <c r="G63">
        <v>13</v>
      </c>
      <c r="H63">
        <v>27</v>
      </c>
      <c r="I63">
        <v>32.5</v>
      </c>
    </row>
    <row r="64" spans="1:9" x14ac:dyDescent="0.2">
      <c r="A64">
        <v>1314</v>
      </c>
      <c r="B64" t="s">
        <v>242</v>
      </c>
      <c r="C64" t="s">
        <v>243</v>
      </c>
      <c r="D64">
        <v>1958</v>
      </c>
      <c r="E64" t="s">
        <v>210</v>
      </c>
      <c r="F64">
        <v>16</v>
      </c>
      <c r="G64">
        <v>5</v>
      </c>
      <c r="H64">
        <v>11</v>
      </c>
      <c r="I64">
        <v>31.25</v>
      </c>
    </row>
    <row r="65" spans="1:9" x14ac:dyDescent="0.2">
      <c r="A65">
        <v>4195</v>
      </c>
      <c r="B65" t="s">
        <v>244</v>
      </c>
      <c r="C65" t="s">
        <v>60</v>
      </c>
      <c r="D65">
        <v>1975</v>
      </c>
      <c r="E65" t="s">
        <v>183</v>
      </c>
      <c r="F65">
        <v>46</v>
      </c>
      <c r="G65">
        <v>13</v>
      </c>
      <c r="H65">
        <v>33</v>
      </c>
      <c r="I65">
        <v>28.26</v>
      </c>
    </row>
    <row r="66" spans="1:9" x14ac:dyDescent="0.2">
      <c r="A66">
        <v>4941</v>
      </c>
      <c r="B66" t="s">
        <v>245</v>
      </c>
      <c r="C66" t="s">
        <v>114</v>
      </c>
      <c r="D66">
        <v>1981</v>
      </c>
      <c r="E66" t="s">
        <v>61</v>
      </c>
      <c r="F66">
        <v>40</v>
      </c>
      <c r="G66">
        <v>11</v>
      </c>
      <c r="H66">
        <v>29</v>
      </c>
      <c r="I66">
        <v>27.5</v>
      </c>
    </row>
    <row r="67" spans="1:9" x14ac:dyDescent="0.2">
      <c r="A67">
        <v>1711</v>
      </c>
      <c r="B67" t="s">
        <v>251</v>
      </c>
      <c r="C67" t="s">
        <v>65</v>
      </c>
      <c r="D67">
        <v>1960</v>
      </c>
      <c r="E67" t="s">
        <v>55</v>
      </c>
      <c r="F67">
        <v>12</v>
      </c>
      <c r="G67">
        <v>3</v>
      </c>
      <c r="H67">
        <v>9</v>
      </c>
      <c r="I67">
        <v>25</v>
      </c>
    </row>
    <row r="68" spans="1:9" x14ac:dyDescent="0.2">
      <c r="A68">
        <v>14639</v>
      </c>
      <c r="B68" t="s">
        <v>250</v>
      </c>
      <c r="C68" t="s">
        <v>17</v>
      </c>
      <c r="D68">
        <v>2005</v>
      </c>
      <c r="E68" t="s">
        <v>176</v>
      </c>
      <c r="F68">
        <v>8</v>
      </c>
      <c r="G68">
        <v>2</v>
      </c>
      <c r="H68">
        <v>6</v>
      </c>
      <c r="I68">
        <v>25</v>
      </c>
    </row>
    <row r="69" spans="1:9" x14ac:dyDescent="0.2">
      <c r="A69">
        <v>12715</v>
      </c>
      <c r="B69" t="s">
        <v>246</v>
      </c>
      <c r="C69" t="s">
        <v>76</v>
      </c>
      <c r="D69">
        <v>2002</v>
      </c>
      <c r="E69" t="s">
        <v>27</v>
      </c>
      <c r="F69">
        <v>4</v>
      </c>
      <c r="G69">
        <v>1</v>
      </c>
      <c r="H69">
        <v>3</v>
      </c>
      <c r="I69">
        <v>25</v>
      </c>
    </row>
    <row r="70" spans="1:9" x14ac:dyDescent="0.2">
      <c r="A70">
        <v>16686</v>
      </c>
      <c r="B70" t="s">
        <v>248</v>
      </c>
      <c r="C70" t="s">
        <v>41</v>
      </c>
      <c r="D70">
        <v>1976</v>
      </c>
      <c r="E70" t="s">
        <v>61</v>
      </c>
      <c r="F70">
        <v>4</v>
      </c>
      <c r="G70">
        <v>1</v>
      </c>
      <c r="H70">
        <v>3</v>
      </c>
      <c r="I70">
        <v>25</v>
      </c>
    </row>
    <row r="71" spans="1:9" x14ac:dyDescent="0.2">
      <c r="A71">
        <v>16572</v>
      </c>
      <c r="B71" t="s">
        <v>247</v>
      </c>
      <c r="C71" t="s">
        <v>206</v>
      </c>
      <c r="D71">
        <v>1981</v>
      </c>
      <c r="E71" t="s">
        <v>55</v>
      </c>
      <c r="F71">
        <v>4</v>
      </c>
      <c r="G71">
        <v>1</v>
      </c>
      <c r="H71">
        <v>3</v>
      </c>
      <c r="I71">
        <v>25</v>
      </c>
    </row>
    <row r="72" spans="1:9" x14ac:dyDescent="0.2">
      <c r="A72">
        <v>1861</v>
      </c>
      <c r="B72" t="s">
        <v>127</v>
      </c>
      <c r="C72" t="s">
        <v>128</v>
      </c>
      <c r="D72">
        <v>1961</v>
      </c>
      <c r="E72" t="s">
        <v>27</v>
      </c>
      <c r="F72">
        <v>4</v>
      </c>
      <c r="G72">
        <v>1</v>
      </c>
      <c r="H72">
        <v>3</v>
      </c>
      <c r="I72">
        <v>25</v>
      </c>
    </row>
    <row r="73" spans="1:9" x14ac:dyDescent="0.2">
      <c r="A73">
        <v>14280</v>
      </c>
      <c r="B73" t="s">
        <v>249</v>
      </c>
      <c r="C73" t="s">
        <v>10</v>
      </c>
      <c r="D73">
        <v>1959</v>
      </c>
      <c r="E73" t="s">
        <v>61</v>
      </c>
      <c r="F73">
        <v>4</v>
      </c>
      <c r="G73">
        <v>1</v>
      </c>
      <c r="H73">
        <v>3</v>
      </c>
      <c r="I73">
        <v>25</v>
      </c>
    </row>
    <row r="74" spans="1:9" x14ac:dyDescent="0.2">
      <c r="A74">
        <v>878</v>
      </c>
      <c r="B74" t="s">
        <v>252</v>
      </c>
      <c r="C74" t="s">
        <v>146</v>
      </c>
      <c r="D74">
        <v>1954</v>
      </c>
      <c r="E74" t="s">
        <v>15</v>
      </c>
      <c r="F74">
        <v>48</v>
      </c>
      <c r="G74">
        <v>11</v>
      </c>
      <c r="H74">
        <v>37</v>
      </c>
      <c r="I74">
        <v>22.92</v>
      </c>
    </row>
    <row r="75" spans="1:9" x14ac:dyDescent="0.2">
      <c r="A75">
        <v>9899</v>
      </c>
      <c r="B75" t="s">
        <v>253</v>
      </c>
      <c r="C75" t="s">
        <v>254</v>
      </c>
      <c r="D75">
        <v>1999</v>
      </c>
      <c r="E75" t="s">
        <v>204</v>
      </c>
      <c r="F75">
        <v>19</v>
      </c>
      <c r="G75">
        <v>4</v>
      </c>
      <c r="H75">
        <v>15</v>
      </c>
      <c r="I75">
        <v>21.05</v>
      </c>
    </row>
    <row r="76" spans="1:9" x14ac:dyDescent="0.2">
      <c r="A76">
        <v>2112</v>
      </c>
      <c r="B76" t="s">
        <v>255</v>
      </c>
      <c r="C76" t="s">
        <v>114</v>
      </c>
      <c r="D76">
        <v>1962</v>
      </c>
      <c r="E76" t="s">
        <v>183</v>
      </c>
      <c r="F76">
        <v>19</v>
      </c>
      <c r="G76">
        <v>4</v>
      </c>
      <c r="H76">
        <v>15</v>
      </c>
      <c r="I76">
        <v>21.05</v>
      </c>
    </row>
    <row r="77" spans="1:9" x14ac:dyDescent="0.2">
      <c r="A77">
        <v>17454</v>
      </c>
      <c r="B77" t="s">
        <v>256</v>
      </c>
      <c r="C77" t="s">
        <v>199</v>
      </c>
      <c r="D77">
        <v>1975</v>
      </c>
      <c r="E77" t="s">
        <v>61</v>
      </c>
      <c r="F77">
        <v>20</v>
      </c>
      <c r="G77">
        <v>4</v>
      </c>
      <c r="H77">
        <v>16</v>
      </c>
      <c r="I77">
        <v>20</v>
      </c>
    </row>
    <row r="78" spans="1:9" x14ac:dyDescent="0.2">
      <c r="A78">
        <v>2110</v>
      </c>
      <c r="B78" t="s">
        <v>257</v>
      </c>
      <c r="C78" t="s">
        <v>47</v>
      </c>
      <c r="D78">
        <v>1962</v>
      </c>
      <c r="E78" t="s">
        <v>212</v>
      </c>
      <c r="F78">
        <v>21</v>
      </c>
      <c r="G78">
        <v>4</v>
      </c>
      <c r="H78">
        <v>17</v>
      </c>
      <c r="I78">
        <v>19.05</v>
      </c>
    </row>
    <row r="79" spans="1:9" x14ac:dyDescent="0.2">
      <c r="A79">
        <v>18459</v>
      </c>
      <c r="B79" t="s">
        <v>258</v>
      </c>
      <c r="C79" t="s">
        <v>259</v>
      </c>
      <c r="D79">
        <v>2008</v>
      </c>
      <c r="E79" t="s">
        <v>176</v>
      </c>
      <c r="F79">
        <v>32</v>
      </c>
      <c r="G79">
        <v>6</v>
      </c>
      <c r="H79">
        <v>26</v>
      </c>
      <c r="I79">
        <v>18.75</v>
      </c>
    </row>
    <row r="80" spans="1:9" x14ac:dyDescent="0.2">
      <c r="A80">
        <v>14015</v>
      </c>
      <c r="B80" t="s">
        <v>89</v>
      </c>
      <c r="C80" t="s">
        <v>206</v>
      </c>
      <c r="D80">
        <v>2007</v>
      </c>
      <c r="E80" t="s">
        <v>185</v>
      </c>
      <c r="F80">
        <v>16</v>
      </c>
      <c r="G80">
        <v>3</v>
      </c>
      <c r="H80">
        <v>13</v>
      </c>
      <c r="I80">
        <v>18.75</v>
      </c>
    </row>
    <row r="81" spans="1:9" x14ac:dyDescent="0.2">
      <c r="A81">
        <v>13328</v>
      </c>
      <c r="B81" t="s">
        <v>261</v>
      </c>
      <c r="C81" t="s">
        <v>50</v>
      </c>
      <c r="D81">
        <v>1970</v>
      </c>
      <c r="E81" t="s">
        <v>204</v>
      </c>
      <c r="F81">
        <v>12</v>
      </c>
      <c r="G81">
        <v>2</v>
      </c>
      <c r="H81">
        <v>10</v>
      </c>
      <c r="I81">
        <v>16.670000000000002</v>
      </c>
    </row>
    <row r="82" spans="1:9" x14ac:dyDescent="0.2">
      <c r="A82">
        <v>3047</v>
      </c>
      <c r="B82" t="s">
        <v>260</v>
      </c>
      <c r="C82" t="s">
        <v>106</v>
      </c>
      <c r="D82">
        <v>1968</v>
      </c>
      <c r="E82" t="s">
        <v>55</v>
      </c>
      <c r="F82">
        <v>6</v>
      </c>
      <c r="G82">
        <v>1</v>
      </c>
      <c r="H82">
        <v>5</v>
      </c>
      <c r="I82">
        <v>16.670000000000002</v>
      </c>
    </row>
    <row r="83" spans="1:9" x14ac:dyDescent="0.2">
      <c r="A83">
        <v>3082</v>
      </c>
      <c r="B83" t="s">
        <v>262</v>
      </c>
      <c r="C83" t="s">
        <v>69</v>
      </c>
      <c r="D83">
        <v>1968</v>
      </c>
      <c r="E83" t="s">
        <v>183</v>
      </c>
      <c r="F83">
        <v>30</v>
      </c>
      <c r="G83">
        <v>4</v>
      </c>
      <c r="H83">
        <v>26</v>
      </c>
      <c r="I83">
        <v>13.33</v>
      </c>
    </row>
    <row r="84" spans="1:9" x14ac:dyDescent="0.2">
      <c r="A84">
        <v>11802</v>
      </c>
      <c r="B84" t="s">
        <v>264</v>
      </c>
      <c r="C84" t="s">
        <v>214</v>
      </c>
      <c r="D84">
        <v>2006</v>
      </c>
      <c r="E84" t="s">
        <v>35</v>
      </c>
      <c r="F84">
        <v>8</v>
      </c>
      <c r="G84">
        <v>1</v>
      </c>
      <c r="H84">
        <v>7</v>
      </c>
      <c r="I84">
        <v>12.5</v>
      </c>
    </row>
    <row r="85" spans="1:9" x14ac:dyDescent="0.2">
      <c r="A85">
        <v>13753</v>
      </c>
      <c r="B85" t="s">
        <v>263</v>
      </c>
      <c r="C85" t="s">
        <v>214</v>
      </c>
      <c r="D85">
        <v>1950</v>
      </c>
      <c r="E85" t="s">
        <v>35</v>
      </c>
      <c r="F85">
        <v>8</v>
      </c>
      <c r="G85">
        <v>1</v>
      </c>
      <c r="H85">
        <v>7</v>
      </c>
      <c r="I85">
        <v>12.5</v>
      </c>
    </row>
    <row r="86" spans="1:9" x14ac:dyDescent="0.2">
      <c r="A86">
        <v>12546</v>
      </c>
      <c r="B86" t="s">
        <v>140</v>
      </c>
      <c r="C86" t="s">
        <v>84</v>
      </c>
      <c r="D86">
        <v>1976</v>
      </c>
      <c r="E86" t="s">
        <v>15</v>
      </c>
      <c r="F86">
        <v>10</v>
      </c>
      <c r="G86">
        <v>1</v>
      </c>
      <c r="H86">
        <v>9</v>
      </c>
      <c r="I86">
        <v>10</v>
      </c>
    </row>
    <row r="87" spans="1:9" x14ac:dyDescent="0.2">
      <c r="A87">
        <v>12629</v>
      </c>
      <c r="B87" t="s">
        <v>265</v>
      </c>
      <c r="C87" t="s">
        <v>266</v>
      </c>
      <c r="D87">
        <v>2009</v>
      </c>
      <c r="E87" t="s">
        <v>176</v>
      </c>
      <c r="F87">
        <v>12</v>
      </c>
      <c r="G87">
        <v>1</v>
      </c>
      <c r="H87">
        <v>11</v>
      </c>
      <c r="I87">
        <v>8.33</v>
      </c>
    </row>
    <row r="88" spans="1:9" x14ac:dyDescent="0.2">
      <c r="A88">
        <v>3010</v>
      </c>
      <c r="B88" t="s">
        <v>267</v>
      </c>
      <c r="C88" t="s">
        <v>78</v>
      </c>
      <c r="D88">
        <v>1967</v>
      </c>
      <c r="E88" t="s">
        <v>204</v>
      </c>
      <c r="F88">
        <v>13</v>
      </c>
      <c r="G88">
        <v>1</v>
      </c>
      <c r="H88">
        <v>12</v>
      </c>
      <c r="I88">
        <v>7.69</v>
      </c>
    </row>
    <row r="89" spans="1:9" x14ac:dyDescent="0.2">
      <c r="A89">
        <v>17916</v>
      </c>
      <c r="B89" t="s">
        <v>268</v>
      </c>
      <c r="C89" t="s">
        <v>34</v>
      </c>
      <c r="D89">
        <v>1996</v>
      </c>
      <c r="E89" t="s">
        <v>183</v>
      </c>
      <c r="F89">
        <v>13</v>
      </c>
      <c r="G89">
        <v>1</v>
      </c>
      <c r="H89">
        <v>12</v>
      </c>
      <c r="I89">
        <v>7.69</v>
      </c>
    </row>
    <row r="90" spans="1:9" x14ac:dyDescent="0.2">
      <c r="A90">
        <v>2479</v>
      </c>
      <c r="B90" t="s">
        <v>269</v>
      </c>
      <c r="C90" t="s">
        <v>270</v>
      </c>
      <c r="D90">
        <v>1964</v>
      </c>
      <c r="E90" t="s">
        <v>61</v>
      </c>
      <c r="F90">
        <v>14</v>
      </c>
      <c r="G90">
        <v>1</v>
      </c>
      <c r="H90">
        <v>13</v>
      </c>
      <c r="I90">
        <v>7.14</v>
      </c>
    </row>
    <row r="91" spans="1:9" x14ac:dyDescent="0.2">
      <c r="A91">
        <v>13794</v>
      </c>
      <c r="B91" t="s">
        <v>275</v>
      </c>
      <c r="C91" t="s">
        <v>53</v>
      </c>
      <c r="D91">
        <v>1986</v>
      </c>
      <c r="E91" t="s">
        <v>204</v>
      </c>
      <c r="F91">
        <v>3</v>
      </c>
      <c r="G91">
        <v>0</v>
      </c>
      <c r="H91">
        <v>3</v>
      </c>
      <c r="I91">
        <v>0</v>
      </c>
    </row>
    <row r="92" spans="1:9" x14ac:dyDescent="0.2">
      <c r="A92">
        <v>2256</v>
      </c>
      <c r="B92" t="s">
        <v>274</v>
      </c>
      <c r="C92" t="s">
        <v>53</v>
      </c>
      <c r="D92">
        <v>1963</v>
      </c>
      <c r="E92" t="s">
        <v>185</v>
      </c>
      <c r="F92">
        <v>12</v>
      </c>
      <c r="G92">
        <v>0</v>
      </c>
      <c r="H92">
        <v>12</v>
      </c>
      <c r="I92">
        <v>0</v>
      </c>
    </row>
    <row r="93" spans="1:9" x14ac:dyDescent="0.2">
      <c r="A93">
        <v>13964</v>
      </c>
      <c r="B93" t="s">
        <v>282</v>
      </c>
      <c r="C93" t="s">
        <v>229</v>
      </c>
      <c r="D93">
        <v>2008</v>
      </c>
      <c r="E93" t="s">
        <v>176</v>
      </c>
      <c r="F93">
        <v>4</v>
      </c>
      <c r="G93">
        <v>0</v>
      </c>
      <c r="H93">
        <v>4</v>
      </c>
      <c r="I93">
        <v>0</v>
      </c>
    </row>
    <row r="94" spans="1:9" x14ac:dyDescent="0.2">
      <c r="A94">
        <v>17784</v>
      </c>
      <c r="B94" t="s">
        <v>279</v>
      </c>
      <c r="C94" t="s">
        <v>47</v>
      </c>
      <c r="D94">
        <v>1962</v>
      </c>
      <c r="E94" t="s">
        <v>204</v>
      </c>
      <c r="F94">
        <v>4</v>
      </c>
      <c r="G94">
        <v>0</v>
      </c>
      <c r="H94">
        <v>4</v>
      </c>
      <c r="I94">
        <v>0</v>
      </c>
    </row>
    <row r="95" spans="1:9" x14ac:dyDescent="0.2">
      <c r="A95">
        <v>3095</v>
      </c>
      <c r="B95" t="s">
        <v>271</v>
      </c>
      <c r="C95" t="s">
        <v>208</v>
      </c>
      <c r="D95">
        <v>1968</v>
      </c>
      <c r="E95" t="s">
        <v>61</v>
      </c>
      <c r="F95">
        <v>20</v>
      </c>
      <c r="G95">
        <v>0</v>
      </c>
      <c r="H95">
        <v>20</v>
      </c>
      <c r="I95">
        <v>0</v>
      </c>
    </row>
    <row r="96" spans="1:9" x14ac:dyDescent="0.2">
      <c r="A96">
        <v>244</v>
      </c>
      <c r="B96" t="s">
        <v>283</v>
      </c>
      <c r="C96" t="s">
        <v>146</v>
      </c>
      <c r="D96">
        <v>1945</v>
      </c>
      <c r="E96" t="s">
        <v>15</v>
      </c>
      <c r="F96">
        <v>4</v>
      </c>
      <c r="G96">
        <v>0</v>
      </c>
      <c r="H96">
        <v>4</v>
      </c>
      <c r="I96">
        <v>0</v>
      </c>
    </row>
    <row r="97" spans="1:9" x14ac:dyDescent="0.2">
      <c r="A97">
        <v>977</v>
      </c>
      <c r="B97" t="s">
        <v>277</v>
      </c>
      <c r="C97" t="s">
        <v>146</v>
      </c>
      <c r="D97">
        <v>1955</v>
      </c>
      <c r="E97" t="s">
        <v>187</v>
      </c>
      <c r="F97">
        <v>3</v>
      </c>
      <c r="G97">
        <v>0</v>
      </c>
      <c r="H97">
        <v>3</v>
      </c>
      <c r="I97">
        <v>0</v>
      </c>
    </row>
    <row r="98" spans="1:9" x14ac:dyDescent="0.2">
      <c r="A98">
        <v>4113</v>
      </c>
      <c r="B98" t="s">
        <v>272</v>
      </c>
      <c r="C98" t="s">
        <v>114</v>
      </c>
      <c r="D98">
        <v>1975</v>
      </c>
      <c r="E98" t="s">
        <v>61</v>
      </c>
      <c r="F98">
        <v>14</v>
      </c>
      <c r="G98">
        <v>0</v>
      </c>
      <c r="H98">
        <v>14</v>
      </c>
      <c r="I98">
        <v>0</v>
      </c>
    </row>
    <row r="99" spans="1:9" x14ac:dyDescent="0.2">
      <c r="A99">
        <v>51</v>
      </c>
      <c r="B99" t="s">
        <v>284</v>
      </c>
      <c r="C99" t="s">
        <v>285</v>
      </c>
      <c r="D99">
        <v>1938</v>
      </c>
      <c r="E99" t="s">
        <v>35</v>
      </c>
      <c r="F99">
        <v>4</v>
      </c>
      <c r="G99">
        <v>0</v>
      </c>
      <c r="H99">
        <v>4</v>
      </c>
      <c r="I99">
        <v>0</v>
      </c>
    </row>
    <row r="100" spans="1:9" x14ac:dyDescent="0.2">
      <c r="A100">
        <v>11963</v>
      </c>
      <c r="B100" t="s">
        <v>286</v>
      </c>
      <c r="C100" t="s">
        <v>41</v>
      </c>
      <c r="D100">
        <v>2003</v>
      </c>
      <c r="E100" t="s">
        <v>178</v>
      </c>
      <c r="F100">
        <v>2</v>
      </c>
      <c r="G100">
        <v>0</v>
      </c>
      <c r="H100">
        <v>2</v>
      </c>
      <c r="I100">
        <v>0</v>
      </c>
    </row>
    <row r="101" spans="1:9" x14ac:dyDescent="0.2">
      <c r="A101">
        <v>6048</v>
      </c>
      <c r="B101" t="s">
        <v>242</v>
      </c>
      <c r="C101" t="s">
        <v>243</v>
      </c>
      <c r="D101">
        <v>1988</v>
      </c>
      <c r="E101" t="s">
        <v>210</v>
      </c>
      <c r="F101">
        <v>3</v>
      </c>
      <c r="G101">
        <v>0</v>
      </c>
      <c r="H101">
        <v>3</v>
      </c>
      <c r="I101">
        <v>0</v>
      </c>
    </row>
    <row r="102" spans="1:9" x14ac:dyDescent="0.2">
      <c r="A102">
        <v>14269</v>
      </c>
      <c r="B102" t="s">
        <v>281</v>
      </c>
      <c r="C102" t="s">
        <v>126</v>
      </c>
      <c r="D102">
        <v>1969</v>
      </c>
      <c r="E102" t="s">
        <v>187</v>
      </c>
      <c r="F102">
        <v>3</v>
      </c>
      <c r="G102">
        <v>0</v>
      </c>
      <c r="H102">
        <v>3</v>
      </c>
      <c r="I102">
        <v>0</v>
      </c>
    </row>
    <row r="103" spans="1:9" x14ac:dyDescent="0.2">
      <c r="A103">
        <v>12350</v>
      </c>
      <c r="B103" t="s">
        <v>287</v>
      </c>
      <c r="C103" t="s">
        <v>288</v>
      </c>
      <c r="D103">
        <v>2005</v>
      </c>
      <c r="E103" t="s">
        <v>176</v>
      </c>
      <c r="F103">
        <v>8</v>
      </c>
      <c r="G103">
        <v>0</v>
      </c>
      <c r="H103">
        <v>8</v>
      </c>
      <c r="I103">
        <v>0</v>
      </c>
    </row>
    <row r="104" spans="1:9" x14ac:dyDescent="0.2">
      <c r="A104">
        <v>12285</v>
      </c>
      <c r="B104" t="s">
        <v>273</v>
      </c>
      <c r="C104" t="s">
        <v>108</v>
      </c>
      <c r="D104">
        <v>1989</v>
      </c>
      <c r="E104" t="s">
        <v>185</v>
      </c>
      <c r="F104">
        <v>2</v>
      </c>
      <c r="G104">
        <v>0</v>
      </c>
      <c r="H104">
        <v>2</v>
      </c>
      <c r="I104">
        <v>0</v>
      </c>
    </row>
    <row r="105" spans="1:9" x14ac:dyDescent="0.2">
      <c r="A105">
        <v>1642</v>
      </c>
      <c r="B105" t="s">
        <v>276</v>
      </c>
      <c r="C105" t="s">
        <v>10</v>
      </c>
      <c r="D105">
        <v>1960</v>
      </c>
      <c r="E105" t="s">
        <v>187</v>
      </c>
      <c r="F105">
        <v>4</v>
      </c>
      <c r="G105">
        <v>0</v>
      </c>
      <c r="H105">
        <v>4</v>
      </c>
      <c r="I105">
        <v>0</v>
      </c>
    </row>
    <row r="106" spans="1:9" x14ac:dyDescent="0.2">
      <c r="A106">
        <v>6973</v>
      </c>
      <c r="B106" t="s">
        <v>280</v>
      </c>
      <c r="C106" t="s">
        <v>231</v>
      </c>
      <c r="D106">
        <v>1992</v>
      </c>
      <c r="E106" t="s">
        <v>210</v>
      </c>
      <c r="F106">
        <v>4</v>
      </c>
      <c r="G106">
        <v>0</v>
      </c>
      <c r="H106">
        <v>4</v>
      </c>
      <c r="I106">
        <v>0</v>
      </c>
    </row>
    <row r="107" spans="1:9" x14ac:dyDescent="0.2">
      <c r="A107">
        <v>14822</v>
      </c>
      <c r="B107" t="s">
        <v>278</v>
      </c>
      <c r="C107" t="s">
        <v>69</v>
      </c>
      <c r="D107">
        <v>1958</v>
      </c>
      <c r="E107" t="s">
        <v>204</v>
      </c>
      <c r="F107">
        <v>4</v>
      </c>
      <c r="G107">
        <v>0</v>
      </c>
      <c r="H107">
        <v>4</v>
      </c>
      <c r="I107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5C0E0"/>
  </sheetPr>
  <dimension ref="A1:I92"/>
  <sheetViews>
    <sheetView workbookViewId="0"/>
  </sheetViews>
  <sheetFormatPr defaultRowHeight="10" x14ac:dyDescent="0.2"/>
  <cols>
    <col min="1" max="1" width="10" customWidth="1"/>
    <col min="2" max="3" width="20" customWidth="1"/>
    <col min="4" max="4" width="10" customWidth="1"/>
    <col min="5" max="5" width="30" customWidth="1"/>
    <col min="6" max="9" width="5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>
        <v>13457</v>
      </c>
      <c r="B2" t="s">
        <v>115</v>
      </c>
      <c r="C2" t="s">
        <v>99</v>
      </c>
      <c r="D2">
        <v>2006</v>
      </c>
      <c r="E2" t="s">
        <v>55</v>
      </c>
      <c r="F2">
        <v>28</v>
      </c>
      <c r="G2">
        <v>28</v>
      </c>
      <c r="H2">
        <v>0</v>
      </c>
      <c r="I2">
        <v>100</v>
      </c>
    </row>
    <row r="3" spans="1:9" x14ac:dyDescent="0.2">
      <c r="A3">
        <v>6105</v>
      </c>
      <c r="B3" t="s">
        <v>147</v>
      </c>
      <c r="C3" t="s">
        <v>65</v>
      </c>
      <c r="D3">
        <v>1988</v>
      </c>
      <c r="E3" t="s">
        <v>42</v>
      </c>
      <c r="F3">
        <v>4</v>
      </c>
      <c r="G3">
        <v>4</v>
      </c>
      <c r="H3">
        <v>0</v>
      </c>
      <c r="I3">
        <v>100</v>
      </c>
    </row>
    <row r="4" spans="1:9" x14ac:dyDescent="0.2">
      <c r="A4">
        <v>12513</v>
      </c>
      <c r="B4" t="s">
        <v>289</v>
      </c>
      <c r="C4" t="s">
        <v>106</v>
      </c>
      <c r="D4">
        <v>1998</v>
      </c>
      <c r="E4" t="s">
        <v>27</v>
      </c>
      <c r="F4">
        <v>28</v>
      </c>
      <c r="G4">
        <v>27</v>
      </c>
      <c r="H4">
        <v>1</v>
      </c>
      <c r="I4">
        <v>96.43</v>
      </c>
    </row>
    <row r="5" spans="1:9" x14ac:dyDescent="0.2">
      <c r="A5">
        <v>5577</v>
      </c>
      <c r="B5" t="s">
        <v>31</v>
      </c>
      <c r="C5" t="s">
        <v>32</v>
      </c>
      <c r="D5">
        <v>1986</v>
      </c>
      <c r="E5" t="s">
        <v>11</v>
      </c>
      <c r="F5">
        <v>44</v>
      </c>
      <c r="G5">
        <v>42</v>
      </c>
      <c r="H5">
        <v>2</v>
      </c>
      <c r="I5">
        <v>95.45</v>
      </c>
    </row>
    <row r="6" spans="1:9" x14ac:dyDescent="0.2">
      <c r="A6">
        <v>10350</v>
      </c>
      <c r="B6" t="s">
        <v>124</v>
      </c>
      <c r="C6" t="s">
        <v>17</v>
      </c>
      <c r="D6">
        <v>2003</v>
      </c>
      <c r="E6" t="s">
        <v>85</v>
      </c>
      <c r="F6">
        <v>32</v>
      </c>
      <c r="G6">
        <v>28</v>
      </c>
      <c r="H6">
        <v>4</v>
      </c>
      <c r="I6">
        <v>87.5</v>
      </c>
    </row>
    <row r="7" spans="1:9" x14ac:dyDescent="0.2">
      <c r="A7">
        <v>6829</v>
      </c>
      <c r="B7" t="s">
        <v>22</v>
      </c>
      <c r="C7" t="s">
        <v>23</v>
      </c>
      <c r="D7">
        <v>1991</v>
      </c>
      <c r="E7" t="s">
        <v>11</v>
      </c>
      <c r="F7">
        <v>44</v>
      </c>
      <c r="G7">
        <v>38</v>
      </c>
      <c r="H7">
        <v>6</v>
      </c>
      <c r="I7">
        <v>86.36</v>
      </c>
    </row>
    <row r="8" spans="1:9" x14ac:dyDescent="0.2">
      <c r="A8">
        <v>16593</v>
      </c>
      <c r="B8" t="s">
        <v>190</v>
      </c>
      <c r="C8" t="s">
        <v>191</v>
      </c>
      <c r="D8">
        <v>1979</v>
      </c>
      <c r="E8" t="s">
        <v>178</v>
      </c>
      <c r="F8">
        <v>12</v>
      </c>
      <c r="G8">
        <v>10</v>
      </c>
      <c r="H8">
        <v>2</v>
      </c>
      <c r="I8">
        <v>83.33</v>
      </c>
    </row>
    <row r="9" spans="1:9" x14ac:dyDescent="0.2">
      <c r="A9">
        <v>14223</v>
      </c>
      <c r="B9" t="s">
        <v>290</v>
      </c>
      <c r="C9" t="s">
        <v>199</v>
      </c>
      <c r="D9">
        <v>1987</v>
      </c>
      <c r="E9" t="s">
        <v>291</v>
      </c>
      <c r="F9">
        <v>43</v>
      </c>
      <c r="G9">
        <v>34</v>
      </c>
      <c r="H9">
        <v>9</v>
      </c>
      <c r="I9">
        <v>79.069999999999993</v>
      </c>
    </row>
    <row r="10" spans="1:9" x14ac:dyDescent="0.2">
      <c r="A10">
        <v>12563</v>
      </c>
      <c r="B10" t="s">
        <v>292</v>
      </c>
      <c r="C10" t="s">
        <v>84</v>
      </c>
      <c r="D10">
        <v>1996</v>
      </c>
      <c r="E10" t="s">
        <v>293</v>
      </c>
      <c r="F10">
        <v>43</v>
      </c>
      <c r="G10">
        <v>34</v>
      </c>
      <c r="H10">
        <v>9</v>
      </c>
      <c r="I10">
        <v>79.069999999999993</v>
      </c>
    </row>
    <row r="11" spans="1:9" x14ac:dyDescent="0.2">
      <c r="A11">
        <v>4791</v>
      </c>
      <c r="B11" t="s">
        <v>294</v>
      </c>
      <c r="C11" t="s">
        <v>69</v>
      </c>
      <c r="D11">
        <v>1979</v>
      </c>
      <c r="E11" t="s">
        <v>293</v>
      </c>
      <c r="F11">
        <v>44</v>
      </c>
      <c r="G11">
        <v>34</v>
      </c>
      <c r="H11">
        <v>10</v>
      </c>
      <c r="I11">
        <v>77.27</v>
      </c>
    </row>
    <row r="12" spans="1:9" x14ac:dyDescent="0.2">
      <c r="A12">
        <v>13842</v>
      </c>
      <c r="B12" t="s">
        <v>116</v>
      </c>
      <c r="C12" t="s">
        <v>84</v>
      </c>
      <c r="D12">
        <v>2006</v>
      </c>
      <c r="E12" t="s">
        <v>42</v>
      </c>
      <c r="F12">
        <v>16</v>
      </c>
      <c r="G12">
        <v>12</v>
      </c>
      <c r="H12">
        <v>4</v>
      </c>
      <c r="I12">
        <v>75</v>
      </c>
    </row>
    <row r="13" spans="1:9" x14ac:dyDescent="0.2">
      <c r="A13">
        <v>13116</v>
      </c>
      <c r="B13" t="s">
        <v>130</v>
      </c>
      <c r="C13" t="s">
        <v>131</v>
      </c>
      <c r="D13">
        <v>2004</v>
      </c>
      <c r="E13" t="s">
        <v>42</v>
      </c>
      <c r="F13">
        <v>12</v>
      </c>
      <c r="G13">
        <v>9</v>
      </c>
      <c r="H13">
        <v>3</v>
      </c>
      <c r="I13">
        <v>75</v>
      </c>
    </row>
    <row r="14" spans="1:9" x14ac:dyDescent="0.2">
      <c r="A14">
        <v>13733</v>
      </c>
      <c r="B14" t="s">
        <v>132</v>
      </c>
      <c r="C14" t="s">
        <v>17</v>
      </c>
      <c r="D14">
        <v>2007</v>
      </c>
      <c r="E14" t="s">
        <v>85</v>
      </c>
      <c r="F14">
        <v>40</v>
      </c>
      <c r="G14">
        <v>29</v>
      </c>
      <c r="H14">
        <v>11</v>
      </c>
      <c r="I14">
        <v>72.5</v>
      </c>
    </row>
    <row r="15" spans="1:9" x14ac:dyDescent="0.2">
      <c r="A15">
        <v>16318</v>
      </c>
      <c r="B15" t="s">
        <v>196</v>
      </c>
      <c r="C15" t="s">
        <v>197</v>
      </c>
      <c r="D15">
        <v>1997</v>
      </c>
      <c r="E15" t="s">
        <v>178</v>
      </c>
      <c r="F15">
        <v>41</v>
      </c>
      <c r="G15">
        <v>28</v>
      </c>
      <c r="H15">
        <v>13</v>
      </c>
      <c r="I15">
        <v>68.290000000000006</v>
      </c>
    </row>
    <row r="16" spans="1:9" x14ac:dyDescent="0.2">
      <c r="A16">
        <v>6561</v>
      </c>
      <c r="B16" t="s">
        <v>295</v>
      </c>
      <c r="C16" t="s">
        <v>296</v>
      </c>
      <c r="D16">
        <v>1990</v>
      </c>
      <c r="E16" t="s">
        <v>297</v>
      </c>
      <c r="F16">
        <v>34</v>
      </c>
      <c r="G16">
        <v>23</v>
      </c>
      <c r="H16">
        <v>11</v>
      </c>
      <c r="I16">
        <v>67.650000000000006</v>
      </c>
    </row>
    <row r="17" spans="1:9" x14ac:dyDescent="0.2">
      <c r="A17">
        <v>12715</v>
      </c>
      <c r="B17" t="s">
        <v>246</v>
      </c>
      <c r="C17" t="s">
        <v>76</v>
      </c>
      <c r="D17">
        <v>2002</v>
      </c>
      <c r="E17" t="s">
        <v>27</v>
      </c>
      <c r="F17">
        <v>40</v>
      </c>
      <c r="G17">
        <v>27</v>
      </c>
      <c r="H17">
        <v>13</v>
      </c>
      <c r="I17">
        <v>67.5</v>
      </c>
    </row>
    <row r="18" spans="1:9" x14ac:dyDescent="0.2">
      <c r="A18">
        <v>3971</v>
      </c>
      <c r="B18" t="s">
        <v>237</v>
      </c>
      <c r="C18" t="s">
        <v>146</v>
      </c>
      <c r="D18">
        <v>1974</v>
      </c>
      <c r="E18" t="s">
        <v>27</v>
      </c>
      <c r="F18">
        <v>6</v>
      </c>
      <c r="G18">
        <v>4</v>
      </c>
      <c r="H18">
        <v>2</v>
      </c>
      <c r="I18">
        <v>66.67</v>
      </c>
    </row>
    <row r="19" spans="1:9" x14ac:dyDescent="0.2">
      <c r="A19">
        <v>1048</v>
      </c>
      <c r="B19" t="s">
        <v>133</v>
      </c>
      <c r="C19" t="s">
        <v>134</v>
      </c>
      <c r="D19">
        <v>1955</v>
      </c>
      <c r="E19" t="s">
        <v>42</v>
      </c>
      <c r="F19">
        <v>32</v>
      </c>
      <c r="G19">
        <v>21</v>
      </c>
      <c r="H19">
        <v>11</v>
      </c>
      <c r="I19">
        <v>65.63</v>
      </c>
    </row>
    <row r="20" spans="1:9" x14ac:dyDescent="0.2">
      <c r="A20">
        <v>6722</v>
      </c>
      <c r="B20" t="s">
        <v>298</v>
      </c>
      <c r="C20" t="s">
        <v>89</v>
      </c>
      <c r="D20">
        <v>1991</v>
      </c>
      <c r="E20" t="s">
        <v>291</v>
      </c>
      <c r="F20">
        <v>39</v>
      </c>
      <c r="G20">
        <v>25</v>
      </c>
      <c r="H20">
        <v>14</v>
      </c>
      <c r="I20">
        <v>64.099999999999994</v>
      </c>
    </row>
    <row r="21" spans="1:9" x14ac:dyDescent="0.2">
      <c r="A21">
        <v>2770</v>
      </c>
      <c r="B21" t="s">
        <v>78</v>
      </c>
      <c r="C21" t="s">
        <v>60</v>
      </c>
      <c r="D21">
        <v>1966</v>
      </c>
      <c r="E21" t="s">
        <v>42</v>
      </c>
      <c r="F21">
        <v>40</v>
      </c>
      <c r="G21">
        <v>25</v>
      </c>
      <c r="H21">
        <v>15</v>
      </c>
      <c r="I21">
        <v>62.5</v>
      </c>
    </row>
    <row r="22" spans="1:9" x14ac:dyDescent="0.2">
      <c r="A22">
        <v>8878</v>
      </c>
      <c r="B22" t="s">
        <v>299</v>
      </c>
      <c r="C22" t="s">
        <v>300</v>
      </c>
      <c r="D22">
        <v>1996</v>
      </c>
      <c r="E22" t="s">
        <v>301</v>
      </c>
      <c r="F22">
        <v>39</v>
      </c>
      <c r="G22">
        <v>24</v>
      </c>
      <c r="H22">
        <v>15</v>
      </c>
      <c r="I22">
        <v>61.54</v>
      </c>
    </row>
    <row r="23" spans="1:9" x14ac:dyDescent="0.2">
      <c r="A23">
        <v>1367</v>
      </c>
      <c r="B23" t="s">
        <v>302</v>
      </c>
      <c r="C23" t="s">
        <v>170</v>
      </c>
      <c r="D23">
        <v>1958</v>
      </c>
      <c r="E23" t="s">
        <v>301</v>
      </c>
      <c r="F23">
        <v>39</v>
      </c>
      <c r="G23">
        <v>24</v>
      </c>
      <c r="H23">
        <v>15</v>
      </c>
      <c r="I23">
        <v>61.54</v>
      </c>
    </row>
    <row r="24" spans="1:9" x14ac:dyDescent="0.2">
      <c r="A24">
        <v>3069</v>
      </c>
      <c r="B24" t="s">
        <v>303</v>
      </c>
      <c r="C24" t="s">
        <v>60</v>
      </c>
      <c r="D24">
        <v>1968</v>
      </c>
      <c r="E24" t="s">
        <v>301</v>
      </c>
      <c r="F24">
        <v>41</v>
      </c>
      <c r="G24">
        <v>25</v>
      </c>
      <c r="H24">
        <v>16</v>
      </c>
      <c r="I24">
        <v>60.98</v>
      </c>
    </row>
    <row r="25" spans="1:9" x14ac:dyDescent="0.2">
      <c r="A25">
        <v>14866</v>
      </c>
      <c r="B25" t="s">
        <v>213</v>
      </c>
      <c r="C25" t="s">
        <v>214</v>
      </c>
      <c r="D25">
        <v>2007</v>
      </c>
      <c r="E25" t="s">
        <v>178</v>
      </c>
      <c r="F25">
        <v>40</v>
      </c>
      <c r="G25">
        <v>24</v>
      </c>
      <c r="H25">
        <v>16</v>
      </c>
      <c r="I25">
        <v>60</v>
      </c>
    </row>
    <row r="26" spans="1:9" x14ac:dyDescent="0.2">
      <c r="A26">
        <v>11051</v>
      </c>
      <c r="B26" t="s">
        <v>304</v>
      </c>
      <c r="C26" t="s">
        <v>65</v>
      </c>
      <c r="D26">
        <v>1978</v>
      </c>
      <c r="E26" t="s">
        <v>305</v>
      </c>
      <c r="F26">
        <v>20</v>
      </c>
      <c r="G26">
        <v>12</v>
      </c>
      <c r="H26">
        <v>8</v>
      </c>
      <c r="I26">
        <v>60</v>
      </c>
    </row>
    <row r="27" spans="1:9" x14ac:dyDescent="0.2">
      <c r="A27">
        <v>5503</v>
      </c>
      <c r="B27" t="s">
        <v>220</v>
      </c>
      <c r="C27" t="s">
        <v>89</v>
      </c>
      <c r="D27">
        <v>1985</v>
      </c>
      <c r="E27" t="s">
        <v>178</v>
      </c>
      <c r="F27">
        <v>19</v>
      </c>
      <c r="G27">
        <v>11</v>
      </c>
      <c r="H27">
        <v>8</v>
      </c>
      <c r="I27">
        <v>57.89</v>
      </c>
    </row>
    <row r="28" spans="1:9" x14ac:dyDescent="0.2">
      <c r="A28">
        <v>17454</v>
      </c>
      <c r="B28" t="s">
        <v>256</v>
      </c>
      <c r="C28" t="s">
        <v>199</v>
      </c>
      <c r="D28">
        <v>1975</v>
      </c>
      <c r="E28" t="s">
        <v>61</v>
      </c>
      <c r="F28">
        <v>30</v>
      </c>
      <c r="G28">
        <v>17</v>
      </c>
      <c r="H28">
        <v>13</v>
      </c>
      <c r="I28">
        <v>56.67</v>
      </c>
    </row>
    <row r="29" spans="1:9" x14ac:dyDescent="0.2">
      <c r="A29">
        <v>12509</v>
      </c>
      <c r="B29" t="s">
        <v>306</v>
      </c>
      <c r="C29" t="s">
        <v>65</v>
      </c>
      <c r="D29">
        <v>1988</v>
      </c>
      <c r="E29" t="s">
        <v>291</v>
      </c>
      <c r="F29">
        <v>43</v>
      </c>
      <c r="G29">
        <v>24</v>
      </c>
      <c r="H29">
        <v>19</v>
      </c>
      <c r="I29">
        <v>55.81</v>
      </c>
    </row>
    <row r="30" spans="1:9" x14ac:dyDescent="0.2">
      <c r="A30">
        <v>2240</v>
      </c>
      <c r="B30" t="s">
        <v>307</v>
      </c>
      <c r="C30" t="s">
        <v>65</v>
      </c>
      <c r="D30">
        <v>1963</v>
      </c>
      <c r="E30" t="s">
        <v>293</v>
      </c>
      <c r="F30">
        <v>44</v>
      </c>
      <c r="G30">
        <v>24</v>
      </c>
      <c r="H30">
        <v>20</v>
      </c>
      <c r="I30">
        <v>54.55</v>
      </c>
    </row>
    <row r="31" spans="1:9" x14ac:dyDescent="0.2">
      <c r="A31">
        <v>5018</v>
      </c>
      <c r="B31" t="s">
        <v>308</v>
      </c>
      <c r="C31" t="s">
        <v>309</v>
      </c>
      <c r="D31">
        <v>1981</v>
      </c>
      <c r="E31" t="s">
        <v>178</v>
      </c>
      <c r="F31">
        <v>28</v>
      </c>
      <c r="G31">
        <v>15</v>
      </c>
      <c r="H31">
        <v>13</v>
      </c>
      <c r="I31">
        <v>53.57</v>
      </c>
    </row>
    <row r="32" spans="1:9" x14ac:dyDescent="0.2">
      <c r="A32">
        <v>2534</v>
      </c>
      <c r="B32" t="s">
        <v>310</v>
      </c>
      <c r="C32" t="s">
        <v>311</v>
      </c>
      <c r="D32">
        <v>1965</v>
      </c>
      <c r="E32" t="s">
        <v>61</v>
      </c>
      <c r="F32">
        <v>36</v>
      </c>
      <c r="G32">
        <v>19</v>
      </c>
      <c r="H32">
        <v>17</v>
      </c>
      <c r="I32">
        <v>52.78</v>
      </c>
    </row>
    <row r="33" spans="1:9" x14ac:dyDescent="0.2">
      <c r="A33">
        <v>10846</v>
      </c>
      <c r="B33" t="s">
        <v>312</v>
      </c>
      <c r="C33" t="s">
        <v>241</v>
      </c>
      <c r="D33">
        <v>1984</v>
      </c>
      <c r="E33" t="s">
        <v>301</v>
      </c>
      <c r="F33">
        <v>33</v>
      </c>
      <c r="G33">
        <v>17</v>
      </c>
      <c r="H33">
        <v>16</v>
      </c>
      <c r="I33">
        <v>51.52</v>
      </c>
    </row>
    <row r="34" spans="1:9" x14ac:dyDescent="0.2">
      <c r="A34">
        <v>11820</v>
      </c>
      <c r="B34" t="s">
        <v>313</v>
      </c>
      <c r="C34" t="s">
        <v>208</v>
      </c>
      <c r="D34">
        <v>1995</v>
      </c>
      <c r="E34" t="s">
        <v>27</v>
      </c>
      <c r="F34">
        <v>18</v>
      </c>
      <c r="G34">
        <v>9</v>
      </c>
      <c r="H34">
        <v>9</v>
      </c>
      <c r="I34">
        <v>50</v>
      </c>
    </row>
    <row r="35" spans="1:9" x14ac:dyDescent="0.2">
      <c r="A35">
        <v>5687</v>
      </c>
      <c r="B35" t="s">
        <v>316</v>
      </c>
      <c r="C35" t="s">
        <v>65</v>
      </c>
      <c r="D35">
        <v>1986</v>
      </c>
      <c r="E35" t="s">
        <v>85</v>
      </c>
      <c r="F35">
        <v>12</v>
      </c>
      <c r="G35">
        <v>6</v>
      </c>
      <c r="H35">
        <v>6</v>
      </c>
      <c r="I35">
        <v>50</v>
      </c>
    </row>
    <row r="36" spans="1:9" x14ac:dyDescent="0.2">
      <c r="A36">
        <v>15825</v>
      </c>
      <c r="B36" t="s">
        <v>314</v>
      </c>
      <c r="C36" t="s">
        <v>106</v>
      </c>
      <c r="D36">
        <v>2008</v>
      </c>
      <c r="E36" t="s">
        <v>27</v>
      </c>
      <c r="F36">
        <v>4</v>
      </c>
      <c r="G36">
        <v>2</v>
      </c>
      <c r="H36">
        <v>2</v>
      </c>
      <c r="I36">
        <v>50</v>
      </c>
    </row>
    <row r="37" spans="1:9" x14ac:dyDescent="0.2">
      <c r="A37">
        <v>4247</v>
      </c>
      <c r="B37" t="s">
        <v>317</v>
      </c>
      <c r="C37" t="s">
        <v>318</v>
      </c>
      <c r="D37">
        <v>1976</v>
      </c>
      <c r="E37" t="s">
        <v>291</v>
      </c>
      <c r="F37">
        <v>37</v>
      </c>
      <c r="G37">
        <v>18</v>
      </c>
      <c r="H37">
        <v>19</v>
      </c>
      <c r="I37">
        <v>48.65</v>
      </c>
    </row>
    <row r="38" spans="1:9" x14ac:dyDescent="0.2">
      <c r="A38">
        <v>2248</v>
      </c>
      <c r="B38" t="s">
        <v>196</v>
      </c>
      <c r="C38" t="s">
        <v>231</v>
      </c>
      <c r="D38">
        <v>1963</v>
      </c>
      <c r="E38" t="s">
        <v>297</v>
      </c>
      <c r="F38">
        <v>44</v>
      </c>
      <c r="G38">
        <v>21</v>
      </c>
      <c r="H38">
        <v>23</v>
      </c>
      <c r="I38">
        <v>47.73</v>
      </c>
    </row>
    <row r="39" spans="1:9" x14ac:dyDescent="0.2">
      <c r="A39">
        <v>15232</v>
      </c>
      <c r="B39" t="s">
        <v>319</v>
      </c>
      <c r="C39" t="s">
        <v>60</v>
      </c>
      <c r="D39">
        <v>1981</v>
      </c>
      <c r="E39" t="s">
        <v>305</v>
      </c>
      <c r="F39">
        <v>43</v>
      </c>
      <c r="G39">
        <v>20</v>
      </c>
      <c r="H39">
        <v>23</v>
      </c>
      <c r="I39">
        <v>46.51</v>
      </c>
    </row>
    <row r="40" spans="1:9" x14ac:dyDescent="0.2">
      <c r="A40">
        <v>3685</v>
      </c>
      <c r="B40" t="s">
        <v>56</v>
      </c>
      <c r="C40" t="s">
        <v>320</v>
      </c>
      <c r="D40">
        <v>1972</v>
      </c>
      <c r="E40" t="s">
        <v>297</v>
      </c>
      <c r="F40">
        <v>44</v>
      </c>
      <c r="G40">
        <v>20</v>
      </c>
      <c r="H40">
        <v>24</v>
      </c>
      <c r="I40">
        <v>45.45</v>
      </c>
    </row>
    <row r="41" spans="1:9" x14ac:dyDescent="0.2">
      <c r="A41">
        <v>1685</v>
      </c>
      <c r="B41" t="s">
        <v>321</v>
      </c>
      <c r="C41" t="s">
        <v>10</v>
      </c>
      <c r="D41">
        <v>1960</v>
      </c>
      <c r="E41" t="s">
        <v>301</v>
      </c>
      <c r="F41">
        <v>20</v>
      </c>
      <c r="G41">
        <v>9</v>
      </c>
      <c r="H41">
        <v>11</v>
      </c>
      <c r="I41">
        <v>45</v>
      </c>
    </row>
    <row r="42" spans="1:9" x14ac:dyDescent="0.2">
      <c r="A42">
        <v>100</v>
      </c>
      <c r="B42" t="s">
        <v>322</v>
      </c>
      <c r="C42" t="s">
        <v>323</v>
      </c>
      <c r="D42">
        <v>1948</v>
      </c>
      <c r="E42" t="s">
        <v>305</v>
      </c>
      <c r="F42">
        <v>39</v>
      </c>
      <c r="G42">
        <v>16</v>
      </c>
      <c r="H42">
        <v>23</v>
      </c>
      <c r="I42">
        <v>41.03</v>
      </c>
    </row>
    <row r="43" spans="1:9" x14ac:dyDescent="0.2">
      <c r="A43">
        <v>2467</v>
      </c>
      <c r="B43" t="s">
        <v>325</v>
      </c>
      <c r="C43" t="s">
        <v>65</v>
      </c>
      <c r="D43">
        <v>1964</v>
      </c>
      <c r="E43" t="s">
        <v>297</v>
      </c>
      <c r="F43">
        <v>40</v>
      </c>
      <c r="G43">
        <v>16</v>
      </c>
      <c r="H43">
        <v>24</v>
      </c>
      <c r="I43">
        <v>40</v>
      </c>
    </row>
    <row r="44" spans="1:9" x14ac:dyDescent="0.2">
      <c r="A44">
        <v>7574</v>
      </c>
      <c r="B44" t="s">
        <v>324</v>
      </c>
      <c r="C44" t="s">
        <v>143</v>
      </c>
      <c r="D44">
        <v>1993</v>
      </c>
      <c r="E44" t="s">
        <v>27</v>
      </c>
      <c r="F44">
        <v>10</v>
      </c>
      <c r="G44">
        <v>4</v>
      </c>
      <c r="H44">
        <v>6</v>
      </c>
      <c r="I44">
        <v>40</v>
      </c>
    </row>
    <row r="45" spans="1:9" x14ac:dyDescent="0.2">
      <c r="A45">
        <v>563</v>
      </c>
      <c r="B45" t="s">
        <v>66</v>
      </c>
      <c r="C45" t="s">
        <v>146</v>
      </c>
      <c r="D45">
        <v>1950</v>
      </c>
      <c r="E45" t="s">
        <v>55</v>
      </c>
      <c r="F45">
        <v>43</v>
      </c>
      <c r="G45">
        <v>17</v>
      </c>
      <c r="H45">
        <v>26</v>
      </c>
      <c r="I45">
        <v>39.53</v>
      </c>
    </row>
    <row r="46" spans="1:9" x14ac:dyDescent="0.2">
      <c r="A46">
        <v>3143</v>
      </c>
      <c r="B46" t="s">
        <v>326</v>
      </c>
      <c r="C46" t="s">
        <v>138</v>
      </c>
      <c r="D46">
        <v>1968</v>
      </c>
      <c r="E46" t="s">
        <v>11</v>
      </c>
      <c r="F46">
        <v>8</v>
      </c>
      <c r="G46">
        <v>3</v>
      </c>
      <c r="H46">
        <v>5</v>
      </c>
      <c r="I46">
        <v>37.5</v>
      </c>
    </row>
    <row r="47" spans="1:9" x14ac:dyDescent="0.2">
      <c r="A47">
        <v>1861</v>
      </c>
      <c r="B47" t="s">
        <v>127</v>
      </c>
      <c r="C47" t="s">
        <v>128</v>
      </c>
      <c r="D47">
        <v>1961</v>
      </c>
      <c r="E47" t="s">
        <v>27</v>
      </c>
      <c r="F47">
        <v>14</v>
      </c>
      <c r="G47">
        <v>5</v>
      </c>
      <c r="H47">
        <v>9</v>
      </c>
      <c r="I47">
        <v>35.71</v>
      </c>
    </row>
    <row r="48" spans="1:9" x14ac:dyDescent="0.2">
      <c r="A48">
        <v>4474</v>
      </c>
      <c r="B48" t="s">
        <v>327</v>
      </c>
      <c r="C48" t="s">
        <v>41</v>
      </c>
      <c r="D48">
        <v>1977</v>
      </c>
      <c r="E48" t="s">
        <v>55</v>
      </c>
      <c r="F48">
        <v>17</v>
      </c>
      <c r="G48">
        <v>6</v>
      </c>
      <c r="H48">
        <v>11</v>
      </c>
      <c r="I48">
        <v>35.29</v>
      </c>
    </row>
    <row r="49" spans="1:9" x14ac:dyDescent="0.2">
      <c r="A49">
        <v>3577</v>
      </c>
      <c r="B49" t="s">
        <v>124</v>
      </c>
      <c r="C49" t="s">
        <v>329</v>
      </c>
      <c r="D49">
        <v>1971</v>
      </c>
      <c r="E49" t="s">
        <v>85</v>
      </c>
      <c r="F49">
        <v>36</v>
      </c>
      <c r="G49">
        <v>12</v>
      </c>
      <c r="H49">
        <v>24</v>
      </c>
      <c r="I49">
        <v>33.33</v>
      </c>
    </row>
    <row r="50" spans="1:9" x14ac:dyDescent="0.2">
      <c r="A50">
        <v>15915</v>
      </c>
      <c r="B50" t="s">
        <v>328</v>
      </c>
      <c r="C50" t="s">
        <v>41</v>
      </c>
      <c r="D50">
        <v>1976</v>
      </c>
      <c r="E50" t="s">
        <v>11</v>
      </c>
      <c r="F50">
        <v>12</v>
      </c>
      <c r="G50">
        <v>4</v>
      </c>
      <c r="H50">
        <v>8</v>
      </c>
      <c r="I50">
        <v>33.33</v>
      </c>
    </row>
    <row r="51" spans="1:9" x14ac:dyDescent="0.2">
      <c r="A51">
        <v>13317</v>
      </c>
      <c r="B51" t="s">
        <v>246</v>
      </c>
      <c r="C51" t="s">
        <v>80</v>
      </c>
      <c r="D51">
        <v>1973</v>
      </c>
      <c r="E51" t="s">
        <v>27</v>
      </c>
      <c r="F51">
        <v>12</v>
      </c>
      <c r="G51">
        <v>4</v>
      </c>
      <c r="H51">
        <v>8</v>
      </c>
      <c r="I51">
        <v>33.33</v>
      </c>
    </row>
    <row r="52" spans="1:9" x14ac:dyDescent="0.2">
      <c r="A52">
        <v>15895</v>
      </c>
      <c r="B52" t="s">
        <v>330</v>
      </c>
      <c r="C52" t="s">
        <v>19</v>
      </c>
      <c r="D52">
        <v>1978</v>
      </c>
      <c r="E52" t="s">
        <v>11</v>
      </c>
      <c r="F52">
        <v>40</v>
      </c>
      <c r="G52">
        <v>13</v>
      </c>
      <c r="H52">
        <v>27</v>
      </c>
      <c r="I52">
        <v>32.5</v>
      </c>
    </row>
    <row r="53" spans="1:9" x14ac:dyDescent="0.2">
      <c r="A53">
        <v>14090</v>
      </c>
      <c r="B53" t="s">
        <v>331</v>
      </c>
      <c r="C53" t="s">
        <v>126</v>
      </c>
      <c r="D53">
        <v>1958</v>
      </c>
      <c r="E53" t="s">
        <v>293</v>
      </c>
      <c r="F53">
        <v>40</v>
      </c>
      <c r="G53">
        <v>12</v>
      </c>
      <c r="H53">
        <v>28</v>
      </c>
      <c r="I53">
        <v>30</v>
      </c>
    </row>
    <row r="54" spans="1:9" x14ac:dyDescent="0.2">
      <c r="A54">
        <v>2479</v>
      </c>
      <c r="B54" t="s">
        <v>269</v>
      </c>
      <c r="C54" t="s">
        <v>270</v>
      </c>
      <c r="D54">
        <v>1964</v>
      </c>
      <c r="E54" t="s">
        <v>61</v>
      </c>
      <c r="F54">
        <v>38</v>
      </c>
      <c r="G54">
        <v>11</v>
      </c>
      <c r="H54">
        <v>27</v>
      </c>
      <c r="I54">
        <v>28.95</v>
      </c>
    </row>
    <row r="55" spans="1:9" x14ac:dyDescent="0.2">
      <c r="A55">
        <v>3047</v>
      </c>
      <c r="B55" t="s">
        <v>260</v>
      </c>
      <c r="C55" t="s">
        <v>106</v>
      </c>
      <c r="D55">
        <v>1968</v>
      </c>
      <c r="E55" t="s">
        <v>55</v>
      </c>
      <c r="F55">
        <v>39</v>
      </c>
      <c r="G55">
        <v>11</v>
      </c>
      <c r="H55">
        <v>28</v>
      </c>
      <c r="I55">
        <v>28.21</v>
      </c>
    </row>
    <row r="56" spans="1:9" x14ac:dyDescent="0.2">
      <c r="A56">
        <v>11960</v>
      </c>
      <c r="B56" t="s">
        <v>332</v>
      </c>
      <c r="C56" t="s">
        <v>19</v>
      </c>
      <c r="D56">
        <v>1989</v>
      </c>
      <c r="E56" t="s">
        <v>178</v>
      </c>
      <c r="F56">
        <v>18</v>
      </c>
      <c r="G56">
        <v>5</v>
      </c>
      <c r="H56">
        <v>13</v>
      </c>
      <c r="I56">
        <v>27.78</v>
      </c>
    </row>
    <row r="57" spans="1:9" x14ac:dyDescent="0.2">
      <c r="A57">
        <v>4146</v>
      </c>
      <c r="B57" t="s">
        <v>333</v>
      </c>
      <c r="C57" t="s">
        <v>21</v>
      </c>
      <c r="D57">
        <v>1975</v>
      </c>
      <c r="E57" t="s">
        <v>178</v>
      </c>
      <c r="F57">
        <v>18</v>
      </c>
      <c r="G57">
        <v>5</v>
      </c>
      <c r="H57">
        <v>13</v>
      </c>
      <c r="I57">
        <v>27.78</v>
      </c>
    </row>
    <row r="58" spans="1:9" x14ac:dyDescent="0.2">
      <c r="A58">
        <v>5061</v>
      </c>
      <c r="B58" t="s">
        <v>334</v>
      </c>
      <c r="C58" t="s">
        <v>114</v>
      </c>
      <c r="D58">
        <v>1982</v>
      </c>
      <c r="E58" t="s">
        <v>305</v>
      </c>
      <c r="F58">
        <v>31</v>
      </c>
      <c r="G58">
        <v>8</v>
      </c>
      <c r="H58">
        <v>23</v>
      </c>
      <c r="I58">
        <v>25.81</v>
      </c>
    </row>
    <row r="59" spans="1:9" x14ac:dyDescent="0.2">
      <c r="A59">
        <v>3095</v>
      </c>
      <c r="B59" t="s">
        <v>271</v>
      </c>
      <c r="C59" t="s">
        <v>208</v>
      </c>
      <c r="D59">
        <v>1968</v>
      </c>
      <c r="E59" t="s">
        <v>61</v>
      </c>
      <c r="F59">
        <v>44</v>
      </c>
      <c r="G59">
        <v>11</v>
      </c>
      <c r="H59">
        <v>33</v>
      </c>
      <c r="I59">
        <v>25</v>
      </c>
    </row>
    <row r="60" spans="1:9" x14ac:dyDescent="0.2">
      <c r="A60">
        <v>14135</v>
      </c>
      <c r="B60" t="s">
        <v>150</v>
      </c>
      <c r="C60" t="s">
        <v>89</v>
      </c>
      <c r="D60">
        <v>2008</v>
      </c>
      <c r="E60" t="s">
        <v>85</v>
      </c>
      <c r="F60">
        <v>24</v>
      </c>
      <c r="G60">
        <v>6</v>
      </c>
      <c r="H60">
        <v>18</v>
      </c>
      <c r="I60">
        <v>25</v>
      </c>
    </row>
    <row r="61" spans="1:9" x14ac:dyDescent="0.2">
      <c r="A61">
        <v>1190</v>
      </c>
      <c r="B61" t="s">
        <v>336</v>
      </c>
      <c r="C61" t="s">
        <v>170</v>
      </c>
      <c r="D61">
        <v>1957</v>
      </c>
      <c r="E61" t="s">
        <v>305</v>
      </c>
      <c r="F61">
        <v>4</v>
      </c>
      <c r="G61">
        <v>1</v>
      </c>
      <c r="H61">
        <v>3</v>
      </c>
      <c r="I61">
        <v>25</v>
      </c>
    </row>
    <row r="62" spans="1:9" x14ac:dyDescent="0.2">
      <c r="A62">
        <v>14987</v>
      </c>
      <c r="B62" t="s">
        <v>335</v>
      </c>
      <c r="C62" t="s">
        <v>41</v>
      </c>
      <c r="D62">
        <v>1990</v>
      </c>
      <c r="E62" t="s">
        <v>291</v>
      </c>
      <c r="F62">
        <v>4</v>
      </c>
      <c r="G62">
        <v>1</v>
      </c>
      <c r="H62">
        <v>3</v>
      </c>
      <c r="I62">
        <v>25</v>
      </c>
    </row>
    <row r="63" spans="1:9" x14ac:dyDescent="0.2">
      <c r="A63">
        <v>4711</v>
      </c>
      <c r="B63" t="s">
        <v>198</v>
      </c>
      <c r="C63" t="s">
        <v>41</v>
      </c>
      <c r="D63">
        <v>1979</v>
      </c>
      <c r="E63" t="s">
        <v>27</v>
      </c>
      <c r="F63">
        <v>4</v>
      </c>
      <c r="G63">
        <v>1</v>
      </c>
      <c r="H63">
        <v>3</v>
      </c>
      <c r="I63">
        <v>25</v>
      </c>
    </row>
    <row r="64" spans="1:9" x14ac:dyDescent="0.2">
      <c r="A64">
        <v>3453</v>
      </c>
      <c r="B64" t="s">
        <v>338</v>
      </c>
      <c r="C64" t="s">
        <v>138</v>
      </c>
      <c r="D64">
        <v>1970</v>
      </c>
      <c r="E64" t="s">
        <v>11</v>
      </c>
      <c r="F64">
        <v>4</v>
      </c>
      <c r="G64">
        <v>1</v>
      </c>
      <c r="H64">
        <v>3</v>
      </c>
      <c r="I64">
        <v>25</v>
      </c>
    </row>
    <row r="65" spans="1:9" x14ac:dyDescent="0.2">
      <c r="A65">
        <v>13945</v>
      </c>
      <c r="B65" t="s">
        <v>337</v>
      </c>
      <c r="C65" t="s">
        <v>126</v>
      </c>
      <c r="D65">
        <v>1983</v>
      </c>
      <c r="E65" t="s">
        <v>305</v>
      </c>
      <c r="F65">
        <v>4</v>
      </c>
      <c r="G65">
        <v>1</v>
      </c>
      <c r="H65">
        <v>3</v>
      </c>
      <c r="I65">
        <v>25</v>
      </c>
    </row>
    <row r="66" spans="1:9" x14ac:dyDescent="0.2">
      <c r="A66">
        <v>16540</v>
      </c>
      <c r="B66" t="s">
        <v>331</v>
      </c>
      <c r="C66" t="s">
        <v>126</v>
      </c>
      <c r="D66">
        <v>1977</v>
      </c>
      <c r="E66" t="s">
        <v>293</v>
      </c>
      <c r="F66">
        <v>4</v>
      </c>
      <c r="G66">
        <v>1</v>
      </c>
      <c r="H66">
        <v>3</v>
      </c>
      <c r="I66">
        <v>25</v>
      </c>
    </row>
    <row r="67" spans="1:9" x14ac:dyDescent="0.2">
      <c r="A67">
        <v>4290</v>
      </c>
      <c r="B67" t="s">
        <v>213</v>
      </c>
      <c r="C67" t="s">
        <v>106</v>
      </c>
      <c r="D67">
        <v>1976</v>
      </c>
      <c r="E67" t="s">
        <v>297</v>
      </c>
      <c r="F67">
        <v>4</v>
      </c>
      <c r="G67">
        <v>1</v>
      </c>
      <c r="H67">
        <v>3</v>
      </c>
      <c r="I67">
        <v>25</v>
      </c>
    </row>
    <row r="68" spans="1:9" x14ac:dyDescent="0.2">
      <c r="A68">
        <v>13025</v>
      </c>
      <c r="B68" t="s">
        <v>339</v>
      </c>
      <c r="C68" t="s">
        <v>340</v>
      </c>
      <c r="D68">
        <v>2003</v>
      </c>
      <c r="E68" t="s">
        <v>85</v>
      </c>
      <c r="F68">
        <v>4</v>
      </c>
      <c r="G68">
        <v>1</v>
      </c>
      <c r="H68">
        <v>3</v>
      </c>
      <c r="I68">
        <v>25</v>
      </c>
    </row>
    <row r="69" spans="1:9" x14ac:dyDescent="0.2">
      <c r="A69">
        <v>13735</v>
      </c>
      <c r="B69" t="s">
        <v>148</v>
      </c>
      <c r="C69" t="s">
        <v>74</v>
      </c>
      <c r="D69">
        <v>2008</v>
      </c>
      <c r="E69" t="s">
        <v>85</v>
      </c>
      <c r="F69">
        <v>4</v>
      </c>
      <c r="G69">
        <v>1</v>
      </c>
      <c r="H69">
        <v>3</v>
      </c>
      <c r="I69">
        <v>25</v>
      </c>
    </row>
    <row r="70" spans="1:9" x14ac:dyDescent="0.2">
      <c r="A70">
        <v>3872</v>
      </c>
      <c r="B70" t="s">
        <v>151</v>
      </c>
      <c r="C70" t="s">
        <v>37</v>
      </c>
      <c r="D70">
        <v>1973</v>
      </c>
      <c r="E70" t="s">
        <v>42</v>
      </c>
      <c r="F70">
        <v>32</v>
      </c>
      <c r="G70">
        <v>6</v>
      </c>
      <c r="H70">
        <v>26</v>
      </c>
      <c r="I70">
        <v>18.75</v>
      </c>
    </row>
    <row r="71" spans="1:9" x14ac:dyDescent="0.2">
      <c r="A71">
        <v>4941</v>
      </c>
      <c r="B71" t="s">
        <v>245</v>
      </c>
      <c r="C71" t="s">
        <v>114</v>
      </c>
      <c r="D71">
        <v>1981</v>
      </c>
      <c r="E71" t="s">
        <v>61</v>
      </c>
      <c r="F71">
        <v>16</v>
      </c>
      <c r="G71">
        <v>3</v>
      </c>
      <c r="H71">
        <v>13</v>
      </c>
      <c r="I71">
        <v>18.75</v>
      </c>
    </row>
    <row r="72" spans="1:9" x14ac:dyDescent="0.2">
      <c r="A72">
        <v>11360</v>
      </c>
      <c r="B72" t="s">
        <v>341</v>
      </c>
      <c r="C72" t="s">
        <v>342</v>
      </c>
      <c r="D72">
        <v>1967</v>
      </c>
      <c r="E72" t="s">
        <v>55</v>
      </c>
      <c r="F72">
        <v>27</v>
      </c>
      <c r="G72">
        <v>5</v>
      </c>
      <c r="H72">
        <v>22</v>
      </c>
      <c r="I72">
        <v>18.52</v>
      </c>
    </row>
    <row r="73" spans="1:9" x14ac:dyDescent="0.2">
      <c r="A73">
        <v>1804</v>
      </c>
      <c r="B73" t="s">
        <v>343</v>
      </c>
      <c r="C73" t="s">
        <v>138</v>
      </c>
      <c r="D73">
        <v>1960</v>
      </c>
      <c r="E73" t="s">
        <v>42</v>
      </c>
      <c r="F73">
        <v>24</v>
      </c>
      <c r="G73">
        <v>4</v>
      </c>
      <c r="H73">
        <v>20</v>
      </c>
      <c r="I73">
        <v>16.670000000000002</v>
      </c>
    </row>
    <row r="74" spans="1:9" x14ac:dyDescent="0.2">
      <c r="A74">
        <v>14244</v>
      </c>
      <c r="B74" t="s">
        <v>344</v>
      </c>
      <c r="C74" t="s">
        <v>65</v>
      </c>
      <c r="D74">
        <v>1963</v>
      </c>
      <c r="E74" t="s">
        <v>291</v>
      </c>
      <c r="F74">
        <v>6</v>
      </c>
      <c r="G74">
        <v>1</v>
      </c>
      <c r="H74">
        <v>5</v>
      </c>
      <c r="I74">
        <v>16.670000000000002</v>
      </c>
    </row>
    <row r="75" spans="1:9" x14ac:dyDescent="0.2">
      <c r="A75">
        <v>12764</v>
      </c>
      <c r="B75" t="s">
        <v>345</v>
      </c>
      <c r="C75" t="s">
        <v>346</v>
      </c>
      <c r="D75">
        <v>1963</v>
      </c>
      <c r="E75" t="s">
        <v>305</v>
      </c>
      <c r="F75">
        <v>8</v>
      </c>
      <c r="G75">
        <v>1</v>
      </c>
      <c r="H75">
        <v>7</v>
      </c>
      <c r="I75">
        <v>12.5</v>
      </c>
    </row>
    <row r="76" spans="1:9" x14ac:dyDescent="0.2">
      <c r="A76">
        <v>10222</v>
      </c>
      <c r="B76" t="s">
        <v>124</v>
      </c>
      <c r="C76" t="s">
        <v>329</v>
      </c>
      <c r="D76">
        <v>2001</v>
      </c>
      <c r="E76" t="s">
        <v>85</v>
      </c>
      <c r="F76">
        <v>8</v>
      </c>
      <c r="G76">
        <v>1</v>
      </c>
      <c r="H76">
        <v>7</v>
      </c>
      <c r="I76">
        <v>12.5</v>
      </c>
    </row>
    <row r="77" spans="1:9" x14ac:dyDescent="0.2">
      <c r="A77">
        <v>4735</v>
      </c>
      <c r="B77" t="s">
        <v>162</v>
      </c>
      <c r="C77" t="s">
        <v>106</v>
      </c>
      <c r="D77">
        <v>1979</v>
      </c>
      <c r="E77" t="s">
        <v>55</v>
      </c>
      <c r="F77">
        <v>8</v>
      </c>
      <c r="G77">
        <v>1</v>
      </c>
      <c r="H77">
        <v>7</v>
      </c>
      <c r="I77">
        <v>12.5</v>
      </c>
    </row>
    <row r="78" spans="1:9" x14ac:dyDescent="0.2">
      <c r="A78">
        <v>4113</v>
      </c>
      <c r="B78" t="s">
        <v>272</v>
      </c>
      <c r="C78" t="s">
        <v>114</v>
      </c>
      <c r="D78">
        <v>1975</v>
      </c>
      <c r="E78" t="s">
        <v>61</v>
      </c>
      <c r="F78">
        <v>12</v>
      </c>
      <c r="G78">
        <v>1</v>
      </c>
      <c r="H78">
        <v>11</v>
      </c>
      <c r="I78">
        <v>8.33</v>
      </c>
    </row>
    <row r="79" spans="1:9" x14ac:dyDescent="0.2">
      <c r="A79">
        <v>12766</v>
      </c>
      <c r="B79" t="s">
        <v>347</v>
      </c>
      <c r="C79" t="s">
        <v>65</v>
      </c>
      <c r="D79">
        <v>1978</v>
      </c>
      <c r="E79" t="s">
        <v>305</v>
      </c>
      <c r="F79">
        <v>12</v>
      </c>
      <c r="G79">
        <v>1</v>
      </c>
      <c r="H79">
        <v>11</v>
      </c>
      <c r="I79">
        <v>8.33</v>
      </c>
    </row>
    <row r="80" spans="1:9" x14ac:dyDescent="0.2">
      <c r="A80">
        <v>13865</v>
      </c>
      <c r="B80" t="s">
        <v>348</v>
      </c>
      <c r="C80" t="s">
        <v>349</v>
      </c>
      <c r="D80">
        <v>2006</v>
      </c>
      <c r="E80" t="s">
        <v>85</v>
      </c>
      <c r="F80">
        <v>16</v>
      </c>
      <c r="G80">
        <v>1</v>
      </c>
      <c r="H80">
        <v>15</v>
      </c>
      <c r="I80">
        <v>6.25</v>
      </c>
    </row>
    <row r="81" spans="1:9" x14ac:dyDescent="0.2">
      <c r="A81">
        <v>18299</v>
      </c>
      <c r="B81" t="s">
        <v>353</v>
      </c>
      <c r="C81" t="s">
        <v>354</v>
      </c>
      <c r="D81">
        <v>2007</v>
      </c>
      <c r="E81" t="s">
        <v>42</v>
      </c>
      <c r="F81">
        <v>4</v>
      </c>
      <c r="G81">
        <v>0</v>
      </c>
      <c r="H81">
        <v>4</v>
      </c>
      <c r="I81">
        <v>0</v>
      </c>
    </row>
    <row r="82" spans="1:9" x14ac:dyDescent="0.2">
      <c r="A82">
        <v>16571</v>
      </c>
      <c r="B82" t="s">
        <v>152</v>
      </c>
      <c r="C82" t="s">
        <v>153</v>
      </c>
      <c r="D82">
        <v>1973</v>
      </c>
      <c r="E82" t="s">
        <v>55</v>
      </c>
      <c r="F82">
        <v>1</v>
      </c>
      <c r="G82">
        <v>0</v>
      </c>
      <c r="H82">
        <v>1</v>
      </c>
      <c r="I82">
        <v>0</v>
      </c>
    </row>
    <row r="83" spans="1:9" x14ac:dyDescent="0.2">
      <c r="A83">
        <v>4160</v>
      </c>
      <c r="B83" t="s">
        <v>359</v>
      </c>
      <c r="C83" t="s">
        <v>285</v>
      </c>
      <c r="D83">
        <v>1975</v>
      </c>
      <c r="E83" t="s">
        <v>11</v>
      </c>
      <c r="F83">
        <v>16</v>
      </c>
      <c r="G83">
        <v>0</v>
      </c>
      <c r="H83">
        <v>16</v>
      </c>
      <c r="I83">
        <v>0</v>
      </c>
    </row>
    <row r="84" spans="1:9" x14ac:dyDescent="0.2">
      <c r="A84">
        <v>18417</v>
      </c>
      <c r="B84" t="s">
        <v>350</v>
      </c>
      <c r="C84" t="s">
        <v>41</v>
      </c>
      <c r="D84">
        <v>2005</v>
      </c>
      <c r="E84" t="s">
        <v>42</v>
      </c>
      <c r="F84">
        <v>4</v>
      </c>
      <c r="G84">
        <v>0</v>
      </c>
      <c r="H84">
        <v>4</v>
      </c>
      <c r="I84">
        <v>0</v>
      </c>
    </row>
    <row r="85" spans="1:9" x14ac:dyDescent="0.2">
      <c r="A85">
        <v>11797</v>
      </c>
      <c r="B85" t="s">
        <v>355</v>
      </c>
      <c r="C85" t="s">
        <v>41</v>
      </c>
      <c r="D85">
        <v>1979</v>
      </c>
      <c r="E85" t="s">
        <v>297</v>
      </c>
      <c r="F85">
        <v>6</v>
      </c>
      <c r="G85">
        <v>0</v>
      </c>
      <c r="H85">
        <v>6</v>
      </c>
      <c r="I85">
        <v>0</v>
      </c>
    </row>
    <row r="86" spans="1:9" x14ac:dyDescent="0.2">
      <c r="A86">
        <v>15873</v>
      </c>
      <c r="B86" t="s">
        <v>357</v>
      </c>
      <c r="C86" t="s">
        <v>206</v>
      </c>
      <c r="D86">
        <v>1981</v>
      </c>
      <c r="E86" t="s">
        <v>55</v>
      </c>
      <c r="F86">
        <v>4</v>
      </c>
      <c r="G86">
        <v>0</v>
      </c>
      <c r="H86">
        <v>4</v>
      </c>
      <c r="I86">
        <v>0</v>
      </c>
    </row>
    <row r="87" spans="1:9" x14ac:dyDescent="0.2">
      <c r="A87">
        <v>16572</v>
      </c>
      <c r="B87" t="s">
        <v>247</v>
      </c>
      <c r="C87" t="s">
        <v>206</v>
      </c>
      <c r="D87">
        <v>1981</v>
      </c>
      <c r="E87" t="s">
        <v>55</v>
      </c>
      <c r="F87">
        <v>4</v>
      </c>
      <c r="G87">
        <v>0</v>
      </c>
      <c r="H87">
        <v>4</v>
      </c>
      <c r="I87">
        <v>0</v>
      </c>
    </row>
    <row r="88" spans="1:9" x14ac:dyDescent="0.2">
      <c r="A88">
        <v>12717</v>
      </c>
      <c r="B88" t="s">
        <v>154</v>
      </c>
      <c r="C88" t="s">
        <v>99</v>
      </c>
      <c r="D88">
        <v>1998</v>
      </c>
      <c r="E88" t="s">
        <v>55</v>
      </c>
      <c r="F88">
        <v>4</v>
      </c>
      <c r="G88">
        <v>0</v>
      </c>
      <c r="H88">
        <v>4</v>
      </c>
      <c r="I88">
        <v>0</v>
      </c>
    </row>
    <row r="89" spans="1:9" x14ac:dyDescent="0.2">
      <c r="A89">
        <v>18787</v>
      </c>
      <c r="B89" t="s">
        <v>358</v>
      </c>
      <c r="C89" t="s">
        <v>19</v>
      </c>
      <c r="D89">
        <v>1979</v>
      </c>
      <c r="E89" t="s">
        <v>297</v>
      </c>
      <c r="F89">
        <v>4</v>
      </c>
      <c r="G89">
        <v>0</v>
      </c>
      <c r="H89">
        <v>4</v>
      </c>
      <c r="I89">
        <v>0</v>
      </c>
    </row>
    <row r="90" spans="1:9" x14ac:dyDescent="0.2">
      <c r="A90">
        <v>18419</v>
      </c>
      <c r="B90" t="s">
        <v>351</v>
      </c>
      <c r="C90" t="s">
        <v>352</v>
      </c>
      <c r="D90">
        <v>2007</v>
      </c>
      <c r="E90" t="s">
        <v>42</v>
      </c>
      <c r="F90">
        <v>4</v>
      </c>
      <c r="G90">
        <v>0</v>
      </c>
      <c r="H90">
        <v>4</v>
      </c>
      <c r="I90">
        <v>0</v>
      </c>
    </row>
    <row r="91" spans="1:9" x14ac:dyDescent="0.2">
      <c r="A91">
        <v>15056</v>
      </c>
      <c r="B91" t="s">
        <v>356</v>
      </c>
      <c r="C91" t="s">
        <v>180</v>
      </c>
      <c r="D91">
        <v>1975</v>
      </c>
      <c r="E91" t="s">
        <v>11</v>
      </c>
      <c r="F91">
        <v>8</v>
      </c>
      <c r="G91">
        <v>0</v>
      </c>
      <c r="H91">
        <v>8</v>
      </c>
      <c r="I91">
        <v>0</v>
      </c>
    </row>
    <row r="92" spans="1:9" x14ac:dyDescent="0.2">
      <c r="A92">
        <v>2783</v>
      </c>
      <c r="B92" t="s">
        <v>255</v>
      </c>
      <c r="C92" t="s">
        <v>34</v>
      </c>
      <c r="D92">
        <v>1966</v>
      </c>
      <c r="E92" t="s">
        <v>305</v>
      </c>
      <c r="F92">
        <v>8</v>
      </c>
      <c r="G92">
        <v>0</v>
      </c>
      <c r="H92">
        <v>8</v>
      </c>
      <c r="I92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ECF6A"/>
  </sheetPr>
  <dimension ref="A1:I96"/>
  <sheetViews>
    <sheetView workbookViewId="0"/>
  </sheetViews>
  <sheetFormatPr defaultRowHeight="10" x14ac:dyDescent="0.2"/>
  <cols>
    <col min="1" max="1" width="10" customWidth="1"/>
    <col min="2" max="3" width="20" customWidth="1"/>
    <col min="4" max="4" width="10" customWidth="1"/>
    <col min="5" max="5" width="30" customWidth="1"/>
    <col min="6" max="9" width="5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>
        <v>13358</v>
      </c>
      <c r="B2" t="s">
        <v>79</v>
      </c>
      <c r="C2" t="s">
        <v>80</v>
      </c>
      <c r="D2">
        <v>2005</v>
      </c>
      <c r="E2" t="s">
        <v>35</v>
      </c>
      <c r="F2">
        <v>24</v>
      </c>
      <c r="G2">
        <v>24</v>
      </c>
      <c r="H2">
        <v>0</v>
      </c>
      <c r="I2">
        <v>100</v>
      </c>
    </row>
    <row r="3" spans="1:9" x14ac:dyDescent="0.2">
      <c r="A3">
        <v>10524</v>
      </c>
      <c r="B3" t="s">
        <v>100</v>
      </c>
      <c r="C3" t="s">
        <v>206</v>
      </c>
      <c r="D3">
        <v>1997</v>
      </c>
      <c r="E3" t="s">
        <v>35</v>
      </c>
      <c r="F3">
        <v>12</v>
      </c>
      <c r="G3">
        <v>12</v>
      </c>
      <c r="H3">
        <v>0</v>
      </c>
      <c r="I3">
        <v>100</v>
      </c>
    </row>
    <row r="4" spans="1:9" x14ac:dyDescent="0.2">
      <c r="A4">
        <v>13116</v>
      </c>
      <c r="B4" t="s">
        <v>130</v>
      </c>
      <c r="C4" t="s">
        <v>131</v>
      </c>
      <c r="D4">
        <v>2004</v>
      </c>
      <c r="E4" t="s">
        <v>42</v>
      </c>
      <c r="F4">
        <v>8</v>
      </c>
      <c r="G4">
        <v>8</v>
      </c>
      <c r="H4">
        <v>0</v>
      </c>
      <c r="I4">
        <v>100</v>
      </c>
    </row>
    <row r="5" spans="1:9" x14ac:dyDescent="0.2">
      <c r="A5">
        <v>5938</v>
      </c>
      <c r="B5" t="s">
        <v>117</v>
      </c>
      <c r="C5" t="s">
        <v>63</v>
      </c>
      <c r="D5">
        <v>1987</v>
      </c>
      <c r="E5" t="s">
        <v>35</v>
      </c>
      <c r="F5">
        <v>6</v>
      </c>
      <c r="G5">
        <v>6</v>
      </c>
      <c r="H5">
        <v>0</v>
      </c>
      <c r="I5">
        <v>100</v>
      </c>
    </row>
    <row r="6" spans="1:9" x14ac:dyDescent="0.2">
      <c r="A6">
        <v>12910</v>
      </c>
      <c r="B6" t="s">
        <v>360</v>
      </c>
      <c r="C6" t="s">
        <v>89</v>
      </c>
      <c r="D6">
        <v>1989</v>
      </c>
      <c r="E6" t="s">
        <v>291</v>
      </c>
      <c r="F6">
        <v>4</v>
      </c>
      <c r="G6">
        <v>4</v>
      </c>
      <c r="H6">
        <v>0</v>
      </c>
      <c r="I6">
        <v>100</v>
      </c>
    </row>
    <row r="7" spans="1:9" x14ac:dyDescent="0.2">
      <c r="A7">
        <v>14056</v>
      </c>
      <c r="B7" t="s">
        <v>363</v>
      </c>
      <c r="C7" t="s">
        <v>364</v>
      </c>
      <c r="D7">
        <v>2007</v>
      </c>
      <c r="E7" t="s">
        <v>365</v>
      </c>
      <c r="F7">
        <v>4</v>
      </c>
      <c r="G7">
        <v>4</v>
      </c>
      <c r="H7">
        <v>0</v>
      </c>
      <c r="I7">
        <v>100</v>
      </c>
    </row>
    <row r="8" spans="1:9" x14ac:dyDescent="0.2">
      <c r="A8">
        <v>909</v>
      </c>
      <c r="B8" t="s">
        <v>361</v>
      </c>
      <c r="C8" t="s">
        <v>362</v>
      </c>
      <c r="D8">
        <v>1954</v>
      </c>
      <c r="E8" t="s">
        <v>291</v>
      </c>
      <c r="F8">
        <v>4</v>
      </c>
      <c r="G8">
        <v>4</v>
      </c>
      <c r="H8">
        <v>0</v>
      </c>
      <c r="I8">
        <v>100</v>
      </c>
    </row>
    <row r="9" spans="1:9" x14ac:dyDescent="0.2">
      <c r="A9">
        <v>5354</v>
      </c>
      <c r="B9" t="s">
        <v>366</v>
      </c>
      <c r="C9" t="s">
        <v>114</v>
      </c>
      <c r="D9">
        <v>1984</v>
      </c>
      <c r="E9" t="s">
        <v>367</v>
      </c>
      <c r="F9">
        <v>44</v>
      </c>
      <c r="G9">
        <v>42</v>
      </c>
      <c r="H9">
        <v>2</v>
      </c>
      <c r="I9">
        <v>95.45</v>
      </c>
    </row>
    <row r="10" spans="1:9" x14ac:dyDescent="0.2">
      <c r="A10">
        <v>12798</v>
      </c>
      <c r="B10" t="s">
        <v>368</v>
      </c>
      <c r="C10" t="s">
        <v>89</v>
      </c>
      <c r="D10">
        <v>2009</v>
      </c>
      <c r="E10" t="s">
        <v>35</v>
      </c>
      <c r="F10">
        <v>39</v>
      </c>
      <c r="G10">
        <v>35</v>
      </c>
      <c r="H10">
        <v>4</v>
      </c>
      <c r="I10">
        <v>89.74</v>
      </c>
    </row>
    <row r="11" spans="1:9" x14ac:dyDescent="0.2">
      <c r="A11">
        <v>3683</v>
      </c>
      <c r="B11" t="s">
        <v>369</v>
      </c>
      <c r="C11" t="s">
        <v>65</v>
      </c>
      <c r="D11">
        <v>1972</v>
      </c>
      <c r="E11" t="s">
        <v>291</v>
      </c>
      <c r="F11">
        <v>42</v>
      </c>
      <c r="G11">
        <v>37</v>
      </c>
      <c r="H11">
        <v>5</v>
      </c>
      <c r="I11">
        <v>88.1</v>
      </c>
    </row>
    <row r="12" spans="1:9" x14ac:dyDescent="0.2">
      <c r="A12">
        <v>12513</v>
      </c>
      <c r="B12" t="s">
        <v>289</v>
      </c>
      <c r="C12" t="s">
        <v>106</v>
      </c>
      <c r="D12">
        <v>1998</v>
      </c>
      <c r="E12" t="s">
        <v>27</v>
      </c>
      <c r="F12">
        <v>16</v>
      </c>
      <c r="G12">
        <v>14</v>
      </c>
      <c r="H12">
        <v>2</v>
      </c>
      <c r="I12">
        <v>87.5</v>
      </c>
    </row>
    <row r="13" spans="1:9" x14ac:dyDescent="0.2">
      <c r="A13">
        <v>15396</v>
      </c>
      <c r="B13" t="s">
        <v>215</v>
      </c>
      <c r="C13" t="s">
        <v>19</v>
      </c>
      <c r="D13">
        <v>2007</v>
      </c>
      <c r="E13" t="s">
        <v>27</v>
      </c>
      <c r="F13">
        <v>44</v>
      </c>
      <c r="G13">
        <v>38</v>
      </c>
      <c r="H13">
        <v>6</v>
      </c>
      <c r="I13">
        <v>86.36</v>
      </c>
    </row>
    <row r="14" spans="1:9" x14ac:dyDescent="0.2">
      <c r="A14">
        <v>12715</v>
      </c>
      <c r="B14" t="s">
        <v>246</v>
      </c>
      <c r="C14" t="s">
        <v>76</v>
      </c>
      <c r="D14">
        <v>2002</v>
      </c>
      <c r="E14" t="s">
        <v>27</v>
      </c>
      <c r="F14">
        <v>30</v>
      </c>
      <c r="G14">
        <v>25</v>
      </c>
      <c r="H14">
        <v>5</v>
      </c>
      <c r="I14">
        <v>83.33</v>
      </c>
    </row>
    <row r="15" spans="1:9" x14ac:dyDescent="0.2">
      <c r="A15">
        <v>4233</v>
      </c>
      <c r="B15" t="s">
        <v>370</v>
      </c>
      <c r="C15" t="s">
        <v>371</v>
      </c>
      <c r="D15">
        <v>1975</v>
      </c>
      <c r="E15" t="s">
        <v>372</v>
      </c>
      <c r="F15">
        <v>22</v>
      </c>
      <c r="G15">
        <v>18</v>
      </c>
      <c r="H15">
        <v>4</v>
      </c>
      <c r="I15">
        <v>81.819999999999993</v>
      </c>
    </row>
    <row r="16" spans="1:9" x14ac:dyDescent="0.2">
      <c r="A16">
        <v>1407</v>
      </c>
      <c r="B16" t="s">
        <v>375</v>
      </c>
      <c r="C16" t="s">
        <v>208</v>
      </c>
      <c r="D16">
        <v>1958</v>
      </c>
      <c r="E16" t="s">
        <v>291</v>
      </c>
      <c r="F16">
        <v>36</v>
      </c>
      <c r="G16">
        <v>28</v>
      </c>
      <c r="H16">
        <v>8</v>
      </c>
      <c r="I16">
        <v>77.78</v>
      </c>
    </row>
    <row r="17" spans="1:9" x14ac:dyDescent="0.2">
      <c r="A17">
        <v>11478</v>
      </c>
      <c r="B17" t="s">
        <v>373</v>
      </c>
      <c r="C17" t="s">
        <v>374</v>
      </c>
      <c r="D17">
        <v>2001</v>
      </c>
      <c r="E17" t="s">
        <v>27</v>
      </c>
      <c r="F17">
        <v>18</v>
      </c>
      <c r="G17">
        <v>14</v>
      </c>
      <c r="H17">
        <v>4</v>
      </c>
      <c r="I17">
        <v>77.78</v>
      </c>
    </row>
    <row r="18" spans="1:9" x14ac:dyDescent="0.2">
      <c r="A18">
        <v>16098</v>
      </c>
      <c r="B18" t="s">
        <v>45</v>
      </c>
      <c r="C18" t="s">
        <v>376</v>
      </c>
      <c r="D18">
        <v>1972</v>
      </c>
      <c r="E18" t="s">
        <v>367</v>
      </c>
      <c r="F18">
        <v>13</v>
      </c>
      <c r="G18">
        <v>10</v>
      </c>
      <c r="H18">
        <v>3</v>
      </c>
      <c r="I18">
        <v>76.92</v>
      </c>
    </row>
    <row r="19" spans="1:9" x14ac:dyDescent="0.2">
      <c r="A19">
        <v>12509</v>
      </c>
      <c r="B19" t="s">
        <v>306</v>
      </c>
      <c r="C19" t="s">
        <v>65</v>
      </c>
      <c r="D19">
        <v>1988</v>
      </c>
      <c r="E19" t="s">
        <v>291</v>
      </c>
      <c r="F19">
        <v>30</v>
      </c>
      <c r="G19">
        <v>23</v>
      </c>
      <c r="H19">
        <v>7</v>
      </c>
      <c r="I19">
        <v>76.67</v>
      </c>
    </row>
    <row r="20" spans="1:9" x14ac:dyDescent="0.2">
      <c r="A20">
        <v>5930</v>
      </c>
      <c r="B20" t="s">
        <v>141</v>
      </c>
      <c r="C20" t="s">
        <v>19</v>
      </c>
      <c r="D20">
        <v>1987</v>
      </c>
      <c r="E20" t="s">
        <v>30</v>
      </c>
      <c r="F20">
        <v>44</v>
      </c>
      <c r="G20">
        <v>33</v>
      </c>
      <c r="H20">
        <v>11</v>
      </c>
      <c r="I20">
        <v>75</v>
      </c>
    </row>
    <row r="21" spans="1:9" x14ac:dyDescent="0.2">
      <c r="A21">
        <v>13357</v>
      </c>
      <c r="B21" t="s">
        <v>79</v>
      </c>
      <c r="C21" t="s">
        <v>138</v>
      </c>
      <c r="D21">
        <v>2008</v>
      </c>
      <c r="E21" t="s">
        <v>35</v>
      </c>
      <c r="F21">
        <v>44</v>
      </c>
      <c r="G21">
        <v>33</v>
      </c>
      <c r="H21">
        <v>11</v>
      </c>
      <c r="I21">
        <v>75</v>
      </c>
    </row>
    <row r="22" spans="1:9" x14ac:dyDescent="0.2">
      <c r="A22">
        <v>14987</v>
      </c>
      <c r="B22" t="s">
        <v>335</v>
      </c>
      <c r="C22" t="s">
        <v>41</v>
      </c>
      <c r="D22">
        <v>1990</v>
      </c>
      <c r="E22" t="s">
        <v>291</v>
      </c>
      <c r="F22">
        <v>40</v>
      </c>
      <c r="G22">
        <v>30</v>
      </c>
      <c r="H22">
        <v>10</v>
      </c>
      <c r="I22">
        <v>75</v>
      </c>
    </row>
    <row r="23" spans="1:9" x14ac:dyDescent="0.2">
      <c r="A23">
        <v>13317</v>
      </c>
      <c r="B23" t="s">
        <v>246</v>
      </c>
      <c r="C23" t="s">
        <v>80</v>
      </c>
      <c r="D23">
        <v>1973</v>
      </c>
      <c r="E23" t="s">
        <v>27</v>
      </c>
      <c r="F23">
        <v>40</v>
      </c>
      <c r="G23">
        <v>30</v>
      </c>
      <c r="H23">
        <v>10</v>
      </c>
      <c r="I23">
        <v>75</v>
      </c>
    </row>
    <row r="24" spans="1:9" x14ac:dyDescent="0.2">
      <c r="A24">
        <v>13842</v>
      </c>
      <c r="B24" t="s">
        <v>116</v>
      </c>
      <c r="C24" t="s">
        <v>84</v>
      </c>
      <c r="D24">
        <v>2006</v>
      </c>
      <c r="E24" t="s">
        <v>42</v>
      </c>
      <c r="F24">
        <v>8</v>
      </c>
      <c r="G24">
        <v>6</v>
      </c>
      <c r="H24">
        <v>2</v>
      </c>
      <c r="I24">
        <v>75</v>
      </c>
    </row>
    <row r="25" spans="1:9" x14ac:dyDescent="0.2">
      <c r="A25">
        <v>11820</v>
      </c>
      <c r="B25" t="s">
        <v>313</v>
      </c>
      <c r="C25" t="s">
        <v>208</v>
      </c>
      <c r="D25">
        <v>1995</v>
      </c>
      <c r="E25" t="s">
        <v>27</v>
      </c>
      <c r="F25">
        <v>4</v>
      </c>
      <c r="G25">
        <v>3</v>
      </c>
      <c r="H25">
        <v>1</v>
      </c>
      <c r="I25">
        <v>75</v>
      </c>
    </row>
    <row r="26" spans="1:9" x14ac:dyDescent="0.2">
      <c r="A26">
        <v>12285</v>
      </c>
      <c r="B26" t="s">
        <v>273</v>
      </c>
      <c r="C26" t="s">
        <v>108</v>
      </c>
      <c r="D26">
        <v>1989</v>
      </c>
      <c r="E26" t="s">
        <v>185</v>
      </c>
      <c r="F26">
        <v>4</v>
      </c>
      <c r="G26">
        <v>3</v>
      </c>
      <c r="H26">
        <v>1</v>
      </c>
      <c r="I26">
        <v>75</v>
      </c>
    </row>
    <row r="27" spans="1:9" x14ac:dyDescent="0.2">
      <c r="A27">
        <v>908</v>
      </c>
      <c r="B27" t="s">
        <v>377</v>
      </c>
      <c r="C27" t="s">
        <v>214</v>
      </c>
      <c r="D27">
        <v>1954</v>
      </c>
      <c r="E27" t="s">
        <v>291</v>
      </c>
      <c r="F27">
        <v>4</v>
      </c>
      <c r="G27">
        <v>3</v>
      </c>
      <c r="H27">
        <v>1</v>
      </c>
      <c r="I27">
        <v>75</v>
      </c>
    </row>
    <row r="28" spans="1:9" x14ac:dyDescent="0.2">
      <c r="A28">
        <v>2270</v>
      </c>
      <c r="B28" t="s">
        <v>378</v>
      </c>
      <c r="C28" t="s">
        <v>114</v>
      </c>
      <c r="D28">
        <v>1963</v>
      </c>
      <c r="E28" t="s">
        <v>372</v>
      </c>
      <c r="F28">
        <v>40</v>
      </c>
      <c r="G28">
        <v>29</v>
      </c>
      <c r="H28">
        <v>11</v>
      </c>
      <c r="I28">
        <v>72.5</v>
      </c>
    </row>
    <row r="29" spans="1:9" x14ac:dyDescent="0.2">
      <c r="A29">
        <v>3989</v>
      </c>
      <c r="B29" t="s">
        <v>379</v>
      </c>
      <c r="C29" t="s">
        <v>102</v>
      </c>
      <c r="D29">
        <v>1974</v>
      </c>
      <c r="E29" t="s">
        <v>380</v>
      </c>
      <c r="F29">
        <v>36</v>
      </c>
      <c r="G29">
        <v>25</v>
      </c>
      <c r="H29">
        <v>11</v>
      </c>
      <c r="I29">
        <v>69.44</v>
      </c>
    </row>
    <row r="30" spans="1:9" x14ac:dyDescent="0.2">
      <c r="A30">
        <v>12544</v>
      </c>
      <c r="B30" t="s">
        <v>381</v>
      </c>
      <c r="C30" t="s">
        <v>266</v>
      </c>
      <c r="D30">
        <v>1968</v>
      </c>
      <c r="E30" t="s">
        <v>30</v>
      </c>
      <c r="F30">
        <v>32</v>
      </c>
      <c r="G30">
        <v>22</v>
      </c>
      <c r="H30">
        <v>10</v>
      </c>
      <c r="I30">
        <v>68.75</v>
      </c>
    </row>
    <row r="31" spans="1:9" x14ac:dyDescent="0.2">
      <c r="A31">
        <v>12541</v>
      </c>
      <c r="B31" t="s">
        <v>155</v>
      </c>
      <c r="C31" t="s">
        <v>156</v>
      </c>
      <c r="D31">
        <v>1974</v>
      </c>
      <c r="E31" t="s">
        <v>30</v>
      </c>
      <c r="F31">
        <v>40</v>
      </c>
      <c r="G31">
        <v>27</v>
      </c>
      <c r="H31">
        <v>13</v>
      </c>
      <c r="I31">
        <v>67.5</v>
      </c>
    </row>
    <row r="32" spans="1:9" x14ac:dyDescent="0.2">
      <c r="A32">
        <v>601</v>
      </c>
      <c r="B32" t="s">
        <v>382</v>
      </c>
      <c r="C32" t="s">
        <v>114</v>
      </c>
      <c r="D32">
        <v>1950</v>
      </c>
      <c r="E32" t="s">
        <v>380</v>
      </c>
      <c r="F32">
        <v>33</v>
      </c>
      <c r="G32">
        <v>22</v>
      </c>
      <c r="H32">
        <v>11</v>
      </c>
      <c r="I32">
        <v>66.67</v>
      </c>
    </row>
    <row r="33" spans="1:9" x14ac:dyDescent="0.2">
      <c r="A33">
        <v>4614</v>
      </c>
      <c r="B33" t="s">
        <v>383</v>
      </c>
      <c r="C33" t="s">
        <v>65</v>
      </c>
      <c r="D33">
        <v>1978</v>
      </c>
      <c r="E33" t="s">
        <v>384</v>
      </c>
      <c r="F33">
        <v>24</v>
      </c>
      <c r="G33">
        <v>16</v>
      </c>
      <c r="H33">
        <v>8</v>
      </c>
      <c r="I33">
        <v>66.67</v>
      </c>
    </row>
    <row r="34" spans="1:9" x14ac:dyDescent="0.2">
      <c r="A34">
        <v>1263</v>
      </c>
      <c r="B34" t="s">
        <v>221</v>
      </c>
      <c r="C34" t="s">
        <v>65</v>
      </c>
      <c r="D34">
        <v>1957</v>
      </c>
      <c r="E34" t="s">
        <v>185</v>
      </c>
      <c r="F34">
        <v>24</v>
      </c>
      <c r="G34">
        <v>15</v>
      </c>
      <c r="H34">
        <v>9</v>
      </c>
      <c r="I34">
        <v>62.5</v>
      </c>
    </row>
    <row r="35" spans="1:9" x14ac:dyDescent="0.2">
      <c r="A35">
        <v>12900</v>
      </c>
      <c r="B35" t="s">
        <v>135</v>
      </c>
      <c r="C35" t="s">
        <v>108</v>
      </c>
      <c r="D35">
        <v>1993</v>
      </c>
      <c r="E35" t="s">
        <v>30</v>
      </c>
      <c r="F35">
        <v>44</v>
      </c>
      <c r="G35">
        <v>27</v>
      </c>
      <c r="H35">
        <v>17</v>
      </c>
      <c r="I35">
        <v>61.36</v>
      </c>
    </row>
    <row r="36" spans="1:9" x14ac:dyDescent="0.2">
      <c r="A36">
        <v>13465</v>
      </c>
      <c r="B36" t="s">
        <v>385</v>
      </c>
      <c r="C36" t="s">
        <v>53</v>
      </c>
      <c r="D36">
        <v>2001</v>
      </c>
      <c r="E36" t="s">
        <v>365</v>
      </c>
      <c r="F36">
        <v>40</v>
      </c>
      <c r="G36">
        <v>24</v>
      </c>
      <c r="H36">
        <v>16</v>
      </c>
      <c r="I36">
        <v>60</v>
      </c>
    </row>
    <row r="37" spans="1:9" x14ac:dyDescent="0.2">
      <c r="A37">
        <v>13352</v>
      </c>
      <c r="B37" t="s">
        <v>386</v>
      </c>
      <c r="C37" t="s">
        <v>89</v>
      </c>
      <c r="D37">
        <v>2008</v>
      </c>
      <c r="E37" t="s">
        <v>35</v>
      </c>
      <c r="F37">
        <v>26</v>
      </c>
      <c r="G37">
        <v>15</v>
      </c>
      <c r="H37">
        <v>11</v>
      </c>
      <c r="I37">
        <v>57.69</v>
      </c>
    </row>
    <row r="38" spans="1:9" x14ac:dyDescent="0.2">
      <c r="A38">
        <v>6722</v>
      </c>
      <c r="B38" t="s">
        <v>298</v>
      </c>
      <c r="C38" t="s">
        <v>89</v>
      </c>
      <c r="D38">
        <v>1991</v>
      </c>
      <c r="E38" t="s">
        <v>291</v>
      </c>
      <c r="F38">
        <v>16</v>
      </c>
      <c r="G38">
        <v>9</v>
      </c>
      <c r="H38">
        <v>7</v>
      </c>
      <c r="I38">
        <v>56.25</v>
      </c>
    </row>
    <row r="39" spans="1:9" x14ac:dyDescent="0.2">
      <c r="A39">
        <v>10175</v>
      </c>
      <c r="B39" t="s">
        <v>387</v>
      </c>
      <c r="C39" t="s">
        <v>388</v>
      </c>
      <c r="D39">
        <v>2001</v>
      </c>
      <c r="E39" t="s">
        <v>389</v>
      </c>
      <c r="F39">
        <v>20</v>
      </c>
      <c r="G39">
        <v>11</v>
      </c>
      <c r="H39">
        <v>9</v>
      </c>
      <c r="I39">
        <v>55</v>
      </c>
    </row>
    <row r="40" spans="1:9" x14ac:dyDescent="0.2">
      <c r="A40">
        <v>2256</v>
      </c>
      <c r="B40" t="s">
        <v>274</v>
      </c>
      <c r="C40" t="s">
        <v>53</v>
      </c>
      <c r="D40">
        <v>1963</v>
      </c>
      <c r="E40" t="s">
        <v>185</v>
      </c>
      <c r="F40">
        <v>44</v>
      </c>
      <c r="G40">
        <v>24</v>
      </c>
      <c r="H40">
        <v>20</v>
      </c>
      <c r="I40">
        <v>54.55</v>
      </c>
    </row>
    <row r="41" spans="1:9" x14ac:dyDescent="0.2">
      <c r="A41">
        <v>13359</v>
      </c>
      <c r="B41" t="s">
        <v>390</v>
      </c>
      <c r="C41" t="s">
        <v>309</v>
      </c>
      <c r="D41">
        <v>1952</v>
      </c>
      <c r="E41" t="s">
        <v>35</v>
      </c>
      <c r="F41">
        <v>13</v>
      </c>
      <c r="G41">
        <v>7</v>
      </c>
      <c r="H41">
        <v>6</v>
      </c>
      <c r="I41">
        <v>53.85</v>
      </c>
    </row>
    <row r="42" spans="1:9" x14ac:dyDescent="0.2">
      <c r="A42">
        <v>1801</v>
      </c>
      <c r="B42" t="s">
        <v>391</v>
      </c>
      <c r="C42" t="s">
        <v>201</v>
      </c>
      <c r="D42">
        <v>1960</v>
      </c>
      <c r="E42" t="s">
        <v>384</v>
      </c>
      <c r="F42">
        <v>28</v>
      </c>
      <c r="G42">
        <v>15</v>
      </c>
      <c r="H42">
        <v>13</v>
      </c>
      <c r="I42">
        <v>53.57</v>
      </c>
    </row>
    <row r="43" spans="1:9" x14ac:dyDescent="0.2">
      <c r="A43">
        <v>7904</v>
      </c>
      <c r="B43" t="s">
        <v>392</v>
      </c>
      <c r="C43" t="s">
        <v>108</v>
      </c>
      <c r="D43">
        <v>1994</v>
      </c>
      <c r="E43" t="s">
        <v>367</v>
      </c>
      <c r="F43">
        <v>44</v>
      </c>
      <c r="G43">
        <v>23</v>
      </c>
      <c r="H43">
        <v>21</v>
      </c>
      <c r="I43">
        <v>52.27</v>
      </c>
    </row>
    <row r="44" spans="1:9" x14ac:dyDescent="0.2">
      <c r="A44">
        <v>8024</v>
      </c>
      <c r="B44" t="s">
        <v>395</v>
      </c>
      <c r="C44" t="s">
        <v>69</v>
      </c>
      <c r="D44">
        <v>1994</v>
      </c>
      <c r="E44" t="s">
        <v>372</v>
      </c>
      <c r="F44">
        <v>42</v>
      </c>
      <c r="G44">
        <v>21</v>
      </c>
      <c r="H44">
        <v>21</v>
      </c>
      <c r="I44">
        <v>50</v>
      </c>
    </row>
    <row r="45" spans="1:9" x14ac:dyDescent="0.2">
      <c r="A45">
        <v>1874</v>
      </c>
      <c r="B45" t="s">
        <v>393</v>
      </c>
      <c r="C45" t="s">
        <v>126</v>
      </c>
      <c r="D45">
        <v>1961</v>
      </c>
      <c r="E45" t="s">
        <v>367</v>
      </c>
      <c r="F45">
        <v>16</v>
      </c>
      <c r="G45">
        <v>8</v>
      </c>
      <c r="H45">
        <v>8</v>
      </c>
      <c r="I45">
        <v>50</v>
      </c>
    </row>
    <row r="46" spans="1:9" x14ac:dyDescent="0.2">
      <c r="A46">
        <v>12543</v>
      </c>
      <c r="B46" t="s">
        <v>157</v>
      </c>
      <c r="C46" t="s">
        <v>158</v>
      </c>
      <c r="D46">
        <v>1955</v>
      </c>
      <c r="E46" t="s">
        <v>30</v>
      </c>
      <c r="F46">
        <v>8</v>
      </c>
      <c r="G46">
        <v>4</v>
      </c>
      <c r="H46">
        <v>4</v>
      </c>
      <c r="I46">
        <v>50</v>
      </c>
    </row>
    <row r="47" spans="1:9" x14ac:dyDescent="0.2">
      <c r="A47">
        <v>2036</v>
      </c>
      <c r="B47" t="s">
        <v>394</v>
      </c>
      <c r="C47" t="s">
        <v>65</v>
      </c>
      <c r="D47">
        <v>1962</v>
      </c>
      <c r="E47" t="s">
        <v>380</v>
      </c>
      <c r="F47">
        <v>2</v>
      </c>
      <c r="G47">
        <v>1</v>
      </c>
      <c r="H47">
        <v>1</v>
      </c>
      <c r="I47">
        <v>50</v>
      </c>
    </row>
    <row r="48" spans="1:9" x14ac:dyDescent="0.2">
      <c r="A48">
        <v>2303</v>
      </c>
      <c r="B48" t="s">
        <v>396</v>
      </c>
      <c r="C48" t="s">
        <v>397</v>
      </c>
      <c r="D48">
        <v>1963</v>
      </c>
      <c r="E48" t="s">
        <v>380</v>
      </c>
      <c r="F48">
        <v>40</v>
      </c>
      <c r="G48">
        <v>18</v>
      </c>
      <c r="H48">
        <v>22</v>
      </c>
      <c r="I48">
        <v>45</v>
      </c>
    </row>
    <row r="49" spans="1:9" x14ac:dyDescent="0.2">
      <c r="A49">
        <v>15666</v>
      </c>
      <c r="B49" t="s">
        <v>398</v>
      </c>
      <c r="C49" t="s">
        <v>114</v>
      </c>
      <c r="D49">
        <v>1988</v>
      </c>
      <c r="E49" t="s">
        <v>384</v>
      </c>
      <c r="F49">
        <v>7</v>
      </c>
      <c r="G49">
        <v>3</v>
      </c>
      <c r="H49">
        <v>4</v>
      </c>
      <c r="I49">
        <v>42.86</v>
      </c>
    </row>
    <row r="50" spans="1:9" x14ac:dyDescent="0.2">
      <c r="A50">
        <v>1708</v>
      </c>
      <c r="B50" t="s">
        <v>399</v>
      </c>
      <c r="C50" t="s">
        <v>128</v>
      </c>
      <c r="D50">
        <v>1960</v>
      </c>
      <c r="E50" t="s">
        <v>367</v>
      </c>
      <c r="F50">
        <v>40</v>
      </c>
      <c r="G50">
        <v>17</v>
      </c>
      <c r="H50">
        <v>23</v>
      </c>
      <c r="I50">
        <v>42.5</v>
      </c>
    </row>
    <row r="51" spans="1:9" x14ac:dyDescent="0.2">
      <c r="A51">
        <v>16007</v>
      </c>
      <c r="B51" t="s">
        <v>400</v>
      </c>
      <c r="C51" t="s">
        <v>231</v>
      </c>
      <c r="D51">
        <v>1966</v>
      </c>
      <c r="E51" t="s">
        <v>367</v>
      </c>
      <c r="F51">
        <v>19</v>
      </c>
      <c r="G51">
        <v>8</v>
      </c>
      <c r="H51">
        <v>11</v>
      </c>
      <c r="I51">
        <v>42.11</v>
      </c>
    </row>
    <row r="52" spans="1:9" x14ac:dyDescent="0.2">
      <c r="A52">
        <v>15825</v>
      </c>
      <c r="B52" t="s">
        <v>314</v>
      </c>
      <c r="C52" t="s">
        <v>106</v>
      </c>
      <c r="D52">
        <v>2008</v>
      </c>
      <c r="E52" t="s">
        <v>27</v>
      </c>
      <c r="F52">
        <v>24</v>
      </c>
      <c r="G52">
        <v>10</v>
      </c>
      <c r="H52">
        <v>14</v>
      </c>
      <c r="I52">
        <v>41.67</v>
      </c>
    </row>
    <row r="53" spans="1:9" x14ac:dyDescent="0.2">
      <c r="A53">
        <v>2079</v>
      </c>
      <c r="B53" t="s">
        <v>216</v>
      </c>
      <c r="C53" t="s">
        <v>199</v>
      </c>
      <c r="D53">
        <v>1962</v>
      </c>
      <c r="E53" t="s">
        <v>185</v>
      </c>
      <c r="F53">
        <v>40</v>
      </c>
      <c r="G53">
        <v>16</v>
      </c>
      <c r="H53">
        <v>24</v>
      </c>
      <c r="I53">
        <v>40</v>
      </c>
    </row>
    <row r="54" spans="1:9" x14ac:dyDescent="0.2">
      <c r="A54">
        <v>13474</v>
      </c>
      <c r="B54" t="s">
        <v>115</v>
      </c>
      <c r="C54" t="s">
        <v>78</v>
      </c>
      <c r="D54">
        <v>1999</v>
      </c>
      <c r="E54" t="s">
        <v>365</v>
      </c>
      <c r="F54">
        <v>43</v>
      </c>
      <c r="G54">
        <v>17</v>
      </c>
      <c r="H54">
        <v>26</v>
      </c>
      <c r="I54">
        <v>39.53</v>
      </c>
    </row>
    <row r="55" spans="1:9" x14ac:dyDescent="0.2">
      <c r="A55">
        <v>1414</v>
      </c>
      <c r="B55" t="s">
        <v>401</v>
      </c>
      <c r="C55" t="s">
        <v>10</v>
      </c>
      <c r="D55">
        <v>1958</v>
      </c>
      <c r="E55" t="s">
        <v>389</v>
      </c>
      <c r="F55">
        <v>36</v>
      </c>
      <c r="G55">
        <v>14</v>
      </c>
      <c r="H55">
        <v>22</v>
      </c>
      <c r="I55">
        <v>38.89</v>
      </c>
    </row>
    <row r="56" spans="1:9" x14ac:dyDescent="0.2">
      <c r="A56">
        <v>14052</v>
      </c>
      <c r="B56" t="s">
        <v>363</v>
      </c>
      <c r="C56" t="s">
        <v>364</v>
      </c>
      <c r="D56">
        <v>1981</v>
      </c>
      <c r="E56" t="s">
        <v>365</v>
      </c>
      <c r="F56">
        <v>26</v>
      </c>
      <c r="G56">
        <v>10</v>
      </c>
      <c r="H56">
        <v>16</v>
      </c>
      <c r="I56">
        <v>38.46</v>
      </c>
    </row>
    <row r="57" spans="1:9" x14ac:dyDescent="0.2">
      <c r="A57">
        <v>13356</v>
      </c>
      <c r="B57" t="s">
        <v>402</v>
      </c>
      <c r="C57" t="s">
        <v>403</v>
      </c>
      <c r="D57">
        <v>2007</v>
      </c>
      <c r="E57" t="s">
        <v>35</v>
      </c>
      <c r="F57">
        <v>8</v>
      </c>
      <c r="G57">
        <v>3</v>
      </c>
      <c r="H57">
        <v>5</v>
      </c>
      <c r="I57">
        <v>37.5</v>
      </c>
    </row>
    <row r="58" spans="1:9" x14ac:dyDescent="0.2">
      <c r="A58">
        <v>16687</v>
      </c>
      <c r="B58" t="s">
        <v>160</v>
      </c>
      <c r="C58" t="s">
        <v>41</v>
      </c>
      <c r="D58">
        <v>1976</v>
      </c>
      <c r="E58" t="s">
        <v>30</v>
      </c>
      <c r="F58">
        <v>8</v>
      </c>
      <c r="G58">
        <v>3</v>
      </c>
      <c r="H58">
        <v>5</v>
      </c>
      <c r="I58">
        <v>37.5</v>
      </c>
    </row>
    <row r="59" spans="1:9" x14ac:dyDescent="0.2">
      <c r="A59">
        <v>3189</v>
      </c>
      <c r="B59" t="s">
        <v>404</v>
      </c>
      <c r="C59" t="s">
        <v>65</v>
      </c>
      <c r="D59">
        <v>1969</v>
      </c>
      <c r="E59" t="s">
        <v>384</v>
      </c>
      <c r="F59">
        <v>34</v>
      </c>
      <c r="G59">
        <v>12</v>
      </c>
      <c r="H59">
        <v>22</v>
      </c>
      <c r="I59">
        <v>35.29</v>
      </c>
    </row>
    <row r="60" spans="1:9" x14ac:dyDescent="0.2">
      <c r="A60">
        <v>9417</v>
      </c>
      <c r="B60" t="s">
        <v>405</v>
      </c>
      <c r="C60" t="s">
        <v>99</v>
      </c>
      <c r="D60">
        <v>1998</v>
      </c>
      <c r="E60" t="s">
        <v>389</v>
      </c>
      <c r="F60">
        <v>22</v>
      </c>
      <c r="G60">
        <v>7</v>
      </c>
      <c r="H60">
        <v>15</v>
      </c>
      <c r="I60">
        <v>31.82</v>
      </c>
    </row>
    <row r="61" spans="1:9" x14ac:dyDescent="0.2">
      <c r="A61">
        <v>1281</v>
      </c>
      <c r="B61" t="s">
        <v>406</v>
      </c>
      <c r="C61" t="s">
        <v>241</v>
      </c>
      <c r="D61">
        <v>1957</v>
      </c>
      <c r="E61" t="s">
        <v>384</v>
      </c>
      <c r="F61">
        <v>43</v>
      </c>
      <c r="G61">
        <v>13</v>
      </c>
      <c r="H61">
        <v>30</v>
      </c>
      <c r="I61">
        <v>30.23</v>
      </c>
    </row>
    <row r="62" spans="1:9" x14ac:dyDescent="0.2">
      <c r="A62">
        <v>1848</v>
      </c>
      <c r="B62" t="s">
        <v>407</v>
      </c>
      <c r="C62" t="s">
        <v>114</v>
      </c>
      <c r="D62">
        <v>1961</v>
      </c>
      <c r="E62" t="s">
        <v>372</v>
      </c>
      <c r="F62">
        <v>38</v>
      </c>
      <c r="G62">
        <v>10</v>
      </c>
      <c r="H62">
        <v>28</v>
      </c>
      <c r="I62">
        <v>26.32</v>
      </c>
    </row>
    <row r="63" spans="1:9" x14ac:dyDescent="0.2">
      <c r="A63">
        <v>2510</v>
      </c>
      <c r="B63" t="s">
        <v>408</v>
      </c>
      <c r="C63" t="s">
        <v>114</v>
      </c>
      <c r="D63">
        <v>1964</v>
      </c>
      <c r="E63" t="s">
        <v>185</v>
      </c>
      <c r="F63">
        <v>20</v>
      </c>
      <c r="G63">
        <v>5</v>
      </c>
      <c r="H63">
        <v>15</v>
      </c>
      <c r="I63">
        <v>25</v>
      </c>
    </row>
    <row r="64" spans="1:9" x14ac:dyDescent="0.2">
      <c r="A64">
        <v>17689</v>
      </c>
      <c r="B64" t="s">
        <v>203</v>
      </c>
      <c r="C64" t="s">
        <v>65</v>
      </c>
      <c r="D64">
        <v>1966</v>
      </c>
      <c r="E64" t="s">
        <v>380</v>
      </c>
      <c r="F64">
        <v>8</v>
      </c>
      <c r="G64">
        <v>2</v>
      </c>
      <c r="H64">
        <v>6</v>
      </c>
      <c r="I64">
        <v>25</v>
      </c>
    </row>
    <row r="65" spans="1:9" x14ac:dyDescent="0.2">
      <c r="A65">
        <v>14015</v>
      </c>
      <c r="B65" t="s">
        <v>89</v>
      </c>
      <c r="C65" t="s">
        <v>206</v>
      </c>
      <c r="D65">
        <v>2007</v>
      </c>
      <c r="E65" t="s">
        <v>185</v>
      </c>
      <c r="F65">
        <v>4</v>
      </c>
      <c r="G65">
        <v>1</v>
      </c>
      <c r="H65">
        <v>3</v>
      </c>
      <c r="I65">
        <v>25</v>
      </c>
    </row>
    <row r="66" spans="1:9" x14ac:dyDescent="0.2">
      <c r="A66">
        <v>2437</v>
      </c>
      <c r="B66" t="s">
        <v>409</v>
      </c>
      <c r="C66" t="s">
        <v>233</v>
      </c>
      <c r="D66">
        <v>1964</v>
      </c>
      <c r="E66" t="s">
        <v>389</v>
      </c>
      <c r="F66">
        <v>4</v>
      </c>
      <c r="G66">
        <v>1</v>
      </c>
      <c r="H66">
        <v>3</v>
      </c>
      <c r="I66">
        <v>25</v>
      </c>
    </row>
    <row r="67" spans="1:9" x14ac:dyDescent="0.2">
      <c r="A67">
        <v>16296</v>
      </c>
      <c r="B67" t="s">
        <v>410</v>
      </c>
      <c r="C67" t="s">
        <v>254</v>
      </c>
      <c r="D67">
        <v>1988</v>
      </c>
      <c r="E67" t="s">
        <v>365</v>
      </c>
      <c r="F67">
        <v>29</v>
      </c>
      <c r="G67">
        <v>7</v>
      </c>
      <c r="H67">
        <v>22</v>
      </c>
      <c r="I67">
        <v>24.14</v>
      </c>
    </row>
    <row r="68" spans="1:9" x14ac:dyDescent="0.2">
      <c r="A68">
        <v>1970</v>
      </c>
      <c r="B68" t="s">
        <v>411</v>
      </c>
      <c r="C68" t="s">
        <v>126</v>
      </c>
      <c r="D68">
        <v>1961</v>
      </c>
      <c r="E68" t="s">
        <v>389</v>
      </c>
      <c r="F68">
        <v>33</v>
      </c>
      <c r="G68">
        <v>7</v>
      </c>
      <c r="H68">
        <v>26</v>
      </c>
      <c r="I68">
        <v>21.21</v>
      </c>
    </row>
    <row r="69" spans="1:9" x14ac:dyDescent="0.2">
      <c r="A69">
        <v>339</v>
      </c>
      <c r="B69" t="s">
        <v>225</v>
      </c>
      <c r="C69" t="s">
        <v>208</v>
      </c>
      <c r="D69">
        <v>1947</v>
      </c>
      <c r="E69" t="s">
        <v>365</v>
      </c>
      <c r="F69">
        <v>34</v>
      </c>
      <c r="G69">
        <v>7</v>
      </c>
      <c r="H69">
        <v>27</v>
      </c>
      <c r="I69">
        <v>20.59</v>
      </c>
    </row>
    <row r="70" spans="1:9" x14ac:dyDescent="0.2">
      <c r="A70">
        <v>3814</v>
      </c>
      <c r="B70" t="s">
        <v>412</v>
      </c>
      <c r="C70" t="s">
        <v>191</v>
      </c>
      <c r="D70">
        <v>1973</v>
      </c>
      <c r="E70" t="s">
        <v>384</v>
      </c>
      <c r="F70">
        <v>20</v>
      </c>
      <c r="G70">
        <v>4</v>
      </c>
      <c r="H70">
        <v>16</v>
      </c>
      <c r="I70">
        <v>20</v>
      </c>
    </row>
    <row r="71" spans="1:9" x14ac:dyDescent="0.2">
      <c r="A71">
        <v>817</v>
      </c>
      <c r="B71" t="s">
        <v>413</v>
      </c>
      <c r="C71" t="s">
        <v>414</v>
      </c>
      <c r="D71">
        <v>1953</v>
      </c>
      <c r="E71" t="s">
        <v>380</v>
      </c>
      <c r="F71">
        <v>34</v>
      </c>
      <c r="G71">
        <v>6</v>
      </c>
      <c r="H71">
        <v>28</v>
      </c>
      <c r="I71">
        <v>17.649999999999999</v>
      </c>
    </row>
    <row r="72" spans="1:9" x14ac:dyDescent="0.2">
      <c r="A72">
        <v>18417</v>
      </c>
      <c r="B72" t="s">
        <v>350</v>
      </c>
      <c r="C72" t="s">
        <v>41</v>
      </c>
      <c r="D72">
        <v>2005</v>
      </c>
      <c r="E72" t="s">
        <v>42</v>
      </c>
      <c r="F72">
        <v>34</v>
      </c>
      <c r="G72">
        <v>5</v>
      </c>
      <c r="H72">
        <v>29</v>
      </c>
      <c r="I72">
        <v>14.71</v>
      </c>
    </row>
    <row r="73" spans="1:9" x14ac:dyDescent="0.2">
      <c r="A73">
        <v>18419</v>
      </c>
      <c r="B73" t="s">
        <v>351</v>
      </c>
      <c r="C73" t="s">
        <v>352</v>
      </c>
      <c r="D73">
        <v>2007</v>
      </c>
      <c r="E73" t="s">
        <v>42</v>
      </c>
      <c r="F73">
        <v>34</v>
      </c>
      <c r="G73">
        <v>5</v>
      </c>
      <c r="H73">
        <v>29</v>
      </c>
      <c r="I73">
        <v>14.71</v>
      </c>
    </row>
    <row r="74" spans="1:9" x14ac:dyDescent="0.2">
      <c r="A74">
        <v>3361</v>
      </c>
      <c r="B74" t="s">
        <v>415</v>
      </c>
      <c r="C74" t="s">
        <v>416</v>
      </c>
      <c r="D74">
        <v>1970</v>
      </c>
      <c r="E74" t="s">
        <v>384</v>
      </c>
      <c r="F74">
        <v>15</v>
      </c>
      <c r="G74">
        <v>2</v>
      </c>
      <c r="H74">
        <v>13</v>
      </c>
      <c r="I74">
        <v>13.33</v>
      </c>
    </row>
    <row r="75" spans="1:9" x14ac:dyDescent="0.2">
      <c r="A75">
        <v>157</v>
      </c>
      <c r="B75" t="s">
        <v>395</v>
      </c>
      <c r="C75" t="s">
        <v>47</v>
      </c>
      <c r="D75">
        <v>1943</v>
      </c>
      <c r="E75" t="s">
        <v>372</v>
      </c>
      <c r="F75">
        <v>8</v>
      </c>
      <c r="G75">
        <v>1</v>
      </c>
      <c r="H75">
        <v>7</v>
      </c>
      <c r="I75">
        <v>12.5</v>
      </c>
    </row>
    <row r="76" spans="1:9" x14ac:dyDescent="0.2">
      <c r="A76">
        <v>2355</v>
      </c>
      <c r="B76" t="s">
        <v>161</v>
      </c>
      <c r="C76" t="s">
        <v>146</v>
      </c>
      <c r="D76">
        <v>1964</v>
      </c>
      <c r="E76" t="s">
        <v>42</v>
      </c>
      <c r="F76">
        <v>8</v>
      </c>
      <c r="G76">
        <v>1</v>
      </c>
      <c r="H76">
        <v>7</v>
      </c>
      <c r="I76">
        <v>12.5</v>
      </c>
    </row>
    <row r="77" spans="1:9" x14ac:dyDescent="0.2">
      <c r="A77">
        <v>2008</v>
      </c>
      <c r="B77" t="s">
        <v>417</v>
      </c>
      <c r="C77" t="s">
        <v>114</v>
      </c>
      <c r="D77">
        <v>1962</v>
      </c>
      <c r="E77" t="s">
        <v>389</v>
      </c>
      <c r="F77">
        <v>17</v>
      </c>
      <c r="G77">
        <v>2</v>
      </c>
      <c r="H77">
        <v>15</v>
      </c>
      <c r="I77">
        <v>11.76</v>
      </c>
    </row>
    <row r="78" spans="1:9" x14ac:dyDescent="0.2">
      <c r="A78">
        <v>17691</v>
      </c>
      <c r="B78" t="s">
        <v>418</v>
      </c>
      <c r="C78" t="s">
        <v>419</v>
      </c>
      <c r="D78">
        <v>1972</v>
      </c>
      <c r="E78" t="s">
        <v>380</v>
      </c>
      <c r="F78">
        <v>18</v>
      </c>
      <c r="G78">
        <v>2</v>
      </c>
      <c r="H78">
        <v>16</v>
      </c>
      <c r="I78">
        <v>11.11</v>
      </c>
    </row>
    <row r="79" spans="1:9" x14ac:dyDescent="0.2">
      <c r="A79">
        <v>9911</v>
      </c>
      <c r="B79" t="s">
        <v>420</v>
      </c>
      <c r="C79" t="s">
        <v>421</v>
      </c>
      <c r="D79">
        <v>1999</v>
      </c>
      <c r="E79" t="s">
        <v>389</v>
      </c>
      <c r="F79">
        <v>13</v>
      </c>
      <c r="G79">
        <v>1</v>
      </c>
      <c r="H79">
        <v>12</v>
      </c>
      <c r="I79">
        <v>7.69</v>
      </c>
    </row>
    <row r="80" spans="1:9" x14ac:dyDescent="0.2">
      <c r="A80">
        <v>2330</v>
      </c>
      <c r="B80" t="s">
        <v>422</v>
      </c>
      <c r="C80" t="s">
        <v>199</v>
      </c>
      <c r="D80">
        <v>1963</v>
      </c>
      <c r="E80" t="s">
        <v>389</v>
      </c>
      <c r="F80">
        <v>15</v>
      </c>
      <c r="G80">
        <v>1</v>
      </c>
      <c r="H80">
        <v>14</v>
      </c>
      <c r="I80">
        <v>6.67</v>
      </c>
    </row>
    <row r="81" spans="1:9" x14ac:dyDescent="0.2">
      <c r="A81">
        <v>18581</v>
      </c>
      <c r="B81" t="s">
        <v>423</v>
      </c>
      <c r="C81" t="s">
        <v>229</v>
      </c>
      <c r="D81">
        <v>2005</v>
      </c>
      <c r="E81" t="s">
        <v>42</v>
      </c>
      <c r="F81">
        <v>16</v>
      </c>
      <c r="G81">
        <v>1</v>
      </c>
      <c r="H81">
        <v>15</v>
      </c>
      <c r="I81">
        <v>6.25</v>
      </c>
    </row>
    <row r="82" spans="1:9" x14ac:dyDescent="0.2">
      <c r="A82">
        <v>2038</v>
      </c>
      <c r="B82" t="s">
        <v>424</v>
      </c>
      <c r="C82" t="s">
        <v>126</v>
      </c>
      <c r="D82">
        <v>1962</v>
      </c>
      <c r="E82" t="s">
        <v>185</v>
      </c>
      <c r="F82">
        <v>24</v>
      </c>
      <c r="G82">
        <v>1</v>
      </c>
      <c r="H82">
        <v>23</v>
      </c>
      <c r="I82">
        <v>4.17</v>
      </c>
    </row>
    <row r="83" spans="1:9" x14ac:dyDescent="0.2">
      <c r="A83">
        <v>14763</v>
      </c>
      <c r="B83" t="s">
        <v>425</v>
      </c>
      <c r="C83" t="s">
        <v>63</v>
      </c>
      <c r="D83">
        <v>2004</v>
      </c>
      <c r="E83" t="s">
        <v>42</v>
      </c>
      <c r="F83">
        <v>24</v>
      </c>
      <c r="G83">
        <v>1</v>
      </c>
      <c r="H83">
        <v>23</v>
      </c>
      <c r="I83">
        <v>4.17</v>
      </c>
    </row>
    <row r="84" spans="1:9" x14ac:dyDescent="0.2">
      <c r="A84">
        <v>18618</v>
      </c>
      <c r="B84" t="s">
        <v>428</v>
      </c>
      <c r="C84" t="s">
        <v>429</v>
      </c>
      <c r="D84">
        <v>2004</v>
      </c>
      <c r="E84" t="s">
        <v>42</v>
      </c>
      <c r="F84">
        <v>12</v>
      </c>
      <c r="G84">
        <v>0</v>
      </c>
      <c r="H84">
        <v>12</v>
      </c>
      <c r="I84">
        <v>0</v>
      </c>
    </row>
    <row r="85" spans="1:9" x14ac:dyDescent="0.2">
      <c r="A85">
        <v>18299</v>
      </c>
      <c r="B85" t="s">
        <v>353</v>
      </c>
      <c r="C85" t="s">
        <v>354</v>
      </c>
      <c r="D85">
        <v>2007</v>
      </c>
      <c r="E85" t="s">
        <v>42</v>
      </c>
      <c r="F85">
        <v>26</v>
      </c>
      <c r="G85">
        <v>0</v>
      </c>
      <c r="H85">
        <v>26</v>
      </c>
      <c r="I85">
        <v>0</v>
      </c>
    </row>
    <row r="86" spans="1:9" x14ac:dyDescent="0.2">
      <c r="A86">
        <v>18418</v>
      </c>
      <c r="B86" t="s">
        <v>350</v>
      </c>
      <c r="C86" t="s">
        <v>254</v>
      </c>
      <c r="D86">
        <v>2008</v>
      </c>
      <c r="E86" t="s">
        <v>42</v>
      </c>
      <c r="F86">
        <v>6</v>
      </c>
      <c r="G86">
        <v>0</v>
      </c>
      <c r="H86">
        <v>6</v>
      </c>
      <c r="I86">
        <v>0</v>
      </c>
    </row>
    <row r="87" spans="1:9" x14ac:dyDescent="0.2">
      <c r="A87">
        <v>508</v>
      </c>
      <c r="B87" t="s">
        <v>391</v>
      </c>
      <c r="C87" t="s">
        <v>114</v>
      </c>
      <c r="D87">
        <v>1949</v>
      </c>
      <c r="E87" t="s">
        <v>384</v>
      </c>
      <c r="F87">
        <v>1</v>
      </c>
      <c r="G87">
        <v>0</v>
      </c>
      <c r="H87">
        <v>1</v>
      </c>
      <c r="I87">
        <v>0</v>
      </c>
    </row>
    <row r="88" spans="1:9" x14ac:dyDescent="0.2">
      <c r="A88">
        <v>164</v>
      </c>
      <c r="B88" t="s">
        <v>430</v>
      </c>
      <c r="C88" t="s">
        <v>431</v>
      </c>
      <c r="D88">
        <v>1943</v>
      </c>
      <c r="E88" t="s">
        <v>389</v>
      </c>
      <c r="F88">
        <v>12</v>
      </c>
      <c r="G88">
        <v>0</v>
      </c>
      <c r="H88">
        <v>12</v>
      </c>
      <c r="I88">
        <v>0</v>
      </c>
    </row>
    <row r="89" spans="1:9" x14ac:dyDescent="0.2">
      <c r="A89">
        <v>14540</v>
      </c>
      <c r="B89" t="s">
        <v>396</v>
      </c>
      <c r="C89" t="s">
        <v>201</v>
      </c>
      <c r="D89">
        <v>1999</v>
      </c>
      <c r="E89" t="s">
        <v>380</v>
      </c>
      <c r="F89">
        <v>4</v>
      </c>
      <c r="G89">
        <v>0</v>
      </c>
      <c r="H89">
        <v>4</v>
      </c>
      <c r="I89">
        <v>0</v>
      </c>
    </row>
    <row r="90" spans="1:9" x14ac:dyDescent="0.2">
      <c r="A90">
        <v>17690</v>
      </c>
      <c r="B90" t="s">
        <v>432</v>
      </c>
      <c r="C90" t="s">
        <v>433</v>
      </c>
      <c r="D90">
        <v>1979</v>
      </c>
      <c r="E90" t="s">
        <v>380</v>
      </c>
      <c r="F90">
        <v>1</v>
      </c>
      <c r="G90">
        <v>0</v>
      </c>
      <c r="H90">
        <v>1</v>
      </c>
      <c r="I90">
        <v>0</v>
      </c>
    </row>
    <row r="91" spans="1:9" x14ac:dyDescent="0.2">
      <c r="A91">
        <v>5486</v>
      </c>
      <c r="B91" t="s">
        <v>434</v>
      </c>
      <c r="C91" t="s">
        <v>435</v>
      </c>
      <c r="D91">
        <v>1985</v>
      </c>
      <c r="E91" t="s">
        <v>389</v>
      </c>
      <c r="F91">
        <v>4</v>
      </c>
      <c r="G91">
        <v>0</v>
      </c>
      <c r="H91">
        <v>4</v>
      </c>
      <c r="I91">
        <v>0</v>
      </c>
    </row>
    <row r="92" spans="1:9" x14ac:dyDescent="0.2">
      <c r="A92">
        <v>3150</v>
      </c>
      <c r="B92" t="s">
        <v>412</v>
      </c>
      <c r="C92" t="s">
        <v>21</v>
      </c>
      <c r="D92">
        <v>1968</v>
      </c>
      <c r="E92" t="s">
        <v>384</v>
      </c>
      <c r="F92">
        <v>4</v>
      </c>
      <c r="G92">
        <v>0</v>
      </c>
      <c r="H92">
        <v>4</v>
      </c>
      <c r="I92">
        <v>0</v>
      </c>
    </row>
    <row r="93" spans="1:9" x14ac:dyDescent="0.2">
      <c r="A93">
        <v>1653</v>
      </c>
      <c r="B93" t="s">
        <v>427</v>
      </c>
      <c r="C93" t="s">
        <v>416</v>
      </c>
      <c r="D93">
        <v>1960</v>
      </c>
      <c r="E93" t="s">
        <v>185</v>
      </c>
      <c r="F93">
        <v>16</v>
      </c>
      <c r="G93">
        <v>0</v>
      </c>
      <c r="H93">
        <v>16</v>
      </c>
      <c r="I93">
        <v>0</v>
      </c>
    </row>
    <row r="94" spans="1:9" x14ac:dyDescent="0.2">
      <c r="A94">
        <v>18726</v>
      </c>
      <c r="B94" t="s">
        <v>436</v>
      </c>
      <c r="C94" t="s">
        <v>108</v>
      </c>
      <c r="D94">
        <v>2006</v>
      </c>
      <c r="E94" t="s">
        <v>372</v>
      </c>
      <c r="F94">
        <v>5</v>
      </c>
      <c r="G94">
        <v>0</v>
      </c>
      <c r="H94">
        <v>5</v>
      </c>
      <c r="I94">
        <v>0</v>
      </c>
    </row>
    <row r="95" spans="1:9" x14ac:dyDescent="0.2">
      <c r="A95">
        <v>323</v>
      </c>
      <c r="B95" t="s">
        <v>437</v>
      </c>
      <c r="C95" t="s">
        <v>10</v>
      </c>
      <c r="D95">
        <v>1947</v>
      </c>
      <c r="E95" t="s">
        <v>372</v>
      </c>
      <c r="F95">
        <v>21</v>
      </c>
      <c r="G95">
        <v>0</v>
      </c>
      <c r="H95">
        <v>21</v>
      </c>
      <c r="I95">
        <v>0</v>
      </c>
    </row>
    <row r="96" spans="1:9" x14ac:dyDescent="0.2">
      <c r="A96">
        <v>14568</v>
      </c>
      <c r="B96" t="s">
        <v>426</v>
      </c>
      <c r="C96" t="s">
        <v>214</v>
      </c>
      <c r="D96">
        <v>1968</v>
      </c>
      <c r="E96" t="s">
        <v>35</v>
      </c>
      <c r="F96">
        <v>4</v>
      </c>
      <c r="G96">
        <v>0</v>
      </c>
      <c r="H96">
        <v>4</v>
      </c>
      <c r="I96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39A275"/>
  </sheetPr>
  <dimension ref="A1:I92"/>
  <sheetViews>
    <sheetView workbookViewId="0"/>
  </sheetViews>
  <sheetFormatPr defaultRowHeight="10" x14ac:dyDescent="0.2"/>
  <cols>
    <col min="1" max="1" width="10" customWidth="1"/>
    <col min="2" max="3" width="20" customWidth="1"/>
    <col min="4" max="4" width="10" customWidth="1"/>
    <col min="5" max="5" width="30" customWidth="1"/>
    <col min="6" max="9" width="5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>
        <v>7962</v>
      </c>
      <c r="B2" t="s">
        <v>438</v>
      </c>
      <c r="C2" t="s">
        <v>229</v>
      </c>
      <c r="D2">
        <v>1994</v>
      </c>
      <c r="E2" t="s">
        <v>439</v>
      </c>
      <c r="F2">
        <v>44</v>
      </c>
      <c r="G2">
        <v>44</v>
      </c>
      <c r="H2">
        <v>0</v>
      </c>
      <c r="I2">
        <v>100</v>
      </c>
    </row>
    <row r="3" spans="1:9" x14ac:dyDescent="0.2">
      <c r="A3">
        <v>10524</v>
      </c>
      <c r="B3" t="s">
        <v>100</v>
      </c>
      <c r="C3" t="s">
        <v>206</v>
      </c>
      <c r="D3">
        <v>1997</v>
      </c>
      <c r="E3" t="s">
        <v>35</v>
      </c>
      <c r="F3">
        <v>11</v>
      </c>
      <c r="G3">
        <v>11</v>
      </c>
      <c r="H3">
        <v>0</v>
      </c>
      <c r="I3">
        <v>100</v>
      </c>
    </row>
    <row r="4" spans="1:9" x14ac:dyDescent="0.2">
      <c r="A4">
        <v>6722</v>
      </c>
      <c r="B4" t="s">
        <v>298</v>
      </c>
      <c r="C4" t="s">
        <v>89</v>
      </c>
      <c r="D4">
        <v>1991</v>
      </c>
      <c r="E4" t="s">
        <v>291</v>
      </c>
      <c r="F4">
        <v>4</v>
      </c>
      <c r="G4">
        <v>4</v>
      </c>
      <c r="H4">
        <v>0</v>
      </c>
      <c r="I4">
        <v>100</v>
      </c>
    </row>
    <row r="5" spans="1:9" x14ac:dyDescent="0.2">
      <c r="A5">
        <v>5748</v>
      </c>
      <c r="B5" t="s">
        <v>440</v>
      </c>
      <c r="C5" t="s">
        <v>371</v>
      </c>
      <c r="D5">
        <v>1986</v>
      </c>
      <c r="E5" t="s">
        <v>439</v>
      </c>
      <c r="F5">
        <v>44</v>
      </c>
      <c r="G5">
        <v>43</v>
      </c>
      <c r="H5">
        <v>1</v>
      </c>
      <c r="I5">
        <v>97.73</v>
      </c>
    </row>
    <row r="6" spans="1:9" x14ac:dyDescent="0.2">
      <c r="A6">
        <v>12798</v>
      </c>
      <c r="B6" t="s">
        <v>368</v>
      </c>
      <c r="C6" t="s">
        <v>89</v>
      </c>
      <c r="D6">
        <v>2009</v>
      </c>
      <c r="E6" t="s">
        <v>35</v>
      </c>
      <c r="F6">
        <v>16</v>
      </c>
      <c r="G6">
        <v>15</v>
      </c>
      <c r="H6">
        <v>1</v>
      </c>
      <c r="I6">
        <v>93.75</v>
      </c>
    </row>
    <row r="7" spans="1:9" x14ac:dyDescent="0.2">
      <c r="A7">
        <v>6216</v>
      </c>
      <c r="B7" t="s">
        <v>232</v>
      </c>
      <c r="C7" t="s">
        <v>233</v>
      </c>
      <c r="D7">
        <v>1989</v>
      </c>
      <c r="E7" t="s">
        <v>212</v>
      </c>
      <c r="F7">
        <v>31</v>
      </c>
      <c r="G7">
        <v>28</v>
      </c>
      <c r="H7">
        <v>3</v>
      </c>
      <c r="I7">
        <v>90.32</v>
      </c>
    </row>
    <row r="8" spans="1:9" x14ac:dyDescent="0.2">
      <c r="A8">
        <v>13794</v>
      </c>
      <c r="B8" t="s">
        <v>275</v>
      </c>
      <c r="C8" t="s">
        <v>53</v>
      </c>
      <c r="D8">
        <v>1986</v>
      </c>
      <c r="E8" t="s">
        <v>204</v>
      </c>
      <c r="F8">
        <v>27</v>
      </c>
      <c r="G8">
        <v>22</v>
      </c>
      <c r="H8">
        <v>5</v>
      </c>
      <c r="I8">
        <v>81.48</v>
      </c>
    </row>
    <row r="9" spans="1:9" x14ac:dyDescent="0.2">
      <c r="A9">
        <v>100</v>
      </c>
      <c r="B9" t="s">
        <v>322</v>
      </c>
      <c r="C9" t="s">
        <v>323</v>
      </c>
      <c r="D9">
        <v>1948</v>
      </c>
      <c r="E9" t="s">
        <v>305</v>
      </c>
      <c r="F9">
        <v>16</v>
      </c>
      <c r="G9">
        <v>13</v>
      </c>
      <c r="H9">
        <v>3</v>
      </c>
      <c r="I9">
        <v>81.25</v>
      </c>
    </row>
    <row r="10" spans="1:9" x14ac:dyDescent="0.2">
      <c r="A10">
        <v>10804</v>
      </c>
      <c r="B10" t="s">
        <v>238</v>
      </c>
      <c r="C10" t="s">
        <v>214</v>
      </c>
      <c r="D10">
        <v>1967</v>
      </c>
      <c r="E10" t="s">
        <v>212</v>
      </c>
      <c r="F10">
        <v>35</v>
      </c>
      <c r="G10">
        <v>28</v>
      </c>
      <c r="H10">
        <v>7</v>
      </c>
      <c r="I10">
        <v>80</v>
      </c>
    </row>
    <row r="11" spans="1:9" x14ac:dyDescent="0.2">
      <c r="A11">
        <v>1642</v>
      </c>
      <c r="B11" t="s">
        <v>276</v>
      </c>
      <c r="C11" t="s">
        <v>10</v>
      </c>
      <c r="D11">
        <v>1960</v>
      </c>
      <c r="E11" t="s">
        <v>187</v>
      </c>
      <c r="F11">
        <v>20</v>
      </c>
      <c r="G11">
        <v>16</v>
      </c>
      <c r="H11">
        <v>4</v>
      </c>
      <c r="I11">
        <v>80</v>
      </c>
    </row>
    <row r="12" spans="1:9" x14ac:dyDescent="0.2">
      <c r="A12">
        <v>17674</v>
      </c>
      <c r="B12" t="s">
        <v>441</v>
      </c>
      <c r="C12" t="s">
        <v>442</v>
      </c>
      <c r="D12">
        <v>1991</v>
      </c>
      <c r="E12" t="s">
        <v>85</v>
      </c>
      <c r="F12">
        <v>28</v>
      </c>
      <c r="G12">
        <v>22</v>
      </c>
      <c r="H12">
        <v>6</v>
      </c>
      <c r="I12">
        <v>78.569999999999993</v>
      </c>
    </row>
    <row r="13" spans="1:9" x14ac:dyDescent="0.2">
      <c r="A13">
        <v>10698</v>
      </c>
      <c r="B13" t="s">
        <v>443</v>
      </c>
      <c r="C13" t="s">
        <v>444</v>
      </c>
      <c r="D13">
        <v>1968</v>
      </c>
      <c r="E13" t="s">
        <v>367</v>
      </c>
      <c r="F13">
        <v>40</v>
      </c>
      <c r="G13">
        <v>31</v>
      </c>
      <c r="H13">
        <v>9</v>
      </c>
      <c r="I13">
        <v>77.5</v>
      </c>
    </row>
    <row r="14" spans="1:9" x14ac:dyDescent="0.2">
      <c r="A14">
        <v>1180</v>
      </c>
      <c r="B14" t="s">
        <v>445</v>
      </c>
      <c r="C14" t="s">
        <v>65</v>
      </c>
      <c r="D14">
        <v>1957</v>
      </c>
      <c r="E14" t="s">
        <v>210</v>
      </c>
      <c r="F14">
        <v>31</v>
      </c>
      <c r="G14">
        <v>24</v>
      </c>
      <c r="H14">
        <v>7</v>
      </c>
      <c r="I14">
        <v>77.42</v>
      </c>
    </row>
    <row r="15" spans="1:9" x14ac:dyDescent="0.2">
      <c r="A15">
        <v>13118</v>
      </c>
      <c r="B15" t="s">
        <v>446</v>
      </c>
      <c r="C15" t="s">
        <v>296</v>
      </c>
      <c r="D15">
        <v>1971</v>
      </c>
      <c r="E15" t="s">
        <v>85</v>
      </c>
      <c r="F15">
        <v>44</v>
      </c>
      <c r="G15">
        <v>34</v>
      </c>
      <c r="H15">
        <v>10</v>
      </c>
      <c r="I15">
        <v>77.27</v>
      </c>
    </row>
    <row r="16" spans="1:9" x14ac:dyDescent="0.2">
      <c r="A16">
        <v>12910</v>
      </c>
      <c r="B16" t="s">
        <v>360</v>
      </c>
      <c r="C16" t="s">
        <v>89</v>
      </c>
      <c r="D16">
        <v>1989</v>
      </c>
      <c r="E16" t="s">
        <v>291</v>
      </c>
      <c r="F16">
        <v>42</v>
      </c>
      <c r="G16">
        <v>32</v>
      </c>
      <c r="H16">
        <v>10</v>
      </c>
      <c r="I16">
        <v>76.19</v>
      </c>
    </row>
    <row r="17" spans="1:9" x14ac:dyDescent="0.2">
      <c r="A17">
        <v>2668</v>
      </c>
      <c r="B17" t="s">
        <v>217</v>
      </c>
      <c r="C17" t="s">
        <v>170</v>
      </c>
      <c r="D17">
        <v>1965</v>
      </c>
      <c r="E17" t="s">
        <v>212</v>
      </c>
      <c r="F17">
        <v>32</v>
      </c>
      <c r="G17">
        <v>24</v>
      </c>
      <c r="H17">
        <v>8</v>
      </c>
      <c r="I17">
        <v>75</v>
      </c>
    </row>
    <row r="18" spans="1:9" x14ac:dyDescent="0.2">
      <c r="A18">
        <v>1125</v>
      </c>
      <c r="B18" t="s">
        <v>447</v>
      </c>
      <c r="C18" t="s">
        <v>126</v>
      </c>
      <c r="D18">
        <v>1956</v>
      </c>
      <c r="E18" t="s">
        <v>291</v>
      </c>
      <c r="F18">
        <v>32</v>
      </c>
      <c r="G18">
        <v>24</v>
      </c>
      <c r="H18">
        <v>8</v>
      </c>
      <c r="I18">
        <v>75</v>
      </c>
    </row>
    <row r="19" spans="1:9" x14ac:dyDescent="0.2">
      <c r="A19">
        <v>1314</v>
      </c>
      <c r="B19" t="s">
        <v>242</v>
      </c>
      <c r="C19" t="s">
        <v>243</v>
      </c>
      <c r="D19">
        <v>1958</v>
      </c>
      <c r="E19" t="s">
        <v>210</v>
      </c>
      <c r="F19">
        <v>43</v>
      </c>
      <c r="G19">
        <v>32</v>
      </c>
      <c r="H19">
        <v>11</v>
      </c>
      <c r="I19">
        <v>74.42</v>
      </c>
    </row>
    <row r="20" spans="1:9" x14ac:dyDescent="0.2">
      <c r="A20">
        <v>1598</v>
      </c>
      <c r="B20" t="s">
        <v>448</v>
      </c>
      <c r="C20" t="s">
        <v>65</v>
      </c>
      <c r="D20">
        <v>1959</v>
      </c>
      <c r="E20" t="s">
        <v>291</v>
      </c>
      <c r="F20">
        <v>38</v>
      </c>
      <c r="G20">
        <v>28</v>
      </c>
      <c r="H20">
        <v>10</v>
      </c>
      <c r="I20">
        <v>73.680000000000007</v>
      </c>
    </row>
    <row r="21" spans="1:9" x14ac:dyDescent="0.2">
      <c r="A21">
        <v>2110</v>
      </c>
      <c r="B21" t="s">
        <v>257</v>
      </c>
      <c r="C21" t="s">
        <v>47</v>
      </c>
      <c r="D21">
        <v>1962</v>
      </c>
      <c r="E21" t="s">
        <v>212</v>
      </c>
      <c r="F21">
        <v>39</v>
      </c>
      <c r="G21">
        <v>26</v>
      </c>
      <c r="H21">
        <v>13</v>
      </c>
      <c r="I21">
        <v>66.67</v>
      </c>
    </row>
    <row r="22" spans="1:9" x14ac:dyDescent="0.2">
      <c r="A22">
        <v>3260</v>
      </c>
      <c r="B22" t="s">
        <v>449</v>
      </c>
      <c r="C22" t="s">
        <v>168</v>
      </c>
      <c r="D22">
        <v>1969</v>
      </c>
      <c r="E22" t="s">
        <v>85</v>
      </c>
      <c r="F22">
        <v>12</v>
      </c>
      <c r="G22">
        <v>8</v>
      </c>
      <c r="H22">
        <v>4</v>
      </c>
      <c r="I22">
        <v>66.67</v>
      </c>
    </row>
    <row r="23" spans="1:9" x14ac:dyDescent="0.2">
      <c r="A23">
        <v>7129</v>
      </c>
      <c r="B23" t="s">
        <v>450</v>
      </c>
      <c r="C23" t="s">
        <v>206</v>
      </c>
      <c r="D23">
        <v>1992</v>
      </c>
      <c r="E23" t="s">
        <v>210</v>
      </c>
      <c r="F23">
        <v>43</v>
      </c>
      <c r="G23">
        <v>28</v>
      </c>
      <c r="H23">
        <v>15</v>
      </c>
      <c r="I23">
        <v>65.12</v>
      </c>
    </row>
    <row r="24" spans="1:9" x14ac:dyDescent="0.2">
      <c r="A24">
        <v>3010</v>
      </c>
      <c r="B24" t="s">
        <v>267</v>
      </c>
      <c r="C24" t="s">
        <v>78</v>
      </c>
      <c r="D24">
        <v>1967</v>
      </c>
      <c r="E24" t="s">
        <v>204</v>
      </c>
      <c r="F24">
        <v>31</v>
      </c>
      <c r="G24">
        <v>20</v>
      </c>
      <c r="H24">
        <v>11</v>
      </c>
      <c r="I24">
        <v>64.52</v>
      </c>
    </row>
    <row r="25" spans="1:9" x14ac:dyDescent="0.2">
      <c r="A25">
        <v>2527</v>
      </c>
      <c r="B25" t="s">
        <v>441</v>
      </c>
      <c r="C25" t="s">
        <v>442</v>
      </c>
      <c r="D25">
        <v>1965</v>
      </c>
      <c r="E25" t="s">
        <v>85</v>
      </c>
      <c r="F25">
        <v>42</v>
      </c>
      <c r="G25">
        <v>27</v>
      </c>
      <c r="H25">
        <v>15</v>
      </c>
      <c r="I25">
        <v>64.290000000000006</v>
      </c>
    </row>
    <row r="26" spans="1:9" x14ac:dyDescent="0.2">
      <c r="A26">
        <v>16098</v>
      </c>
      <c r="B26" t="s">
        <v>45</v>
      </c>
      <c r="C26" t="s">
        <v>376</v>
      </c>
      <c r="D26">
        <v>1972</v>
      </c>
      <c r="E26" t="s">
        <v>367</v>
      </c>
      <c r="F26">
        <v>40</v>
      </c>
      <c r="G26">
        <v>25</v>
      </c>
      <c r="H26">
        <v>15</v>
      </c>
      <c r="I26">
        <v>62.5</v>
      </c>
    </row>
    <row r="27" spans="1:9" x14ac:dyDescent="0.2">
      <c r="A27">
        <v>3417</v>
      </c>
      <c r="B27" t="s">
        <v>239</v>
      </c>
      <c r="C27" t="s">
        <v>69</v>
      </c>
      <c r="D27">
        <v>1970</v>
      </c>
      <c r="E27" t="s">
        <v>210</v>
      </c>
      <c r="F27">
        <v>16</v>
      </c>
      <c r="G27">
        <v>10</v>
      </c>
      <c r="H27">
        <v>6</v>
      </c>
      <c r="I27">
        <v>62.5</v>
      </c>
    </row>
    <row r="28" spans="1:9" x14ac:dyDescent="0.2">
      <c r="A28">
        <v>14987</v>
      </c>
      <c r="B28" t="s">
        <v>335</v>
      </c>
      <c r="C28" t="s">
        <v>41</v>
      </c>
      <c r="D28">
        <v>1990</v>
      </c>
      <c r="E28" t="s">
        <v>291</v>
      </c>
      <c r="F28">
        <v>8</v>
      </c>
      <c r="G28">
        <v>5</v>
      </c>
      <c r="H28">
        <v>3</v>
      </c>
      <c r="I28">
        <v>62.5</v>
      </c>
    </row>
    <row r="29" spans="1:9" x14ac:dyDescent="0.2">
      <c r="A29">
        <v>14839</v>
      </c>
      <c r="B29" t="s">
        <v>451</v>
      </c>
      <c r="C29" t="s">
        <v>76</v>
      </c>
      <c r="D29">
        <v>1991</v>
      </c>
      <c r="E29" t="s">
        <v>297</v>
      </c>
      <c r="F29">
        <v>36</v>
      </c>
      <c r="G29">
        <v>22</v>
      </c>
      <c r="H29">
        <v>14</v>
      </c>
      <c r="I29">
        <v>61.11</v>
      </c>
    </row>
    <row r="30" spans="1:9" x14ac:dyDescent="0.2">
      <c r="A30">
        <v>4842</v>
      </c>
      <c r="B30" t="s">
        <v>36</v>
      </c>
      <c r="C30" t="s">
        <v>241</v>
      </c>
      <c r="D30">
        <v>1980</v>
      </c>
      <c r="E30" t="s">
        <v>212</v>
      </c>
      <c r="F30">
        <v>5</v>
      </c>
      <c r="G30">
        <v>3</v>
      </c>
      <c r="H30">
        <v>2</v>
      </c>
      <c r="I30">
        <v>60</v>
      </c>
    </row>
    <row r="31" spans="1:9" x14ac:dyDescent="0.2">
      <c r="A31">
        <v>977</v>
      </c>
      <c r="B31" t="s">
        <v>277</v>
      </c>
      <c r="C31" t="s">
        <v>146</v>
      </c>
      <c r="D31">
        <v>1955</v>
      </c>
      <c r="E31" t="s">
        <v>187</v>
      </c>
      <c r="F31">
        <v>36</v>
      </c>
      <c r="G31">
        <v>20</v>
      </c>
      <c r="H31">
        <v>16</v>
      </c>
      <c r="I31">
        <v>55.56</v>
      </c>
    </row>
    <row r="32" spans="1:9" x14ac:dyDescent="0.2">
      <c r="A32">
        <v>1333</v>
      </c>
      <c r="B32" t="s">
        <v>452</v>
      </c>
      <c r="C32" t="s">
        <v>419</v>
      </c>
      <c r="D32">
        <v>1958</v>
      </c>
      <c r="E32" t="s">
        <v>212</v>
      </c>
      <c r="F32">
        <v>18</v>
      </c>
      <c r="G32">
        <v>10</v>
      </c>
      <c r="H32">
        <v>8</v>
      </c>
      <c r="I32">
        <v>55.56</v>
      </c>
    </row>
    <row r="33" spans="1:9" x14ac:dyDescent="0.2">
      <c r="A33">
        <v>12543</v>
      </c>
      <c r="B33" t="s">
        <v>157</v>
      </c>
      <c r="C33" t="s">
        <v>158</v>
      </c>
      <c r="D33">
        <v>1955</v>
      </c>
      <c r="E33" t="s">
        <v>30</v>
      </c>
      <c r="F33">
        <v>40</v>
      </c>
      <c r="G33">
        <v>22</v>
      </c>
      <c r="H33">
        <v>18</v>
      </c>
      <c r="I33">
        <v>55</v>
      </c>
    </row>
    <row r="34" spans="1:9" x14ac:dyDescent="0.2">
      <c r="A34">
        <v>16687</v>
      </c>
      <c r="B34" t="s">
        <v>160</v>
      </c>
      <c r="C34" t="s">
        <v>41</v>
      </c>
      <c r="D34">
        <v>1976</v>
      </c>
      <c r="E34" t="s">
        <v>30</v>
      </c>
      <c r="F34">
        <v>28</v>
      </c>
      <c r="G34">
        <v>15</v>
      </c>
      <c r="H34">
        <v>13</v>
      </c>
      <c r="I34">
        <v>53.57</v>
      </c>
    </row>
    <row r="35" spans="1:9" x14ac:dyDescent="0.2">
      <c r="A35">
        <v>908</v>
      </c>
      <c r="B35" t="s">
        <v>377</v>
      </c>
      <c r="C35" t="s">
        <v>214</v>
      </c>
      <c r="D35">
        <v>1954</v>
      </c>
      <c r="E35" t="s">
        <v>291</v>
      </c>
      <c r="F35">
        <v>40</v>
      </c>
      <c r="G35">
        <v>21</v>
      </c>
      <c r="H35">
        <v>19</v>
      </c>
      <c r="I35">
        <v>52.5</v>
      </c>
    </row>
    <row r="36" spans="1:9" x14ac:dyDescent="0.2">
      <c r="A36">
        <v>13117</v>
      </c>
      <c r="B36" t="s">
        <v>453</v>
      </c>
      <c r="C36" t="s">
        <v>138</v>
      </c>
      <c r="D36">
        <v>1970</v>
      </c>
      <c r="E36" t="s">
        <v>85</v>
      </c>
      <c r="F36">
        <v>42</v>
      </c>
      <c r="G36">
        <v>22</v>
      </c>
      <c r="H36">
        <v>20</v>
      </c>
      <c r="I36">
        <v>52.38</v>
      </c>
    </row>
    <row r="37" spans="1:9" x14ac:dyDescent="0.2">
      <c r="A37">
        <v>12012</v>
      </c>
      <c r="B37" t="s">
        <v>459</v>
      </c>
      <c r="C37" t="s">
        <v>69</v>
      </c>
      <c r="D37">
        <v>1985</v>
      </c>
      <c r="E37" t="s">
        <v>187</v>
      </c>
      <c r="F37">
        <v>12</v>
      </c>
      <c r="G37">
        <v>6</v>
      </c>
      <c r="H37">
        <v>6</v>
      </c>
      <c r="I37">
        <v>50</v>
      </c>
    </row>
    <row r="38" spans="1:9" x14ac:dyDescent="0.2">
      <c r="A38">
        <v>2241</v>
      </c>
      <c r="B38" t="s">
        <v>456</v>
      </c>
      <c r="C38" t="s">
        <v>457</v>
      </c>
      <c r="D38">
        <v>1963</v>
      </c>
      <c r="E38" t="s">
        <v>187</v>
      </c>
      <c r="F38">
        <v>4</v>
      </c>
      <c r="G38">
        <v>2</v>
      </c>
      <c r="H38">
        <v>2</v>
      </c>
      <c r="I38">
        <v>50</v>
      </c>
    </row>
    <row r="39" spans="1:9" x14ac:dyDescent="0.2">
      <c r="A39">
        <v>1124</v>
      </c>
      <c r="B39" t="s">
        <v>454</v>
      </c>
      <c r="C39" t="s">
        <v>455</v>
      </c>
      <c r="D39">
        <v>1956</v>
      </c>
      <c r="E39" t="s">
        <v>367</v>
      </c>
      <c r="F39">
        <v>2</v>
      </c>
      <c r="G39">
        <v>1</v>
      </c>
      <c r="H39">
        <v>1</v>
      </c>
      <c r="I39">
        <v>50</v>
      </c>
    </row>
    <row r="40" spans="1:9" x14ac:dyDescent="0.2">
      <c r="A40">
        <v>1254</v>
      </c>
      <c r="B40" t="s">
        <v>458</v>
      </c>
      <c r="C40" t="s">
        <v>10</v>
      </c>
      <c r="D40">
        <v>1957</v>
      </c>
      <c r="E40" t="s">
        <v>212</v>
      </c>
      <c r="F40">
        <v>2</v>
      </c>
      <c r="G40">
        <v>1</v>
      </c>
      <c r="H40">
        <v>1</v>
      </c>
      <c r="I40">
        <v>50</v>
      </c>
    </row>
    <row r="41" spans="1:9" x14ac:dyDescent="0.2">
      <c r="A41">
        <v>11051</v>
      </c>
      <c r="B41" t="s">
        <v>304</v>
      </c>
      <c r="C41" t="s">
        <v>65</v>
      </c>
      <c r="D41">
        <v>1978</v>
      </c>
      <c r="E41" t="s">
        <v>305</v>
      </c>
      <c r="F41">
        <v>40</v>
      </c>
      <c r="G41">
        <v>19</v>
      </c>
      <c r="H41">
        <v>21</v>
      </c>
      <c r="I41">
        <v>47.5</v>
      </c>
    </row>
    <row r="42" spans="1:9" x14ac:dyDescent="0.2">
      <c r="A42">
        <v>3692</v>
      </c>
      <c r="B42" t="s">
        <v>255</v>
      </c>
      <c r="C42" t="s">
        <v>65</v>
      </c>
      <c r="D42">
        <v>1972</v>
      </c>
      <c r="E42" t="s">
        <v>35</v>
      </c>
      <c r="F42">
        <v>36</v>
      </c>
      <c r="G42">
        <v>17</v>
      </c>
      <c r="H42">
        <v>19</v>
      </c>
      <c r="I42">
        <v>47.22</v>
      </c>
    </row>
    <row r="43" spans="1:9" x14ac:dyDescent="0.2">
      <c r="A43">
        <v>1874</v>
      </c>
      <c r="B43" t="s">
        <v>393</v>
      </c>
      <c r="C43" t="s">
        <v>126</v>
      </c>
      <c r="D43">
        <v>1961</v>
      </c>
      <c r="E43" t="s">
        <v>367</v>
      </c>
      <c r="F43">
        <v>36</v>
      </c>
      <c r="G43">
        <v>16</v>
      </c>
      <c r="H43">
        <v>20</v>
      </c>
      <c r="I43">
        <v>44.44</v>
      </c>
    </row>
    <row r="44" spans="1:9" x14ac:dyDescent="0.2">
      <c r="A44">
        <v>10697</v>
      </c>
      <c r="B44" t="s">
        <v>460</v>
      </c>
      <c r="C44" t="s">
        <v>65</v>
      </c>
      <c r="D44">
        <v>1968</v>
      </c>
      <c r="E44" t="s">
        <v>367</v>
      </c>
      <c r="F44">
        <v>14</v>
      </c>
      <c r="G44">
        <v>6</v>
      </c>
      <c r="H44">
        <v>8</v>
      </c>
      <c r="I44">
        <v>42.86</v>
      </c>
    </row>
    <row r="45" spans="1:9" x14ac:dyDescent="0.2">
      <c r="A45">
        <v>13297</v>
      </c>
      <c r="B45" t="s">
        <v>461</v>
      </c>
      <c r="C45" t="s">
        <v>462</v>
      </c>
      <c r="D45">
        <v>1978</v>
      </c>
      <c r="E45" t="s">
        <v>210</v>
      </c>
      <c r="F45">
        <v>7</v>
      </c>
      <c r="G45">
        <v>3</v>
      </c>
      <c r="H45">
        <v>4</v>
      </c>
      <c r="I45">
        <v>42.86</v>
      </c>
    </row>
    <row r="46" spans="1:9" x14ac:dyDescent="0.2">
      <c r="A46">
        <v>1176</v>
      </c>
      <c r="B46" t="s">
        <v>461</v>
      </c>
      <c r="C46" t="s">
        <v>462</v>
      </c>
      <c r="D46">
        <v>1957</v>
      </c>
      <c r="E46" t="s">
        <v>210</v>
      </c>
      <c r="F46">
        <v>24</v>
      </c>
      <c r="G46">
        <v>10</v>
      </c>
      <c r="H46">
        <v>14</v>
      </c>
      <c r="I46">
        <v>41.67</v>
      </c>
    </row>
    <row r="47" spans="1:9" x14ac:dyDescent="0.2">
      <c r="A47">
        <v>1190</v>
      </c>
      <c r="B47" t="s">
        <v>336</v>
      </c>
      <c r="C47" t="s">
        <v>170</v>
      </c>
      <c r="D47">
        <v>1957</v>
      </c>
      <c r="E47" t="s">
        <v>305</v>
      </c>
      <c r="F47">
        <v>43</v>
      </c>
      <c r="G47">
        <v>17</v>
      </c>
      <c r="H47">
        <v>26</v>
      </c>
      <c r="I47">
        <v>39.53</v>
      </c>
    </row>
    <row r="48" spans="1:9" x14ac:dyDescent="0.2">
      <c r="A48">
        <v>13328</v>
      </c>
      <c r="B48" t="s">
        <v>261</v>
      </c>
      <c r="C48" t="s">
        <v>50</v>
      </c>
      <c r="D48">
        <v>1970</v>
      </c>
      <c r="E48" t="s">
        <v>204</v>
      </c>
      <c r="F48">
        <v>33</v>
      </c>
      <c r="G48">
        <v>13</v>
      </c>
      <c r="H48">
        <v>20</v>
      </c>
      <c r="I48">
        <v>39.39</v>
      </c>
    </row>
    <row r="49" spans="1:9" x14ac:dyDescent="0.2">
      <c r="A49">
        <v>11797</v>
      </c>
      <c r="B49" t="s">
        <v>355</v>
      </c>
      <c r="C49" t="s">
        <v>41</v>
      </c>
      <c r="D49">
        <v>1979</v>
      </c>
      <c r="E49" t="s">
        <v>297</v>
      </c>
      <c r="F49">
        <v>40</v>
      </c>
      <c r="G49">
        <v>15</v>
      </c>
      <c r="H49">
        <v>25</v>
      </c>
      <c r="I49">
        <v>37.5</v>
      </c>
    </row>
    <row r="50" spans="1:9" x14ac:dyDescent="0.2">
      <c r="A50">
        <v>2407</v>
      </c>
      <c r="B50" t="s">
        <v>465</v>
      </c>
      <c r="C50" t="s">
        <v>69</v>
      </c>
      <c r="D50">
        <v>1964</v>
      </c>
      <c r="E50" t="s">
        <v>35</v>
      </c>
      <c r="F50">
        <v>40</v>
      </c>
      <c r="G50">
        <v>15</v>
      </c>
      <c r="H50">
        <v>25</v>
      </c>
      <c r="I50">
        <v>37.5</v>
      </c>
    </row>
    <row r="51" spans="1:9" x14ac:dyDescent="0.2">
      <c r="A51">
        <v>13945</v>
      </c>
      <c r="B51" t="s">
        <v>337</v>
      </c>
      <c r="C51" t="s">
        <v>126</v>
      </c>
      <c r="D51">
        <v>1983</v>
      </c>
      <c r="E51" t="s">
        <v>305</v>
      </c>
      <c r="F51">
        <v>32</v>
      </c>
      <c r="G51">
        <v>12</v>
      </c>
      <c r="H51">
        <v>20</v>
      </c>
      <c r="I51">
        <v>37.5</v>
      </c>
    </row>
    <row r="52" spans="1:9" x14ac:dyDescent="0.2">
      <c r="A52">
        <v>4297</v>
      </c>
      <c r="B52" t="s">
        <v>463</v>
      </c>
      <c r="C52" t="s">
        <v>126</v>
      </c>
      <c r="D52">
        <v>1976</v>
      </c>
      <c r="E52" t="s">
        <v>204</v>
      </c>
      <c r="F52">
        <v>32</v>
      </c>
      <c r="G52">
        <v>12</v>
      </c>
      <c r="H52">
        <v>20</v>
      </c>
      <c r="I52">
        <v>37.5</v>
      </c>
    </row>
    <row r="53" spans="1:9" x14ac:dyDescent="0.2">
      <c r="A53">
        <v>4816</v>
      </c>
      <c r="B53" t="s">
        <v>464</v>
      </c>
      <c r="C53" t="s">
        <v>108</v>
      </c>
      <c r="D53">
        <v>1980</v>
      </c>
      <c r="E53" t="s">
        <v>35</v>
      </c>
      <c r="F53">
        <v>32</v>
      </c>
      <c r="G53">
        <v>12</v>
      </c>
      <c r="H53">
        <v>20</v>
      </c>
      <c r="I53">
        <v>37.5</v>
      </c>
    </row>
    <row r="54" spans="1:9" x14ac:dyDescent="0.2">
      <c r="A54">
        <v>17655</v>
      </c>
      <c r="B54" t="s">
        <v>466</v>
      </c>
      <c r="C54" t="s">
        <v>467</v>
      </c>
      <c r="D54">
        <v>1962</v>
      </c>
      <c r="E54" t="s">
        <v>30</v>
      </c>
      <c r="F54">
        <v>40</v>
      </c>
      <c r="G54">
        <v>14</v>
      </c>
      <c r="H54">
        <v>26</v>
      </c>
      <c r="I54">
        <v>35</v>
      </c>
    </row>
    <row r="55" spans="1:9" x14ac:dyDescent="0.2">
      <c r="A55">
        <v>14822</v>
      </c>
      <c r="B55" t="s">
        <v>278</v>
      </c>
      <c r="C55" t="s">
        <v>69</v>
      </c>
      <c r="D55">
        <v>1958</v>
      </c>
      <c r="E55" t="s">
        <v>204</v>
      </c>
      <c r="F55">
        <v>30</v>
      </c>
      <c r="G55">
        <v>10</v>
      </c>
      <c r="H55">
        <v>20</v>
      </c>
      <c r="I55">
        <v>33.33</v>
      </c>
    </row>
    <row r="56" spans="1:9" x14ac:dyDescent="0.2">
      <c r="A56">
        <v>909</v>
      </c>
      <c r="B56" t="s">
        <v>361</v>
      </c>
      <c r="C56" t="s">
        <v>362</v>
      </c>
      <c r="D56">
        <v>1954</v>
      </c>
      <c r="E56" t="s">
        <v>291</v>
      </c>
      <c r="F56">
        <v>12</v>
      </c>
      <c r="G56">
        <v>4</v>
      </c>
      <c r="H56">
        <v>8</v>
      </c>
      <c r="I56">
        <v>33.33</v>
      </c>
    </row>
    <row r="57" spans="1:9" x14ac:dyDescent="0.2">
      <c r="A57">
        <v>2783</v>
      </c>
      <c r="B57" t="s">
        <v>255</v>
      </c>
      <c r="C57" t="s">
        <v>34</v>
      </c>
      <c r="D57">
        <v>1966</v>
      </c>
      <c r="E57" t="s">
        <v>305</v>
      </c>
      <c r="F57">
        <v>12</v>
      </c>
      <c r="G57">
        <v>4</v>
      </c>
      <c r="H57">
        <v>8</v>
      </c>
      <c r="I57">
        <v>33.33</v>
      </c>
    </row>
    <row r="58" spans="1:9" x14ac:dyDescent="0.2">
      <c r="A58">
        <v>11650</v>
      </c>
      <c r="B58" t="s">
        <v>468</v>
      </c>
      <c r="C58" t="s">
        <v>323</v>
      </c>
      <c r="D58">
        <v>1964</v>
      </c>
      <c r="E58" t="s">
        <v>204</v>
      </c>
      <c r="F58">
        <v>6</v>
      </c>
      <c r="G58">
        <v>2</v>
      </c>
      <c r="H58">
        <v>4</v>
      </c>
      <c r="I58">
        <v>33.33</v>
      </c>
    </row>
    <row r="59" spans="1:9" x14ac:dyDescent="0.2">
      <c r="A59">
        <v>4290</v>
      </c>
      <c r="B59" t="s">
        <v>213</v>
      </c>
      <c r="C59" t="s">
        <v>106</v>
      </c>
      <c r="D59">
        <v>1976</v>
      </c>
      <c r="E59" t="s">
        <v>297</v>
      </c>
      <c r="F59">
        <v>31</v>
      </c>
      <c r="G59">
        <v>9</v>
      </c>
      <c r="H59">
        <v>22</v>
      </c>
      <c r="I59">
        <v>29.03</v>
      </c>
    </row>
    <row r="60" spans="1:9" x14ac:dyDescent="0.2">
      <c r="A60">
        <v>18179</v>
      </c>
      <c r="B60" t="s">
        <v>469</v>
      </c>
      <c r="C60" t="s">
        <v>470</v>
      </c>
      <c r="D60">
        <v>1951</v>
      </c>
      <c r="E60" t="s">
        <v>35</v>
      </c>
      <c r="F60">
        <v>14</v>
      </c>
      <c r="G60">
        <v>4</v>
      </c>
      <c r="H60">
        <v>10</v>
      </c>
      <c r="I60">
        <v>28.57</v>
      </c>
    </row>
    <row r="61" spans="1:9" x14ac:dyDescent="0.2">
      <c r="A61">
        <v>2054</v>
      </c>
      <c r="B61" t="s">
        <v>471</v>
      </c>
      <c r="C61" t="s">
        <v>285</v>
      </c>
      <c r="D61">
        <v>1962</v>
      </c>
      <c r="E61" t="s">
        <v>85</v>
      </c>
      <c r="F61">
        <v>7</v>
      </c>
      <c r="G61">
        <v>2</v>
      </c>
      <c r="H61">
        <v>5</v>
      </c>
      <c r="I61">
        <v>28.57</v>
      </c>
    </row>
    <row r="62" spans="1:9" x14ac:dyDescent="0.2">
      <c r="A62">
        <v>10525</v>
      </c>
      <c r="B62" t="s">
        <v>472</v>
      </c>
      <c r="C62" t="s">
        <v>146</v>
      </c>
      <c r="D62">
        <v>1975</v>
      </c>
      <c r="E62" t="s">
        <v>187</v>
      </c>
      <c r="F62">
        <v>44</v>
      </c>
      <c r="G62">
        <v>12</v>
      </c>
      <c r="H62">
        <v>32</v>
      </c>
      <c r="I62">
        <v>27.27</v>
      </c>
    </row>
    <row r="63" spans="1:9" x14ac:dyDescent="0.2">
      <c r="A63">
        <v>687</v>
      </c>
      <c r="B63" t="s">
        <v>473</v>
      </c>
      <c r="C63" t="s">
        <v>416</v>
      </c>
      <c r="D63">
        <v>1952</v>
      </c>
      <c r="E63" t="s">
        <v>187</v>
      </c>
      <c r="F63">
        <v>30</v>
      </c>
      <c r="G63">
        <v>8</v>
      </c>
      <c r="H63">
        <v>22</v>
      </c>
      <c r="I63">
        <v>26.67</v>
      </c>
    </row>
    <row r="64" spans="1:9" x14ac:dyDescent="0.2">
      <c r="A64">
        <v>12766</v>
      </c>
      <c r="B64" t="s">
        <v>347</v>
      </c>
      <c r="C64" t="s">
        <v>65</v>
      </c>
      <c r="D64">
        <v>1978</v>
      </c>
      <c r="E64" t="s">
        <v>305</v>
      </c>
      <c r="F64">
        <v>4</v>
      </c>
      <c r="G64">
        <v>1</v>
      </c>
      <c r="H64">
        <v>3</v>
      </c>
      <c r="I64">
        <v>25</v>
      </c>
    </row>
    <row r="65" spans="1:9" x14ac:dyDescent="0.2">
      <c r="A65">
        <v>5238</v>
      </c>
      <c r="B65" t="s">
        <v>475</v>
      </c>
      <c r="C65" t="s">
        <v>65</v>
      </c>
      <c r="D65">
        <v>1983</v>
      </c>
      <c r="E65" t="s">
        <v>35</v>
      </c>
      <c r="F65">
        <v>4</v>
      </c>
      <c r="G65">
        <v>1</v>
      </c>
      <c r="H65">
        <v>3</v>
      </c>
      <c r="I65">
        <v>25</v>
      </c>
    </row>
    <row r="66" spans="1:9" x14ac:dyDescent="0.2">
      <c r="A66">
        <v>16515</v>
      </c>
      <c r="B66" t="s">
        <v>474</v>
      </c>
      <c r="C66" t="s">
        <v>10</v>
      </c>
      <c r="D66">
        <v>1969</v>
      </c>
      <c r="E66" t="s">
        <v>35</v>
      </c>
      <c r="F66">
        <v>4</v>
      </c>
      <c r="G66">
        <v>1</v>
      </c>
      <c r="H66">
        <v>3</v>
      </c>
      <c r="I66">
        <v>25</v>
      </c>
    </row>
    <row r="67" spans="1:9" x14ac:dyDescent="0.2">
      <c r="A67">
        <v>12764</v>
      </c>
      <c r="B67" t="s">
        <v>345</v>
      </c>
      <c r="C67" t="s">
        <v>346</v>
      </c>
      <c r="D67">
        <v>1963</v>
      </c>
      <c r="E67" t="s">
        <v>305</v>
      </c>
      <c r="F67">
        <v>16</v>
      </c>
      <c r="G67">
        <v>3</v>
      </c>
      <c r="H67">
        <v>13</v>
      </c>
      <c r="I67">
        <v>18.75</v>
      </c>
    </row>
    <row r="68" spans="1:9" x14ac:dyDescent="0.2">
      <c r="A68">
        <v>6374</v>
      </c>
      <c r="B68" t="s">
        <v>366</v>
      </c>
      <c r="C68" t="s">
        <v>146</v>
      </c>
      <c r="D68">
        <v>1989</v>
      </c>
      <c r="E68" t="s">
        <v>367</v>
      </c>
      <c r="F68">
        <v>38</v>
      </c>
      <c r="G68">
        <v>7</v>
      </c>
      <c r="H68">
        <v>31</v>
      </c>
      <c r="I68">
        <v>18.420000000000002</v>
      </c>
    </row>
    <row r="69" spans="1:9" x14ac:dyDescent="0.2">
      <c r="A69">
        <v>15516</v>
      </c>
      <c r="B69" t="s">
        <v>196</v>
      </c>
      <c r="C69" t="s">
        <v>143</v>
      </c>
      <c r="D69">
        <v>1993</v>
      </c>
      <c r="E69" t="s">
        <v>297</v>
      </c>
      <c r="F69">
        <v>11</v>
      </c>
      <c r="G69">
        <v>2</v>
      </c>
      <c r="H69">
        <v>9</v>
      </c>
      <c r="I69">
        <v>18.18</v>
      </c>
    </row>
    <row r="70" spans="1:9" x14ac:dyDescent="0.2">
      <c r="A70">
        <v>17784</v>
      </c>
      <c r="B70" t="s">
        <v>279</v>
      </c>
      <c r="C70" t="s">
        <v>47</v>
      </c>
      <c r="D70">
        <v>1962</v>
      </c>
      <c r="E70" t="s">
        <v>204</v>
      </c>
      <c r="F70">
        <v>17</v>
      </c>
      <c r="G70">
        <v>3</v>
      </c>
      <c r="H70">
        <v>14</v>
      </c>
      <c r="I70">
        <v>17.649999999999999</v>
      </c>
    </row>
    <row r="71" spans="1:9" x14ac:dyDescent="0.2">
      <c r="A71">
        <v>15966</v>
      </c>
      <c r="B71" t="s">
        <v>477</v>
      </c>
      <c r="C71" t="s">
        <v>65</v>
      </c>
      <c r="D71">
        <v>1968</v>
      </c>
      <c r="E71" t="s">
        <v>305</v>
      </c>
      <c r="F71">
        <v>12</v>
      </c>
      <c r="G71">
        <v>2</v>
      </c>
      <c r="H71">
        <v>10</v>
      </c>
      <c r="I71">
        <v>16.670000000000002</v>
      </c>
    </row>
    <row r="72" spans="1:9" x14ac:dyDescent="0.2">
      <c r="A72">
        <v>2548</v>
      </c>
      <c r="B72" t="s">
        <v>476</v>
      </c>
      <c r="C72" t="s">
        <v>65</v>
      </c>
      <c r="D72">
        <v>1965</v>
      </c>
      <c r="E72" t="s">
        <v>367</v>
      </c>
      <c r="F72">
        <v>6</v>
      </c>
      <c r="G72">
        <v>1</v>
      </c>
      <c r="H72">
        <v>5</v>
      </c>
      <c r="I72">
        <v>16.670000000000002</v>
      </c>
    </row>
    <row r="73" spans="1:9" x14ac:dyDescent="0.2">
      <c r="A73">
        <v>18415</v>
      </c>
      <c r="B73" t="s">
        <v>478</v>
      </c>
      <c r="C73" t="s">
        <v>53</v>
      </c>
      <c r="D73">
        <v>1973</v>
      </c>
      <c r="E73" t="s">
        <v>439</v>
      </c>
      <c r="F73">
        <v>32</v>
      </c>
      <c r="G73">
        <v>5</v>
      </c>
      <c r="H73">
        <v>27</v>
      </c>
      <c r="I73">
        <v>15.63</v>
      </c>
    </row>
    <row r="74" spans="1:9" x14ac:dyDescent="0.2">
      <c r="A74">
        <v>14402</v>
      </c>
      <c r="B74" t="s">
        <v>479</v>
      </c>
      <c r="C74" t="s">
        <v>78</v>
      </c>
      <c r="D74">
        <v>1988</v>
      </c>
      <c r="E74" t="s">
        <v>297</v>
      </c>
      <c r="F74">
        <v>20</v>
      </c>
      <c r="G74">
        <v>3</v>
      </c>
      <c r="H74">
        <v>17</v>
      </c>
      <c r="I74">
        <v>15</v>
      </c>
    </row>
    <row r="75" spans="1:9" x14ac:dyDescent="0.2">
      <c r="A75">
        <v>1035</v>
      </c>
      <c r="B75" t="s">
        <v>276</v>
      </c>
      <c r="C75" t="s">
        <v>138</v>
      </c>
      <c r="D75">
        <v>1955</v>
      </c>
      <c r="E75" t="s">
        <v>187</v>
      </c>
      <c r="F75">
        <v>22</v>
      </c>
      <c r="G75">
        <v>3</v>
      </c>
      <c r="H75">
        <v>19</v>
      </c>
      <c r="I75">
        <v>13.64</v>
      </c>
    </row>
    <row r="76" spans="1:9" x14ac:dyDescent="0.2">
      <c r="A76">
        <v>13753</v>
      </c>
      <c r="B76" t="s">
        <v>263</v>
      </c>
      <c r="C76" t="s">
        <v>214</v>
      </c>
      <c r="D76">
        <v>1950</v>
      </c>
      <c r="E76" t="s">
        <v>35</v>
      </c>
      <c r="F76">
        <v>15</v>
      </c>
      <c r="G76">
        <v>2</v>
      </c>
      <c r="H76">
        <v>13</v>
      </c>
      <c r="I76">
        <v>13.33</v>
      </c>
    </row>
    <row r="77" spans="1:9" x14ac:dyDescent="0.2">
      <c r="A77">
        <v>6973</v>
      </c>
      <c r="B77" t="s">
        <v>280</v>
      </c>
      <c r="C77" t="s">
        <v>231</v>
      </c>
      <c r="D77">
        <v>1992</v>
      </c>
      <c r="E77" t="s">
        <v>210</v>
      </c>
      <c r="F77">
        <v>8</v>
      </c>
      <c r="G77">
        <v>1</v>
      </c>
      <c r="H77">
        <v>7</v>
      </c>
      <c r="I77">
        <v>12.5</v>
      </c>
    </row>
    <row r="78" spans="1:9" x14ac:dyDescent="0.2">
      <c r="A78">
        <v>12587</v>
      </c>
      <c r="B78" t="s">
        <v>480</v>
      </c>
      <c r="C78" t="s">
        <v>285</v>
      </c>
      <c r="D78">
        <v>1962</v>
      </c>
      <c r="E78" t="s">
        <v>297</v>
      </c>
      <c r="F78">
        <v>28</v>
      </c>
      <c r="G78">
        <v>3</v>
      </c>
      <c r="H78">
        <v>25</v>
      </c>
      <c r="I78">
        <v>10.71</v>
      </c>
    </row>
    <row r="79" spans="1:9" x14ac:dyDescent="0.2">
      <c r="A79">
        <v>14711</v>
      </c>
      <c r="B79" t="s">
        <v>481</v>
      </c>
      <c r="C79" t="s">
        <v>41</v>
      </c>
      <c r="D79">
        <v>1979</v>
      </c>
      <c r="E79" t="s">
        <v>297</v>
      </c>
      <c r="F79">
        <v>10</v>
      </c>
      <c r="G79">
        <v>1</v>
      </c>
      <c r="H79">
        <v>9</v>
      </c>
      <c r="I79">
        <v>10</v>
      </c>
    </row>
    <row r="80" spans="1:9" x14ac:dyDescent="0.2">
      <c r="A80">
        <v>14823</v>
      </c>
      <c r="B80" t="s">
        <v>482</v>
      </c>
      <c r="C80" t="s">
        <v>214</v>
      </c>
      <c r="D80">
        <v>1958</v>
      </c>
      <c r="E80" t="s">
        <v>439</v>
      </c>
      <c r="F80">
        <v>11</v>
      </c>
      <c r="G80">
        <v>1</v>
      </c>
      <c r="H80">
        <v>10</v>
      </c>
      <c r="I80">
        <v>9.09</v>
      </c>
    </row>
    <row r="81" spans="1:9" x14ac:dyDescent="0.2">
      <c r="A81">
        <v>17654</v>
      </c>
      <c r="B81" t="s">
        <v>483</v>
      </c>
      <c r="C81" t="s">
        <v>128</v>
      </c>
      <c r="D81">
        <v>1978</v>
      </c>
      <c r="E81" t="s">
        <v>30</v>
      </c>
      <c r="F81">
        <v>30</v>
      </c>
      <c r="G81">
        <v>2</v>
      </c>
      <c r="H81">
        <v>28</v>
      </c>
      <c r="I81">
        <v>6.67</v>
      </c>
    </row>
    <row r="82" spans="1:9" x14ac:dyDescent="0.2">
      <c r="A82">
        <v>13335</v>
      </c>
      <c r="B82" t="s">
        <v>484</v>
      </c>
      <c r="C82" t="s">
        <v>106</v>
      </c>
      <c r="D82">
        <v>1957</v>
      </c>
      <c r="E82" t="s">
        <v>30</v>
      </c>
      <c r="F82">
        <v>30</v>
      </c>
      <c r="G82">
        <v>1</v>
      </c>
      <c r="H82">
        <v>29</v>
      </c>
      <c r="I82">
        <v>3.33</v>
      </c>
    </row>
    <row r="83" spans="1:9" x14ac:dyDescent="0.2">
      <c r="A83">
        <v>14123</v>
      </c>
      <c r="B83" t="s">
        <v>493</v>
      </c>
      <c r="C83" t="s">
        <v>444</v>
      </c>
      <c r="D83">
        <v>1952</v>
      </c>
      <c r="E83" t="s">
        <v>30</v>
      </c>
      <c r="F83">
        <v>4</v>
      </c>
      <c r="G83">
        <v>0</v>
      </c>
      <c r="H83">
        <v>4</v>
      </c>
      <c r="I83">
        <v>0</v>
      </c>
    </row>
    <row r="84" spans="1:9" x14ac:dyDescent="0.2">
      <c r="A84">
        <v>15755</v>
      </c>
      <c r="B84" t="s">
        <v>488</v>
      </c>
      <c r="C84" t="s">
        <v>489</v>
      </c>
      <c r="D84">
        <v>1993</v>
      </c>
      <c r="E84" t="s">
        <v>187</v>
      </c>
      <c r="F84">
        <v>2</v>
      </c>
      <c r="G84">
        <v>0</v>
      </c>
      <c r="H84">
        <v>2</v>
      </c>
      <c r="I84">
        <v>0</v>
      </c>
    </row>
    <row r="85" spans="1:9" x14ac:dyDescent="0.2">
      <c r="A85">
        <v>215</v>
      </c>
      <c r="B85" t="s">
        <v>494</v>
      </c>
      <c r="C85" t="s">
        <v>495</v>
      </c>
      <c r="D85">
        <v>1944</v>
      </c>
      <c r="E85" t="s">
        <v>212</v>
      </c>
      <c r="F85">
        <v>10</v>
      </c>
      <c r="G85">
        <v>0</v>
      </c>
      <c r="H85">
        <v>10</v>
      </c>
      <c r="I85">
        <v>0</v>
      </c>
    </row>
    <row r="86" spans="1:9" x14ac:dyDescent="0.2">
      <c r="A86">
        <v>1884</v>
      </c>
      <c r="B86" t="s">
        <v>485</v>
      </c>
      <c r="C86" t="s">
        <v>170</v>
      </c>
      <c r="D86">
        <v>1961</v>
      </c>
      <c r="E86" t="s">
        <v>85</v>
      </c>
      <c r="F86">
        <v>1</v>
      </c>
      <c r="G86">
        <v>0</v>
      </c>
      <c r="H86">
        <v>1</v>
      </c>
      <c r="I86">
        <v>0</v>
      </c>
    </row>
    <row r="87" spans="1:9" x14ac:dyDescent="0.2">
      <c r="A87">
        <v>18414</v>
      </c>
      <c r="B87" t="s">
        <v>478</v>
      </c>
      <c r="C87" t="s">
        <v>492</v>
      </c>
      <c r="D87">
        <v>1999</v>
      </c>
      <c r="E87" t="s">
        <v>439</v>
      </c>
      <c r="F87">
        <v>37</v>
      </c>
      <c r="G87">
        <v>0</v>
      </c>
      <c r="H87">
        <v>37</v>
      </c>
      <c r="I87">
        <v>0</v>
      </c>
    </row>
    <row r="88" spans="1:9" x14ac:dyDescent="0.2">
      <c r="A88">
        <v>16592</v>
      </c>
      <c r="B88" t="s">
        <v>490</v>
      </c>
      <c r="C88" t="s">
        <v>491</v>
      </c>
      <c r="D88">
        <v>1968</v>
      </c>
      <c r="E88" t="s">
        <v>187</v>
      </c>
      <c r="F88">
        <v>4</v>
      </c>
      <c r="G88">
        <v>0</v>
      </c>
      <c r="H88">
        <v>4</v>
      </c>
      <c r="I88">
        <v>0</v>
      </c>
    </row>
    <row r="89" spans="1:9" x14ac:dyDescent="0.2">
      <c r="A89">
        <v>14269</v>
      </c>
      <c r="B89" t="s">
        <v>281</v>
      </c>
      <c r="C89" t="s">
        <v>126</v>
      </c>
      <c r="D89">
        <v>1969</v>
      </c>
      <c r="E89" t="s">
        <v>187</v>
      </c>
      <c r="F89">
        <v>2</v>
      </c>
      <c r="G89">
        <v>0</v>
      </c>
      <c r="H89">
        <v>2</v>
      </c>
      <c r="I89">
        <v>0</v>
      </c>
    </row>
    <row r="90" spans="1:9" x14ac:dyDescent="0.2">
      <c r="A90">
        <v>12763</v>
      </c>
      <c r="B90" t="s">
        <v>496</v>
      </c>
      <c r="C90" t="s">
        <v>128</v>
      </c>
      <c r="D90">
        <v>1946</v>
      </c>
      <c r="E90" t="s">
        <v>305</v>
      </c>
      <c r="F90">
        <v>1</v>
      </c>
      <c r="G90">
        <v>0</v>
      </c>
      <c r="H90">
        <v>1</v>
      </c>
      <c r="I90">
        <v>0</v>
      </c>
    </row>
    <row r="91" spans="1:9" x14ac:dyDescent="0.2">
      <c r="A91">
        <v>11931</v>
      </c>
      <c r="B91" t="s">
        <v>486</v>
      </c>
      <c r="C91" t="s">
        <v>487</v>
      </c>
      <c r="D91">
        <v>1957</v>
      </c>
      <c r="E91" t="s">
        <v>439</v>
      </c>
      <c r="F91">
        <v>4</v>
      </c>
      <c r="G91">
        <v>0</v>
      </c>
      <c r="H91">
        <v>4</v>
      </c>
      <c r="I91">
        <v>0</v>
      </c>
    </row>
    <row r="92" spans="1:9" x14ac:dyDescent="0.2">
      <c r="A92">
        <v>14568</v>
      </c>
      <c r="B92" t="s">
        <v>426</v>
      </c>
      <c r="C92" t="s">
        <v>214</v>
      </c>
      <c r="D92">
        <v>1968</v>
      </c>
      <c r="E92" t="s">
        <v>35</v>
      </c>
      <c r="F92">
        <v>4</v>
      </c>
      <c r="G92">
        <v>0</v>
      </c>
      <c r="H92">
        <v>4</v>
      </c>
      <c r="I92"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</vt:i4>
      </vt:variant>
    </vt:vector>
  </HeadingPairs>
  <TitlesOfParts>
    <vt:vector size="14" baseType="lpstr">
      <vt:lpstr>Rebricek BSTZ </vt:lpstr>
      <vt:lpstr>Rebricek BSTZ po  kluboch</vt:lpstr>
      <vt:lpstr>Úspešnosť a vypocet BH </vt:lpstr>
      <vt:lpstr>Rebricek_SR_Muži20220107</vt:lpstr>
      <vt:lpstr>2. Liga</vt:lpstr>
      <vt:lpstr>3. Liga</vt:lpstr>
      <vt:lpstr>4. Liga</vt:lpstr>
      <vt:lpstr>5. Liga</vt:lpstr>
      <vt:lpstr>6. Liga</vt:lpstr>
      <vt:lpstr>7. Liga</vt:lpstr>
      <vt:lpstr>8. Liga</vt:lpstr>
      <vt:lpstr>9. Liga</vt:lpstr>
      <vt:lpstr>'Rebricek BSTZ '!Print_Area</vt:lpstr>
      <vt:lpstr>Rebricek_SR_Muži20220107!Print_Area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Rehak, Martin</cp:lastModifiedBy>
  <dcterms:created xsi:type="dcterms:W3CDTF">2022-06-08T07:16:56Z</dcterms:created>
  <dcterms:modified xsi:type="dcterms:W3CDTF">2022-07-06T07:16:28Z</dcterms:modified>
  <cp:category/>
</cp:coreProperties>
</file>